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filterPrivacy="1"/>
  <xr:revisionPtr revIDLastSave="0" documentId="8_{BB0BE7A1-4712-45A6-9D91-071017914945}" xr6:coauthVersionLast="47" xr6:coauthVersionMax="47" xr10:uidLastSave="{00000000-0000-0000-0000-000000000000}"/>
  <bookViews>
    <workbookView xWindow="-110" yWindow="-110" windowWidth="19420" windowHeight="10420" tabRatio="500"/>
  </bookViews>
  <sheets>
    <sheet name="Tabla usos" sheetId="1" r:id="rId1"/>
    <sheet name="Resumen" sheetId="2" r:id="rId2"/>
    <sheet name="Med. usos oct 2022" sheetId="3" r:id="rId3"/>
    <sheet name="Graf Usos oct 2022" sheetId="4" r:id="rId4"/>
    <sheet name="G Media usos tipo día oct 2022" sheetId="5" r:id="rId5"/>
    <sheet name="Graf. Usos inicio a 31-10-22" sheetId="6" r:id="rId6"/>
  </sheets>
  <definedNames>
    <definedName name="_xlnm._FilterDatabase" localSheetId="2" hidden="1">'Med. usos oct 2022'!$A$3:$E$34</definedName>
    <definedName name="_xlnm._FilterDatabase" localSheetId="1" hidden="1">Resumen!$C$3:$D$115</definedName>
    <definedName name="_xlnm._FilterDatabase" localSheetId="0" hidden="1">'Tabla usos'!$C$1:$R$2781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B4" i="3"/>
  <c r="C4" i="3"/>
  <c r="A5" i="3"/>
  <c r="E5" i="3"/>
  <c r="B5" i="3"/>
  <c r="C5" i="3"/>
  <c r="A6" i="3"/>
  <c r="B6" i="3"/>
  <c r="C6" i="3"/>
  <c r="A7" i="3"/>
  <c r="E7" i="3"/>
  <c r="B7" i="3"/>
  <c r="C7" i="3"/>
  <c r="A8" i="3"/>
  <c r="B8" i="3"/>
  <c r="C8" i="3"/>
  <c r="A9" i="3"/>
  <c r="B9" i="3"/>
  <c r="C9" i="3"/>
  <c r="A10" i="3"/>
  <c r="B10" i="3"/>
  <c r="C10" i="3"/>
  <c r="A11" i="3"/>
  <c r="E11" i="3"/>
  <c r="B11" i="3"/>
  <c r="C11" i="3"/>
  <c r="A12" i="3"/>
  <c r="E12" i="3"/>
  <c r="B12" i="3"/>
  <c r="C12" i="3"/>
  <c r="A13" i="3"/>
  <c r="E13" i="3"/>
  <c r="B13" i="3"/>
  <c r="C13" i="3"/>
  <c r="A14" i="3"/>
  <c r="B14" i="3"/>
  <c r="C14" i="3"/>
  <c r="A15" i="3"/>
  <c r="E15" i="3"/>
  <c r="B15" i="3"/>
  <c r="C15" i="3"/>
  <c r="A16" i="3"/>
  <c r="B16" i="3"/>
  <c r="C16" i="3"/>
  <c r="A17" i="3"/>
  <c r="B17" i="3"/>
  <c r="C17" i="3"/>
  <c r="A18" i="3"/>
  <c r="E18" i="3"/>
  <c r="B18" i="3"/>
  <c r="C18" i="3"/>
  <c r="A19" i="3"/>
  <c r="E19" i="3"/>
  <c r="B19" i="3"/>
  <c r="C19" i="3"/>
  <c r="A20" i="3"/>
  <c r="B20" i="3"/>
  <c r="C20" i="3"/>
  <c r="A21" i="3"/>
  <c r="E21" i="3"/>
  <c r="B21" i="3"/>
  <c r="C21" i="3"/>
  <c r="A22" i="3"/>
  <c r="B22" i="3"/>
  <c r="C22" i="3"/>
  <c r="A23" i="3"/>
  <c r="E23" i="3"/>
  <c r="B23" i="3"/>
  <c r="C23" i="3"/>
  <c r="A24" i="3"/>
  <c r="B24" i="3"/>
  <c r="C24" i="3"/>
  <c r="A25" i="3"/>
  <c r="E25" i="3"/>
  <c r="B25" i="3"/>
  <c r="C25" i="3"/>
  <c r="A26" i="3"/>
  <c r="B26" i="3"/>
  <c r="C26" i="3"/>
  <c r="A27" i="3"/>
  <c r="E27" i="3"/>
  <c r="B27" i="3"/>
  <c r="C27" i="3"/>
  <c r="A28" i="3"/>
  <c r="B28" i="3"/>
  <c r="C28" i="3"/>
  <c r="A29" i="3"/>
  <c r="E29" i="3"/>
  <c r="B29" i="3"/>
  <c r="C29" i="3"/>
  <c r="A30" i="3"/>
  <c r="B30" i="3"/>
  <c r="C30" i="3"/>
  <c r="A31" i="3"/>
  <c r="E31" i="3"/>
  <c r="B31" i="3"/>
  <c r="C31" i="3"/>
  <c r="A32" i="3"/>
  <c r="E32" i="3"/>
  <c r="B32" i="3"/>
  <c r="C32" i="3"/>
  <c r="A33" i="3"/>
  <c r="B33" i="3"/>
  <c r="C33" i="3"/>
  <c r="A34" i="3"/>
  <c r="B34" i="3"/>
  <c r="C34" i="3"/>
  <c r="F3054" i="1"/>
  <c r="F3053" i="1"/>
  <c r="F3052" i="1"/>
  <c r="F3051" i="1"/>
  <c r="F3050" i="1"/>
  <c r="D30" i="3"/>
  <c r="F3049" i="1"/>
  <c r="F3048" i="1"/>
  <c r="F3047" i="1"/>
  <c r="F3046" i="1"/>
  <c r="D26" i="3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D14" i="3"/>
  <c r="F3033" i="1"/>
  <c r="F3032" i="1"/>
  <c r="F3031" i="1"/>
  <c r="F3030" i="1"/>
  <c r="D10" i="3"/>
  <c r="F3029" i="1"/>
  <c r="F3028" i="1"/>
  <c r="F3027" i="1"/>
  <c r="F3026" i="1"/>
  <c r="D6" i="3"/>
  <c r="F3025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H3024" i="1"/>
  <c r="H3025" i="1"/>
  <c r="F3024" i="1"/>
  <c r="T3054" i="1"/>
  <c r="E34" i="3"/>
  <c r="E33" i="3"/>
  <c r="E30" i="3"/>
  <c r="E28" i="3"/>
  <c r="E26" i="3"/>
  <c r="E24" i="3"/>
  <c r="E22" i="3"/>
  <c r="E20" i="3"/>
  <c r="E17" i="3"/>
  <c r="E16" i="3"/>
  <c r="E14" i="3"/>
  <c r="E10" i="3"/>
  <c r="E9" i="3"/>
  <c r="E8" i="3"/>
  <c r="E6" i="3"/>
  <c r="E4" i="3"/>
  <c r="B4000" i="1"/>
  <c r="A4000" i="1"/>
  <c r="B3999" i="1"/>
  <c r="A3999" i="1"/>
  <c r="B3998" i="1"/>
  <c r="A3998" i="1"/>
  <c r="B3997" i="1"/>
  <c r="A3997" i="1"/>
  <c r="B3996" i="1"/>
  <c r="A3996" i="1"/>
  <c r="B3995" i="1"/>
  <c r="A3995" i="1"/>
  <c r="B3994" i="1"/>
  <c r="A3994" i="1"/>
  <c r="B3993" i="1"/>
  <c r="A3993" i="1"/>
  <c r="B3992" i="1"/>
  <c r="A3992" i="1"/>
  <c r="B3991" i="1"/>
  <c r="A3991" i="1"/>
  <c r="B3990" i="1"/>
  <c r="A3990" i="1"/>
  <c r="B3989" i="1"/>
  <c r="A3989" i="1"/>
  <c r="B3988" i="1"/>
  <c r="A3988" i="1"/>
  <c r="B3987" i="1"/>
  <c r="A3987" i="1"/>
  <c r="B3986" i="1"/>
  <c r="A3986" i="1"/>
  <c r="B3985" i="1"/>
  <c r="A3985" i="1"/>
  <c r="B3984" i="1"/>
  <c r="A3984" i="1"/>
  <c r="B3983" i="1"/>
  <c r="A3983" i="1"/>
  <c r="B3982" i="1"/>
  <c r="A3982" i="1"/>
  <c r="B3981" i="1"/>
  <c r="A3981" i="1"/>
  <c r="B3980" i="1"/>
  <c r="A3980" i="1"/>
  <c r="B3979" i="1"/>
  <c r="A3979" i="1"/>
  <c r="B3978" i="1"/>
  <c r="A3978" i="1"/>
  <c r="B3977" i="1"/>
  <c r="A3977" i="1"/>
  <c r="B3976" i="1"/>
  <c r="A3976" i="1"/>
  <c r="B3975" i="1"/>
  <c r="A3975" i="1"/>
  <c r="B3974" i="1"/>
  <c r="A3974" i="1"/>
  <c r="B3973" i="1"/>
  <c r="A3973" i="1"/>
  <c r="B3972" i="1"/>
  <c r="A3972" i="1"/>
  <c r="B3971" i="1"/>
  <c r="A3971" i="1"/>
  <c r="B3970" i="1"/>
  <c r="A3970" i="1"/>
  <c r="B3969" i="1"/>
  <c r="A3969" i="1"/>
  <c r="B3968" i="1"/>
  <c r="A3968" i="1"/>
  <c r="B3967" i="1"/>
  <c r="A3967" i="1"/>
  <c r="B3966" i="1"/>
  <c r="A3966" i="1"/>
  <c r="B3965" i="1"/>
  <c r="A3965" i="1"/>
  <c r="B3964" i="1"/>
  <c r="A3964" i="1"/>
  <c r="B3963" i="1"/>
  <c r="A3963" i="1"/>
  <c r="B3962" i="1"/>
  <c r="A3962" i="1"/>
  <c r="B3961" i="1"/>
  <c r="A3961" i="1"/>
  <c r="B3960" i="1"/>
  <c r="A3960" i="1"/>
  <c r="B3959" i="1"/>
  <c r="A3959" i="1"/>
  <c r="B3958" i="1"/>
  <c r="A3958" i="1"/>
  <c r="B3957" i="1"/>
  <c r="A3957" i="1"/>
  <c r="B3956" i="1"/>
  <c r="A3956" i="1"/>
  <c r="B3955" i="1"/>
  <c r="A3955" i="1"/>
  <c r="B3954" i="1"/>
  <c r="A3954" i="1"/>
  <c r="B3953" i="1"/>
  <c r="A3953" i="1"/>
  <c r="B3952" i="1"/>
  <c r="A3952" i="1"/>
  <c r="B3951" i="1"/>
  <c r="A3951" i="1"/>
  <c r="B3950" i="1"/>
  <c r="A3950" i="1"/>
  <c r="B3949" i="1"/>
  <c r="A3949" i="1"/>
  <c r="B3948" i="1"/>
  <c r="A3948" i="1"/>
  <c r="B3947" i="1"/>
  <c r="A3947" i="1"/>
  <c r="B3946" i="1"/>
  <c r="A3946" i="1"/>
  <c r="B3945" i="1"/>
  <c r="A3945" i="1"/>
  <c r="B3944" i="1"/>
  <c r="A3944" i="1"/>
  <c r="B3943" i="1"/>
  <c r="A3943" i="1"/>
  <c r="B3942" i="1"/>
  <c r="A3942" i="1"/>
  <c r="B3941" i="1"/>
  <c r="A3941" i="1"/>
  <c r="B3940" i="1"/>
  <c r="A3940" i="1"/>
  <c r="B3939" i="1"/>
  <c r="A3939" i="1"/>
  <c r="B3938" i="1"/>
  <c r="A3938" i="1"/>
  <c r="B3937" i="1"/>
  <c r="A3937" i="1"/>
  <c r="B3936" i="1"/>
  <c r="A3936" i="1"/>
  <c r="B3935" i="1"/>
  <c r="A3935" i="1"/>
  <c r="B3934" i="1"/>
  <c r="A3934" i="1"/>
  <c r="B3933" i="1"/>
  <c r="A3933" i="1"/>
  <c r="B3932" i="1"/>
  <c r="A3932" i="1"/>
  <c r="B3931" i="1"/>
  <c r="A3931" i="1"/>
  <c r="B3930" i="1"/>
  <c r="A3930" i="1"/>
  <c r="B3929" i="1"/>
  <c r="A3929" i="1"/>
  <c r="B3928" i="1"/>
  <c r="A3928" i="1"/>
  <c r="B3927" i="1"/>
  <c r="A3927" i="1"/>
  <c r="B3926" i="1"/>
  <c r="A3926" i="1"/>
  <c r="B3925" i="1"/>
  <c r="A3925" i="1"/>
  <c r="B3924" i="1"/>
  <c r="A3924" i="1"/>
  <c r="B3923" i="1"/>
  <c r="A3923" i="1"/>
  <c r="B3922" i="1"/>
  <c r="A3922" i="1"/>
  <c r="B3921" i="1"/>
  <c r="A3921" i="1"/>
  <c r="B3920" i="1"/>
  <c r="A3920" i="1"/>
  <c r="B3919" i="1"/>
  <c r="A3919" i="1"/>
  <c r="B3918" i="1"/>
  <c r="A3918" i="1"/>
  <c r="B3917" i="1"/>
  <c r="A3917" i="1"/>
  <c r="B3916" i="1"/>
  <c r="A3916" i="1"/>
  <c r="B3915" i="1"/>
  <c r="A3915" i="1"/>
  <c r="B3914" i="1"/>
  <c r="A3914" i="1"/>
  <c r="B3913" i="1"/>
  <c r="A3913" i="1"/>
  <c r="B3912" i="1"/>
  <c r="A3912" i="1"/>
  <c r="B3911" i="1"/>
  <c r="A3911" i="1"/>
  <c r="B3910" i="1"/>
  <c r="A3910" i="1"/>
  <c r="B3909" i="1"/>
  <c r="A3909" i="1"/>
  <c r="B3908" i="1"/>
  <c r="A3908" i="1"/>
  <c r="B3907" i="1"/>
  <c r="A3907" i="1"/>
  <c r="B3906" i="1"/>
  <c r="A3906" i="1"/>
  <c r="B3905" i="1"/>
  <c r="A3905" i="1"/>
  <c r="B3904" i="1"/>
  <c r="A3904" i="1"/>
  <c r="B3903" i="1"/>
  <c r="A3903" i="1"/>
  <c r="B3902" i="1"/>
  <c r="A3902" i="1"/>
  <c r="B3901" i="1"/>
  <c r="A3901" i="1"/>
  <c r="B3900" i="1"/>
  <c r="A3900" i="1"/>
  <c r="B3899" i="1"/>
  <c r="A3899" i="1"/>
  <c r="B3898" i="1"/>
  <c r="A3898" i="1"/>
  <c r="B3897" i="1"/>
  <c r="A3897" i="1"/>
  <c r="B3896" i="1"/>
  <c r="A3896" i="1"/>
  <c r="B3895" i="1"/>
  <c r="A3895" i="1"/>
  <c r="B3894" i="1"/>
  <c r="A3894" i="1"/>
  <c r="B3893" i="1"/>
  <c r="A3893" i="1"/>
  <c r="B3892" i="1"/>
  <c r="A3892" i="1"/>
  <c r="B3891" i="1"/>
  <c r="A3891" i="1"/>
  <c r="B3890" i="1"/>
  <c r="A3890" i="1"/>
  <c r="B3889" i="1"/>
  <c r="A3889" i="1"/>
  <c r="B3888" i="1"/>
  <c r="A3888" i="1"/>
  <c r="B3887" i="1"/>
  <c r="A3887" i="1"/>
  <c r="B3886" i="1"/>
  <c r="A3886" i="1"/>
  <c r="B3885" i="1"/>
  <c r="A3885" i="1"/>
  <c r="B3884" i="1"/>
  <c r="A3884" i="1"/>
  <c r="B3883" i="1"/>
  <c r="A3883" i="1"/>
  <c r="B3882" i="1"/>
  <c r="A3882" i="1"/>
  <c r="B3881" i="1"/>
  <c r="A3881" i="1"/>
  <c r="B3880" i="1"/>
  <c r="A3880" i="1"/>
  <c r="B3879" i="1"/>
  <c r="A3879" i="1"/>
  <c r="B3878" i="1"/>
  <c r="A3878" i="1"/>
  <c r="B3877" i="1"/>
  <c r="A3877" i="1"/>
  <c r="B3876" i="1"/>
  <c r="A3876" i="1"/>
  <c r="B3875" i="1"/>
  <c r="A3875" i="1"/>
  <c r="B3874" i="1"/>
  <c r="A3874" i="1"/>
  <c r="B3873" i="1"/>
  <c r="A3873" i="1"/>
  <c r="B3872" i="1"/>
  <c r="A3872" i="1"/>
  <c r="B3871" i="1"/>
  <c r="A3871" i="1"/>
  <c r="B3870" i="1"/>
  <c r="A3870" i="1"/>
  <c r="B3869" i="1"/>
  <c r="A3869" i="1"/>
  <c r="B3868" i="1"/>
  <c r="A3868" i="1"/>
  <c r="B3867" i="1"/>
  <c r="A3867" i="1"/>
  <c r="B3866" i="1"/>
  <c r="A3866" i="1"/>
  <c r="B3865" i="1"/>
  <c r="A3865" i="1"/>
  <c r="B3864" i="1"/>
  <c r="A3864" i="1"/>
  <c r="B3863" i="1"/>
  <c r="A3863" i="1"/>
  <c r="B3862" i="1"/>
  <c r="A3862" i="1"/>
  <c r="B3861" i="1"/>
  <c r="A3861" i="1"/>
  <c r="B3860" i="1"/>
  <c r="A3860" i="1"/>
  <c r="B3859" i="1"/>
  <c r="A3859" i="1"/>
  <c r="B3858" i="1"/>
  <c r="A3858" i="1"/>
  <c r="B3857" i="1"/>
  <c r="A3857" i="1"/>
  <c r="B3856" i="1"/>
  <c r="A3856" i="1"/>
  <c r="B3855" i="1"/>
  <c r="A3855" i="1"/>
  <c r="B3854" i="1"/>
  <c r="A3854" i="1"/>
  <c r="B3853" i="1"/>
  <c r="A3853" i="1"/>
  <c r="B3852" i="1"/>
  <c r="A3852" i="1"/>
  <c r="B3851" i="1"/>
  <c r="A3851" i="1"/>
  <c r="B3850" i="1"/>
  <c r="A3850" i="1"/>
  <c r="B3849" i="1"/>
  <c r="A3849" i="1"/>
  <c r="B3848" i="1"/>
  <c r="A3848" i="1"/>
  <c r="B3847" i="1"/>
  <c r="A3847" i="1"/>
  <c r="B3846" i="1"/>
  <c r="A3846" i="1"/>
  <c r="B3845" i="1"/>
  <c r="A3845" i="1"/>
  <c r="B3844" i="1"/>
  <c r="A3844" i="1"/>
  <c r="B3843" i="1"/>
  <c r="A3843" i="1"/>
  <c r="B3842" i="1"/>
  <c r="A3842" i="1"/>
  <c r="B3841" i="1"/>
  <c r="A3841" i="1"/>
  <c r="B3840" i="1"/>
  <c r="A3840" i="1"/>
  <c r="B3839" i="1"/>
  <c r="A3839" i="1"/>
  <c r="B3838" i="1"/>
  <c r="A3838" i="1"/>
  <c r="B3837" i="1"/>
  <c r="A3837" i="1"/>
  <c r="B3836" i="1"/>
  <c r="A3836" i="1"/>
  <c r="B3835" i="1"/>
  <c r="A3835" i="1"/>
  <c r="B3834" i="1"/>
  <c r="A3834" i="1"/>
  <c r="B3833" i="1"/>
  <c r="A3833" i="1"/>
  <c r="B3832" i="1"/>
  <c r="A3832" i="1"/>
  <c r="B3831" i="1"/>
  <c r="A3831" i="1"/>
  <c r="B3830" i="1"/>
  <c r="A3830" i="1"/>
  <c r="B3829" i="1"/>
  <c r="A3829" i="1"/>
  <c r="B3828" i="1"/>
  <c r="A3828" i="1"/>
  <c r="B3827" i="1"/>
  <c r="A3827" i="1"/>
  <c r="B3826" i="1"/>
  <c r="A3826" i="1"/>
  <c r="B3825" i="1"/>
  <c r="A3825" i="1"/>
  <c r="B3824" i="1"/>
  <c r="A3824" i="1"/>
  <c r="B3823" i="1"/>
  <c r="A3823" i="1"/>
  <c r="B3822" i="1"/>
  <c r="A3822" i="1"/>
  <c r="B3821" i="1"/>
  <c r="A3821" i="1"/>
  <c r="B3820" i="1"/>
  <c r="A3820" i="1"/>
  <c r="B3819" i="1"/>
  <c r="A3819" i="1"/>
  <c r="B3818" i="1"/>
  <c r="A3818" i="1"/>
  <c r="B3817" i="1"/>
  <c r="A3817" i="1"/>
  <c r="B3816" i="1"/>
  <c r="A3816" i="1"/>
  <c r="B3815" i="1"/>
  <c r="A3815" i="1"/>
  <c r="B3814" i="1"/>
  <c r="A3814" i="1"/>
  <c r="B3813" i="1"/>
  <c r="A3813" i="1"/>
  <c r="B3812" i="1"/>
  <c r="A3812" i="1"/>
  <c r="B3811" i="1"/>
  <c r="A3811" i="1"/>
  <c r="B3810" i="1"/>
  <c r="A3810" i="1"/>
  <c r="B3809" i="1"/>
  <c r="A3809" i="1"/>
  <c r="B3808" i="1"/>
  <c r="A3808" i="1"/>
  <c r="B3807" i="1"/>
  <c r="A3807" i="1"/>
  <c r="B3806" i="1"/>
  <c r="A3806" i="1"/>
  <c r="B3805" i="1"/>
  <c r="A3805" i="1"/>
  <c r="B3804" i="1"/>
  <c r="A3804" i="1"/>
  <c r="B3803" i="1"/>
  <c r="A3803" i="1"/>
  <c r="B3802" i="1"/>
  <c r="A3802" i="1"/>
  <c r="B3801" i="1"/>
  <c r="A3801" i="1"/>
  <c r="B3800" i="1"/>
  <c r="A3800" i="1"/>
  <c r="B3799" i="1"/>
  <c r="A3799" i="1"/>
  <c r="B3798" i="1"/>
  <c r="A3798" i="1"/>
  <c r="B3797" i="1"/>
  <c r="A3797" i="1"/>
  <c r="B3796" i="1"/>
  <c r="A3796" i="1"/>
  <c r="B3795" i="1"/>
  <c r="A3795" i="1"/>
  <c r="B3794" i="1"/>
  <c r="A3794" i="1"/>
  <c r="B3793" i="1"/>
  <c r="A3793" i="1"/>
  <c r="B3792" i="1"/>
  <c r="A3792" i="1"/>
  <c r="B3791" i="1"/>
  <c r="A3791" i="1"/>
  <c r="B3790" i="1"/>
  <c r="A3790" i="1"/>
  <c r="B3789" i="1"/>
  <c r="A3789" i="1"/>
  <c r="B3788" i="1"/>
  <c r="A3788" i="1"/>
  <c r="B3787" i="1"/>
  <c r="A3787" i="1"/>
  <c r="B3786" i="1"/>
  <c r="A3786" i="1"/>
  <c r="B3785" i="1"/>
  <c r="A3785" i="1"/>
  <c r="B3784" i="1"/>
  <c r="A3784" i="1"/>
  <c r="B3783" i="1"/>
  <c r="A3783" i="1"/>
  <c r="B3782" i="1"/>
  <c r="A3782" i="1"/>
  <c r="B3781" i="1"/>
  <c r="A3781" i="1"/>
  <c r="B3780" i="1"/>
  <c r="A3780" i="1"/>
  <c r="B3779" i="1"/>
  <c r="A3779" i="1"/>
  <c r="B3778" i="1"/>
  <c r="A3778" i="1"/>
  <c r="B3777" i="1"/>
  <c r="A3777" i="1"/>
  <c r="B3776" i="1"/>
  <c r="A3776" i="1"/>
  <c r="B3775" i="1"/>
  <c r="A3775" i="1"/>
  <c r="B3774" i="1"/>
  <c r="A3774" i="1"/>
  <c r="B3773" i="1"/>
  <c r="A3773" i="1"/>
  <c r="B3772" i="1"/>
  <c r="A3772" i="1"/>
  <c r="B3771" i="1"/>
  <c r="A3771" i="1"/>
  <c r="B3770" i="1"/>
  <c r="A3770" i="1"/>
  <c r="B3769" i="1"/>
  <c r="A3769" i="1"/>
  <c r="B3768" i="1"/>
  <c r="A3768" i="1"/>
  <c r="B3767" i="1"/>
  <c r="A3767" i="1"/>
  <c r="B3766" i="1"/>
  <c r="A3766" i="1"/>
  <c r="B3765" i="1"/>
  <c r="A3765" i="1"/>
  <c r="B3764" i="1"/>
  <c r="A3764" i="1"/>
  <c r="B3763" i="1"/>
  <c r="A3763" i="1"/>
  <c r="B3762" i="1"/>
  <c r="A3762" i="1"/>
  <c r="B3761" i="1"/>
  <c r="A3761" i="1"/>
  <c r="B3760" i="1"/>
  <c r="A3760" i="1"/>
  <c r="B3759" i="1"/>
  <c r="A3759" i="1"/>
  <c r="B3758" i="1"/>
  <c r="A3758" i="1"/>
  <c r="B3757" i="1"/>
  <c r="A3757" i="1"/>
  <c r="B3756" i="1"/>
  <c r="A3756" i="1"/>
  <c r="B3755" i="1"/>
  <c r="A3755" i="1"/>
  <c r="B3754" i="1"/>
  <c r="A3754" i="1"/>
  <c r="B3753" i="1"/>
  <c r="A3753" i="1"/>
  <c r="B3752" i="1"/>
  <c r="A3752" i="1"/>
  <c r="B3751" i="1"/>
  <c r="A3751" i="1"/>
  <c r="B3750" i="1"/>
  <c r="A3750" i="1"/>
  <c r="B3749" i="1"/>
  <c r="A3749" i="1"/>
  <c r="B3748" i="1"/>
  <c r="A3748" i="1"/>
  <c r="B3747" i="1"/>
  <c r="A3747" i="1"/>
  <c r="B3746" i="1"/>
  <c r="A3746" i="1"/>
  <c r="B3745" i="1"/>
  <c r="A3745" i="1"/>
  <c r="B3744" i="1"/>
  <c r="A3744" i="1"/>
  <c r="B3743" i="1"/>
  <c r="A3743" i="1"/>
  <c r="B3742" i="1"/>
  <c r="A3742" i="1"/>
  <c r="B3741" i="1"/>
  <c r="A3741" i="1"/>
  <c r="B3740" i="1"/>
  <c r="A3740" i="1"/>
  <c r="B3739" i="1"/>
  <c r="A3739" i="1"/>
  <c r="B3738" i="1"/>
  <c r="A3738" i="1"/>
  <c r="B3737" i="1"/>
  <c r="A3737" i="1"/>
  <c r="B3736" i="1"/>
  <c r="A3736" i="1"/>
  <c r="B3735" i="1"/>
  <c r="A3735" i="1"/>
  <c r="B3734" i="1"/>
  <c r="A3734" i="1"/>
  <c r="B3733" i="1"/>
  <c r="A3733" i="1"/>
  <c r="B3732" i="1"/>
  <c r="A3732" i="1"/>
  <c r="B3731" i="1"/>
  <c r="A3731" i="1"/>
  <c r="B3730" i="1"/>
  <c r="A3730" i="1"/>
  <c r="B3729" i="1"/>
  <c r="A3729" i="1"/>
  <c r="B3728" i="1"/>
  <c r="A3728" i="1"/>
  <c r="B3727" i="1"/>
  <c r="A3727" i="1"/>
  <c r="B3726" i="1"/>
  <c r="A3726" i="1"/>
  <c r="B3725" i="1"/>
  <c r="A3725" i="1"/>
  <c r="B3724" i="1"/>
  <c r="A3724" i="1"/>
  <c r="B3723" i="1"/>
  <c r="A3723" i="1"/>
  <c r="B3722" i="1"/>
  <c r="A3722" i="1"/>
  <c r="B3721" i="1"/>
  <c r="A3721" i="1"/>
  <c r="B3720" i="1"/>
  <c r="A3720" i="1"/>
  <c r="B3719" i="1"/>
  <c r="A3719" i="1"/>
  <c r="B3718" i="1"/>
  <c r="A3718" i="1"/>
  <c r="B3717" i="1"/>
  <c r="A3717" i="1"/>
  <c r="B3716" i="1"/>
  <c r="A3716" i="1"/>
  <c r="B3715" i="1"/>
  <c r="A3715" i="1"/>
  <c r="B3714" i="1"/>
  <c r="A3714" i="1"/>
  <c r="B3713" i="1"/>
  <c r="A3713" i="1"/>
  <c r="B3712" i="1"/>
  <c r="A3712" i="1"/>
  <c r="B3711" i="1"/>
  <c r="A3711" i="1"/>
  <c r="B3710" i="1"/>
  <c r="A3710" i="1"/>
  <c r="B3709" i="1"/>
  <c r="A3709" i="1"/>
  <c r="B3708" i="1"/>
  <c r="A3708" i="1"/>
  <c r="B3707" i="1"/>
  <c r="A3707" i="1"/>
  <c r="B3706" i="1"/>
  <c r="A3706" i="1"/>
  <c r="B3705" i="1"/>
  <c r="A3705" i="1"/>
  <c r="B3704" i="1"/>
  <c r="A3704" i="1"/>
  <c r="B3703" i="1"/>
  <c r="A3703" i="1"/>
  <c r="B3702" i="1"/>
  <c r="A3702" i="1"/>
  <c r="B3701" i="1"/>
  <c r="A3701" i="1"/>
  <c r="B3700" i="1"/>
  <c r="A3700" i="1"/>
  <c r="B3699" i="1"/>
  <c r="A3699" i="1"/>
  <c r="B3698" i="1"/>
  <c r="A3698" i="1"/>
  <c r="B3697" i="1"/>
  <c r="A3697" i="1"/>
  <c r="B3696" i="1"/>
  <c r="A3696" i="1"/>
  <c r="B3695" i="1"/>
  <c r="A3695" i="1"/>
  <c r="B3694" i="1"/>
  <c r="A3694" i="1"/>
  <c r="B3693" i="1"/>
  <c r="A3693" i="1"/>
  <c r="B3692" i="1"/>
  <c r="A3692" i="1"/>
  <c r="B3691" i="1"/>
  <c r="A3691" i="1"/>
  <c r="B3690" i="1"/>
  <c r="A3690" i="1"/>
  <c r="B3689" i="1"/>
  <c r="A3689" i="1"/>
  <c r="B3688" i="1"/>
  <c r="A3688" i="1"/>
  <c r="B3687" i="1"/>
  <c r="A3687" i="1"/>
  <c r="B3686" i="1"/>
  <c r="A3686" i="1"/>
  <c r="B3685" i="1"/>
  <c r="A3685" i="1"/>
  <c r="B3684" i="1"/>
  <c r="A3684" i="1"/>
  <c r="B3683" i="1"/>
  <c r="A3683" i="1"/>
  <c r="B3682" i="1"/>
  <c r="A3682" i="1"/>
  <c r="B3681" i="1"/>
  <c r="A3681" i="1"/>
  <c r="B3680" i="1"/>
  <c r="A3680" i="1"/>
  <c r="B3679" i="1"/>
  <c r="A3679" i="1"/>
  <c r="B3678" i="1"/>
  <c r="A3678" i="1"/>
  <c r="B3677" i="1"/>
  <c r="A3677" i="1"/>
  <c r="B3676" i="1"/>
  <c r="A3676" i="1"/>
  <c r="B3675" i="1"/>
  <c r="A3675" i="1"/>
  <c r="B3674" i="1"/>
  <c r="A3674" i="1"/>
  <c r="B3673" i="1"/>
  <c r="A3673" i="1"/>
  <c r="B3672" i="1"/>
  <c r="A3672" i="1"/>
  <c r="B3671" i="1"/>
  <c r="A3671" i="1"/>
  <c r="B3670" i="1"/>
  <c r="A3670" i="1"/>
  <c r="B3669" i="1"/>
  <c r="A3669" i="1"/>
  <c r="B3668" i="1"/>
  <c r="A3668" i="1"/>
  <c r="B3667" i="1"/>
  <c r="A3667" i="1"/>
  <c r="B3666" i="1"/>
  <c r="A3666" i="1"/>
  <c r="B3665" i="1"/>
  <c r="A3665" i="1"/>
  <c r="B3664" i="1"/>
  <c r="A3664" i="1"/>
  <c r="B3663" i="1"/>
  <c r="A3663" i="1"/>
  <c r="B3662" i="1"/>
  <c r="A3662" i="1"/>
  <c r="B3661" i="1"/>
  <c r="A3661" i="1"/>
  <c r="B3660" i="1"/>
  <c r="A3660" i="1"/>
  <c r="B3659" i="1"/>
  <c r="A3659" i="1"/>
  <c r="B3658" i="1"/>
  <c r="A3658" i="1"/>
  <c r="B3657" i="1"/>
  <c r="A3657" i="1"/>
  <c r="B3656" i="1"/>
  <c r="A3656" i="1"/>
  <c r="B3655" i="1"/>
  <c r="A3655" i="1"/>
  <c r="B3654" i="1"/>
  <c r="A3654" i="1"/>
  <c r="B3653" i="1"/>
  <c r="A3653" i="1"/>
  <c r="B3652" i="1"/>
  <c r="A3652" i="1"/>
  <c r="B3651" i="1"/>
  <c r="A3651" i="1"/>
  <c r="B3650" i="1"/>
  <c r="A3650" i="1"/>
  <c r="B3649" i="1"/>
  <c r="A3649" i="1"/>
  <c r="B3648" i="1"/>
  <c r="A3648" i="1"/>
  <c r="B3647" i="1"/>
  <c r="A3647" i="1"/>
  <c r="B3646" i="1"/>
  <c r="A3646" i="1"/>
  <c r="B3645" i="1"/>
  <c r="A3645" i="1"/>
  <c r="B3644" i="1"/>
  <c r="A3644" i="1"/>
  <c r="B3643" i="1"/>
  <c r="A3643" i="1"/>
  <c r="B3642" i="1"/>
  <c r="A3642" i="1"/>
  <c r="B3641" i="1"/>
  <c r="A3641" i="1"/>
  <c r="B3640" i="1"/>
  <c r="A3640" i="1"/>
  <c r="B3639" i="1"/>
  <c r="A3639" i="1"/>
  <c r="B3638" i="1"/>
  <c r="A3638" i="1"/>
  <c r="B3637" i="1"/>
  <c r="A3637" i="1"/>
  <c r="B3636" i="1"/>
  <c r="A3636" i="1"/>
  <c r="B3635" i="1"/>
  <c r="A3635" i="1"/>
  <c r="B3634" i="1"/>
  <c r="A3634" i="1"/>
  <c r="B3633" i="1"/>
  <c r="A3633" i="1"/>
  <c r="B3632" i="1"/>
  <c r="A3632" i="1"/>
  <c r="B3631" i="1"/>
  <c r="A3631" i="1"/>
  <c r="B3630" i="1"/>
  <c r="A3630" i="1"/>
  <c r="B3629" i="1"/>
  <c r="A3629" i="1"/>
  <c r="B3628" i="1"/>
  <c r="A3628" i="1"/>
  <c r="B3627" i="1"/>
  <c r="A3627" i="1"/>
  <c r="B3626" i="1"/>
  <c r="A3626" i="1"/>
  <c r="B3625" i="1"/>
  <c r="A3625" i="1"/>
  <c r="B3624" i="1"/>
  <c r="A3624" i="1"/>
  <c r="B3623" i="1"/>
  <c r="A3623" i="1"/>
  <c r="B3622" i="1"/>
  <c r="A3622" i="1"/>
  <c r="B3621" i="1"/>
  <c r="A3621" i="1"/>
  <c r="B3620" i="1"/>
  <c r="A3620" i="1"/>
  <c r="B3619" i="1"/>
  <c r="A3619" i="1"/>
  <c r="B3618" i="1"/>
  <c r="A3618" i="1"/>
  <c r="B3617" i="1"/>
  <c r="A3617" i="1"/>
  <c r="B3616" i="1"/>
  <c r="A3616" i="1"/>
  <c r="B3615" i="1"/>
  <c r="A3615" i="1"/>
  <c r="B3614" i="1"/>
  <c r="A3614" i="1"/>
  <c r="B3613" i="1"/>
  <c r="A3613" i="1"/>
  <c r="B3612" i="1"/>
  <c r="A3612" i="1"/>
  <c r="B3611" i="1"/>
  <c r="A3611" i="1"/>
  <c r="B3610" i="1"/>
  <c r="A3610" i="1"/>
  <c r="B3609" i="1"/>
  <c r="A3609" i="1"/>
  <c r="B3608" i="1"/>
  <c r="A3608" i="1"/>
  <c r="B3607" i="1"/>
  <c r="A3607" i="1"/>
  <c r="B3606" i="1"/>
  <c r="A3606" i="1"/>
  <c r="B3605" i="1"/>
  <c r="A3605" i="1"/>
  <c r="B3604" i="1"/>
  <c r="A3604" i="1"/>
  <c r="B3603" i="1"/>
  <c r="A3603" i="1"/>
  <c r="B3602" i="1"/>
  <c r="A3602" i="1"/>
  <c r="B3601" i="1"/>
  <c r="A3601" i="1"/>
  <c r="B3600" i="1"/>
  <c r="A3600" i="1"/>
  <c r="B3599" i="1"/>
  <c r="A3599" i="1"/>
  <c r="B3598" i="1"/>
  <c r="A3598" i="1"/>
  <c r="B3597" i="1"/>
  <c r="A3597" i="1"/>
  <c r="B3596" i="1"/>
  <c r="A3596" i="1"/>
  <c r="B3595" i="1"/>
  <c r="A3595" i="1"/>
  <c r="B3594" i="1"/>
  <c r="A3594" i="1"/>
  <c r="B3593" i="1"/>
  <c r="A3593" i="1"/>
  <c r="B3592" i="1"/>
  <c r="A3592" i="1"/>
  <c r="B3591" i="1"/>
  <c r="A3591" i="1"/>
  <c r="B3590" i="1"/>
  <c r="A3590" i="1"/>
  <c r="B3589" i="1"/>
  <c r="A3589" i="1"/>
  <c r="B3588" i="1"/>
  <c r="A3588" i="1"/>
  <c r="B3587" i="1"/>
  <c r="A3587" i="1"/>
  <c r="B3586" i="1"/>
  <c r="A3586" i="1"/>
  <c r="B3585" i="1"/>
  <c r="A3585" i="1"/>
  <c r="B3584" i="1"/>
  <c r="A3584" i="1"/>
  <c r="B3583" i="1"/>
  <c r="A3583" i="1"/>
  <c r="B3582" i="1"/>
  <c r="A3582" i="1"/>
  <c r="B3581" i="1"/>
  <c r="A3581" i="1"/>
  <c r="B3580" i="1"/>
  <c r="A3580" i="1"/>
  <c r="B3579" i="1"/>
  <c r="A3579" i="1"/>
  <c r="B3578" i="1"/>
  <c r="A3578" i="1"/>
  <c r="B3577" i="1"/>
  <c r="A3577" i="1"/>
  <c r="B3576" i="1"/>
  <c r="A3576" i="1"/>
  <c r="B3575" i="1"/>
  <c r="A3575" i="1"/>
  <c r="B3574" i="1"/>
  <c r="A3574" i="1"/>
  <c r="B3573" i="1"/>
  <c r="A3573" i="1"/>
  <c r="B3572" i="1"/>
  <c r="A3572" i="1"/>
  <c r="B3571" i="1"/>
  <c r="A3571" i="1"/>
  <c r="B3570" i="1"/>
  <c r="A3570" i="1"/>
  <c r="B3569" i="1"/>
  <c r="A3569" i="1"/>
  <c r="B3568" i="1"/>
  <c r="A3568" i="1"/>
  <c r="B3567" i="1"/>
  <c r="A3567" i="1"/>
  <c r="B3566" i="1"/>
  <c r="A3566" i="1"/>
  <c r="B3565" i="1"/>
  <c r="A3565" i="1"/>
  <c r="B3564" i="1"/>
  <c r="A3564" i="1"/>
  <c r="B3563" i="1"/>
  <c r="A3563" i="1"/>
  <c r="B3562" i="1"/>
  <c r="A3562" i="1"/>
  <c r="B3561" i="1"/>
  <c r="A3561" i="1"/>
  <c r="B3560" i="1"/>
  <c r="A3560" i="1"/>
  <c r="B3559" i="1"/>
  <c r="A3559" i="1"/>
  <c r="B3558" i="1"/>
  <c r="A3558" i="1"/>
  <c r="B3557" i="1"/>
  <c r="A3557" i="1"/>
  <c r="B3556" i="1"/>
  <c r="A3556" i="1"/>
  <c r="B3555" i="1"/>
  <c r="A3555" i="1"/>
  <c r="B3554" i="1"/>
  <c r="A3554" i="1"/>
  <c r="B3553" i="1"/>
  <c r="A3553" i="1"/>
  <c r="B3552" i="1"/>
  <c r="A3552" i="1"/>
  <c r="B3551" i="1"/>
  <c r="A3551" i="1"/>
  <c r="B3550" i="1"/>
  <c r="A3550" i="1"/>
  <c r="B3549" i="1"/>
  <c r="A3549" i="1"/>
  <c r="B3548" i="1"/>
  <c r="A3548" i="1"/>
  <c r="B3547" i="1"/>
  <c r="A3547" i="1"/>
  <c r="B3546" i="1"/>
  <c r="A3546" i="1"/>
  <c r="B3545" i="1"/>
  <c r="A3545" i="1"/>
  <c r="B3544" i="1"/>
  <c r="A3544" i="1"/>
  <c r="B3543" i="1"/>
  <c r="A3543" i="1"/>
  <c r="B3542" i="1"/>
  <c r="A3542" i="1"/>
  <c r="B3541" i="1"/>
  <c r="A3541" i="1"/>
  <c r="B3540" i="1"/>
  <c r="A3540" i="1"/>
  <c r="B3539" i="1"/>
  <c r="A3539" i="1"/>
  <c r="B3538" i="1"/>
  <c r="A3538" i="1"/>
  <c r="B3537" i="1"/>
  <c r="A3537" i="1"/>
  <c r="B3536" i="1"/>
  <c r="A3536" i="1"/>
  <c r="B3535" i="1"/>
  <c r="A3535" i="1"/>
  <c r="B3534" i="1"/>
  <c r="A3534" i="1"/>
  <c r="B3533" i="1"/>
  <c r="A3533" i="1"/>
  <c r="B3532" i="1"/>
  <c r="A3532" i="1"/>
  <c r="B3531" i="1"/>
  <c r="A3531" i="1"/>
  <c r="B3530" i="1"/>
  <c r="A3530" i="1"/>
  <c r="B3529" i="1"/>
  <c r="A3529" i="1"/>
  <c r="B3528" i="1"/>
  <c r="A3528" i="1"/>
  <c r="B3527" i="1"/>
  <c r="A3527" i="1"/>
  <c r="B3526" i="1"/>
  <c r="A3526" i="1"/>
  <c r="B3525" i="1"/>
  <c r="A3525" i="1"/>
  <c r="B3524" i="1"/>
  <c r="A3524" i="1"/>
  <c r="B3523" i="1"/>
  <c r="A3523" i="1"/>
  <c r="B3522" i="1"/>
  <c r="A3522" i="1"/>
  <c r="B3521" i="1"/>
  <c r="A3521" i="1"/>
  <c r="B3520" i="1"/>
  <c r="A3520" i="1"/>
  <c r="B3519" i="1"/>
  <c r="A3519" i="1"/>
  <c r="B3518" i="1"/>
  <c r="A3518" i="1"/>
  <c r="B3517" i="1"/>
  <c r="A3517" i="1"/>
  <c r="B3516" i="1"/>
  <c r="A3516" i="1"/>
  <c r="B3515" i="1"/>
  <c r="A3515" i="1"/>
  <c r="B3514" i="1"/>
  <c r="A3514" i="1"/>
  <c r="B3513" i="1"/>
  <c r="A3513" i="1"/>
  <c r="B3512" i="1"/>
  <c r="A3512" i="1"/>
  <c r="B3511" i="1"/>
  <c r="A3511" i="1"/>
  <c r="B3510" i="1"/>
  <c r="A3510" i="1"/>
  <c r="B3509" i="1"/>
  <c r="A3509" i="1"/>
  <c r="B3508" i="1"/>
  <c r="A3508" i="1"/>
  <c r="B3507" i="1"/>
  <c r="A3507" i="1"/>
  <c r="B3506" i="1"/>
  <c r="A3506" i="1"/>
  <c r="B3505" i="1"/>
  <c r="A3505" i="1"/>
  <c r="B3504" i="1"/>
  <c r="A3504" i="1"/>
  <c r="B3503" i="1"/>
  <c r="A3503" i="1"/>
  <c r="B3502" i="1"/>
  <c r="A3502" i="1"/>
  <c r="B3501" i="1"/>
  <c r="A3501" i="1"/>
  <c r="B3500" i="1"/>
  <c r="A3500" i="1"/>
  <c r="B3499" i="1"/>
  <c r="A3499" i="1"/>
  <c r="B3498" i="1"/>
  <c r="A3498" i="1"/>
  <c r="B3497" i="1"/>
  <c r="A3497" i="1"/>
  <c r="B3496" i="1"/>
  <c r="A3496" i="1"/>
  <c r="B3495" i="1"/>
  <c r="A3495" i="1"/>
  <c r="B3494" i="1"/>
  <c r="A3494" i="1"/>
  <c r="B3493" i="1"/>
  <c r="A3493" i="1"/>
  <c r="B3492" i="1"/>
  <c r="A3492" i="1"/>
  <c r="B3491" i="1"/>
  <c r="A3491" i="1"/>
  <c r="B3490" i="1"/>
  <c r="A3490" i="1"/>
  <c r="B3489" i="1"/>
  <c r="A3489" i="1"/>
  <c r="B3488" i="1"/>
  <c r="A3488" i="1"/>
  <c r="B3487" i="1"/>
  <c r="A3487" i="1"/>
  <c r="B3486" i="1"/>
  <c r="A3486" i="1"/>
  <c r="B3485" i="1"/>
  <c r="A3485" i="1"/>
  <c r="B3484" i="1"/>
  <c r="A3484" i="1"/>
  <c r="B3483" i="1"/>
  <c r="A3483" i="1"/>
  <c r="B3482" i="1"/>
  <c r="A3482" i="1"/>
  <c r="B3481" i="1"/>
  <c r="A3481" i="1"/>
  <c r="B3480" i="1"/>
  <c r="A3480" i="1"/>
  <c r="B3479" i="1"/>
  <c r="A3479" i="1"/>
  <c r="B3478" i="1"/>
  <c r="A3478" i="1"/>
  <c r="B3477" i="1"/>
  <c r="A3477" i="1"/>
  <c r="B3476" i="1"/>
  <c r="A3476" i="1"/>
  <c r="B3475" i="1"/>
  <c r="A3475" i="1"/>
  <c r="B3474" i="1"/>
  <c r="A3474" i="1"/>
  <c r="B3473" i="1"/>
  <c r="A3473" i="1"/>
  <c r="B3472" i="1"/>
  <c r="A3472" i="1"/>
  <c r="B3471" i="1"/>
  <c r="A3471" i="1"/>
  <c r="B3470" i="1"/>
  <c r="A3470" i="1"/>
  <c r="B3469" i="1"/>
  <c r="A3469" i="1"/>
  <c r="B3468" i="1"/>
  <c r="A3468" i="1"/>
  <c r="B3467" i="1"/>
  <c r="A3467" i="1"/>
  <c r="B3466" i="1"/>
  <c r="A3466" i="1"/>
  <c r="B3465" i="1"/>
  <c r="A3465" i="1"/>
  <c r="B3464" i="1"/>
  <c r="A3464" i="1"/>
  <c r="B3463" i="1"/>
  <c r="A3463" i="1"/>
  <c r="B3462" i="1"/>
  <c r="A3462" i="1"/>
  <c r="B3461" i="1"/>
  <c r="A3461" i="1"/>
  <c r="B3460" i="1"/>
  <c r="A3460" i="1"/>
  <c r="B3459" i="1"/>
  <c r="A3459" i="1"/>
  <c r="B3458" i="1"/>
  <c r="A3458" i="1"/>
  <c r="B3457" i="1"/>
  <c r="A3457" i="1"/>
  <c r="B3456" i="1"/>
  <c r="A3456" i="1"/>
  <c r="B3455" i="1"/>
  <c r="A3455" i="1"/>
  <c r="B3454" i="1"/>
  <c r="A3454" i="1"/>
  <c r="B3453" i="1"/>
  <c r="A3453" i="1"/>
  <c r="B3452" i="1"/>
  <c r="A3452" i="1"/>
  <c r="B3451" i="1"/>
  <c r="A3451" i="1"/>
  <c r="B3450" i="1"/>
  <c r="A3450" i="1"/>
  <c r="B3449" i="1"/>
  <c r="A3449" i="1"/>
  <c r="B3448" i="1"/>
  <c r="A3448" i="1"/>
  <c r="B3447" i="1"/>
  <c r="A3447" i="1"/>
  <c r="B3446" i="1"/>
  <c r="A3446" i="1"/>
  <c r="B3445" i="1"/>
  <c r="A3445" i="1"/>
  <c r="B3444" i="1"/>
  <c r="A3444" i="1"/>
  <c r="B3443" i="1"/>
  <c r="A3443" i="1"/>
  <c r="B3442" i="1"/>
  <c r="A3442" i="1"/>
  <c r="B3441" i="1"/>
  <c r="A3441" i="1"/>
  <c r="B3440" i="1"/>
  <c r="A3440" i="1"/>
  <c r="B3439" i="1"/>
  <c r="A3439" i="1"/>
  <c r="B3438" i="1"/>
  <c r="A3438" i="1"/>
  <c r="B3437" i="1"/>
  <c r="A3437" i="1"/>
  <c r="B3436" i="1"/>
  <c r="A3436" i="1"/>
  <c r="B3435" i="1"/>
  <c r="A3435" i="1"/>
  <c r="B3434" i="1"/>
  <c r="A3434" i="1"/>
  <c r="B3433" i="1"/>
  <c r="A3433" i="1"/>
  <c r="B3432" i="1"/>
  <c r="A3432" i="1"/>
  <c r="B3431" i="1"/>
  <c r="A3431" i="1"/>
  <c r="B3430" i="1"/>
  <c r="A3430" i="1"/>
  <c r="B3429" i="1"/>
  <c r="A3429" i="1"/>
  <c r="B3428" i="1"/>
  <c r="A3428" i="1"/>
  <c r="B3427" i="1"/>
  <c r="A3427" i="1"/>
  <c r="B3426" i="1"/>
  <c r="A3426" i="1"/>
  <c r="B3425" i="1"/>
  <c r="A3425" i="1"/>
  <c r="B3424" i="1"/>
  <c r="A3424" i="1"/>
  <c r="B3423" i="1"/>
  <c r="A3423" i="1"/>
  <c r="B3422" i="1"/>
  <c r="A3422" i="1"/>
  <c r="B3421" i="1"/>
  <c r="A3421" i="1"/>
  <c r="B3420" i="1"/>
  <c r="A3420" i="1"/>
  <c r="B3419" i="1"/>
  <c r="A3419" i="1"/>
  <c r="B3418" i="1"/>
  <c r="A3418" i="1"/>
  <c r="B3417" i="1"/>
  <c r="A3417" i="1"/>
  <c r="B3416" i="1"/>
  <c r="A3416" i="1"/>
  <c r="B3415" i="1"/>
  <c r="A3415" i="1"/>
  <c r="B3414" i="1"/>
  <c r="A3414" i="1"/>
  <c r="B3413" i="1"/>
  <c r="A3413" i="1"/>
  <c r="B3412" i="1"/>
  <c r="A3412" i="1"/>
  <c r="B3411" i="1"/>
  <c r="A3411" i="1"/>
  <c r="B3410" i="1"/>
  <c r="A3410" i="1"/>
  <c r="B3409" i="1"/>
  <c r="A3409" i="1"/>
  <c r="B3408" i="1"/>
  <c r="A3408" i="1"/>
  <c r="B3407" i="1"/>
  <c r="A3407" i="1"/>
  <c r="B3406" i="1"/>
  <c r="A3406" i="1"/>
  <c r="B3405" i="1"/>
  <c r="A3405" i="1"/>
  <c r="B3404" i="1"/>
  <c r="A3404" i="1"/>
  <c r="B3403" i="1"/>
  <c r="A3403" i="1"/>
  <c r="B3402" i="1"/>
  <c r="A3402" i="1"/>
  <c r="B3401" i="1"/>
  <c r="A3401" i="1"/>
  <c r="B3400" i="1"/>
  <c r="A3400" i="1"/>
  <c r="B3399" i="1"/>
  <c r="A3399" i="1"/>
  <c r="B3398" i="1"/>
  <c r="A3398" i="1"/>
  <c r="B3397" i="1"/>
  <c r="A3397" i="1"/>
  <c r="B3396" i="1"/>
  <c r="A3396" i="1"/>
  <c r="B3395" i="1"/>
  <c r="A3395" i="1"/>
  <c r="B3394" i="1"/>
  <c r="A3394" i="1"/>
  <c r="B3393" i="1"/>
  <c r="A3393" i="1"/>
  <c r="B3392" i="1"/>
  <c r="A3392" i="1"/>
  <c r="B3391" i="1"/>
  <c r="A3391" i="1"/>
  <c r="B3390" i="1"/>
  <c r="A3390" i="1"/>
  <c r="B3389" i="1"/>
  <c r="A3389" i="1"/>
  <c r="B3388" i="1"/>
  <c r="A3388" i="1"/>
  <c r="B3387" i="1"/>
  <c r="A3387" i="1"/>
  <c r="B3386" i="1"/>
  <c r="A3386" i="1"/>
  <c r="B3385" i="1"/>
  <c r="A3385" i="1"/>
  <c r="B3384" i="1"/>
  <c r="A3384" i="1"/>
  <c r="B3383" i="1"/>
  <c r="A3383" i="1"/>
  <c r="B3382" i="1"/>
  <c r="A3382" i="1"/>
  <c r="B3381" i="1"/>
  <c r="A3381" i="1"/>
  <c r="B3380" i="1"/>
  <c r="A3380" i="1"/>
  <c r="B3379" i="1"/>
  <c r="A3379" i="1"/>
  <c r="B3378" i="1"/>
  <c r="A3378" i="1"/>
  <c r="B3377" i="1"/>
  <c r="A3377" i="1"/>
  <c r="B3376" i="1"/>
  <c r="A3376" i="1"/>
  <c r="B3375" i="1"/>
  <c r="A3375" i="1"/>
  <c r="B3374" i="1"/>
  <c r="A3374" i="1"/>
  <c r="B3373" i="1"/>
  <c r="A3373" i="1"/>
  <c r="B3372" i="1"/>
  <c r="A3372" i="1"/>
  <c r="B3371" i="1"/>
  <c r="A3371" i="1"/>
  <c r="B3370" i="1"/>
  <c r="A3370" i="1"/>
  <c r="B3369" i="1"/>
  <c r="A3369" i="1"/>
  <c r="B3368" i="1"/>
  <c r="A3368" i="1"/>
  <c r="B3367" i="1"/>
  <c r="A3367" i="1"/>
  <c r="B3366" i="1"/>
  <c r="A3366" i="1"/>
  <c r="B3365" i="1"/>
  <c r="A3365" i="1"/>
  <c r="B3364" i="1"/>
  <c r="A3364" i="1"/>
  <c r="B3363" i="1"/>
  <c r="A3363" i="1"/>
  <c r="B3362" i="1"/>
  <c r="A3362" i="1"/>
  <c r="B3361" i="1"/>
  <c r="A3361" i="1"/>
  <c r="B3360" i="1"/>
  <c r="A3360" i="1"/>
  <c r="B3359" i="1"/>
  <c r="A3359" i="1"/>
  <c r="B3358" i="1"/>
  <c r="A3358" i="1"/>
  <c r="B3357" i="1"/>
  <c r="A3357" i="1"/>
  <c r="B3356" i="1"/>
  <c r="A3356" i="1"/>
  <c r="B3355" i="1"/>
  <c r="A3355" i="1"/>
  <c r="B3354" i="1"/>
  <c r="A3354" i="1"/>
  <c r="B3353" i="1"/>
  <c r="A3353" i="1"/>
  <c r="B3352" i="1"/>
  <c r="A3352" i="1"/>
  <c r="B3351" i="1"/>
  <c r="A3351" i="1"/>
  <c r="B3350" i="1"/>
  <c r="A3350" i="1"/>
  <c r="B3349" i="1"/>
  <c r="A3349" i="1"/>
  <c r="B3348" i="1"/>
  <c r="A3348" i="1"/>
  <c r="B3347" i="1"/>
  <c r="A3347" i="1"/>
  <c r="B3346" i="1"/>
  <c r="A3346" i="1"/>
  <c r="B3345" i="1"/>
  <c r="A3345" i="1"/>
  <c r="B3344" i="1"/>
  <c r="A3344" i="1"/>
  <c r="B3343" i="1"/>
  <c r="A3343" i="1"/>
  <c r="B3342" i="1"/>
  <c r="A3342" i="1"/>
  <c r="B3341" i="1"/>
  <c r="A3341" i="1"/>
  <c r="B3340" i="1"/>
  <c r="A3340" i="1"/>
  <c r="B3339" i="1"/>
  <c r="A3339" i="1"/>
  <c r="B3338" i="1"/>
  <c r="A3338" i="1"/>
  <c r="B3337" i="1"/>
  <c r="A3337" i="1"/>
  <c r="B3336" i="1"/>
  <c r="A3336" i="1"/>
  <c r="B3335" i="1"/>
  <c r="A3335" i="1"/>
  <c r="B3334" i="1"/>
  <c r="A3334" i="1"/>
  <c r="B3333" i="1"/>
  <c r="A3333" i="1"/>
  <c r="B3332" i="1"/>
  <c r="A3332" i="1"/>
  <c r="B3331" i="1"/>
  <c r="A3331" i="1"/>
  <c r="B3330" i="1"/>
  <c r="A3330" i="1"/>
  <c r="B3329" i="1"/>
  <c r="A3329" i="1"/>
  <c r="B3328" i="1"/>
  <c r="A3328" i="1"/>
  <c r="B3327" i="1"/>
  <c r="A3327" i="1"/>
  <c r="B3326" i="1"/>
  <c r="A3326" i="1"/>
  <c r="B3325" i="1"/>
  <c r="A3325" i="1"/>
  <c r="B3324" i="1"/>
  <c r="A3324" i="1"/>
  <c r="B3323" i="1"/>
  <c r="A3323" i="1"/>
  <c r="B3322" i="1"/>
  <c r="A3322" i="1"/>
  <c r="B3321" i="1"/>
  <c r="A3321" i="1"/>
  <c r="B3320" i="1"/>
  <c r="A3320" i="1"/>
  <c r="B3319" i="1"/>
  <c r="A3319" i="1"/>
  <c r="B3318" i="1"/>
  <c r="A3318" i="1"/>
  <c r="B3317" i="1"/>
  <c r="A3317" i="1"/>
  <c r="B3316" i="1"/>
  <c r="A3316" i="1"/>
  <c r="B3315" i="1"/>
  <c r="A3315" i="1"/>
  <c r="B3314" i="1"/>
  <c r="A3314" i="1"/>
  <c r="B3313" i="1"/>
  <c r="A3313" i="1"/>
  <c r="B3312" i="1"/>
  <c r="A3312" i="1"/>
  <c r="B3311" i="1"/>
  <c r="A3311" i="1"/>
  <c r="B3310" i="1"/>
  <c r="A3310" i="1"/>
  <c r="B3309" i="1"/>
  <c r="A3309" i="1"/>
  <c r="B3308" i="1"/>
  <c r="A3308" i="1"/>
  <c r="B3307" i="1"/>
  <c r="A3307" i="1"/>
  <c r="B3306" i="1"/>
  <c r="A3306" i="1"/>
  <c r="B3305" i="1"/>
  <c r="A3305" i="1"/>
  <c r="B3304" i="1"/>
  <c r="A3304" i="1"/>
  <c r="B3303" i="1"/>
  <c r="A3303" i="1"/>
  <c r="B3302" i="1"/>
  <c r="A3302" i="1"/>
  <c r="B3301" i="1"/>
  <c r="A3301" i="1"/>
  <c r="B3300" i="1"/>
  <c r="A3300" i="1"/>
  <c r="B3299" i="1"/>
  <c r="A3299" i="1"/>
  <c r="B3298" i="1"/>
  <c r="A3298" i="1"/>
  <c r="B3297" i="1"/>
  <c r="A3297" i="1"/>
  <c r="B3296" i="1"/>
  <c r="A3296" i="1"/>
  <c r="B3295" i="1"/>
  <c r="A3295" i="1"/>
  <c r="B3294" i="1"/>
  <c r="A3294" i="1"/>
  <c r="B3293" i="1"/>
  <c r="A3293" i="1"/>
  <c r="B3292" i="1"/>
  <c r="A3292" i="1"/>
  <c r="B3291" i="1"/>
  <c r="A3291" i="1"/>
  <c r="B3290" i="1"/>
  <c r="A3290" i="1"/>
  <c r="B3289" i="1"/>
  <c r="A3289" i="1"/>
  <c r="B3288" i="1"/>
  <c r="A3288" i="1"/>
  <c r="B3287" i="1"/>
  <c r="A3287" i="1"/>
  <c r="B3286" i="1"/>
  <c r="A3286" i="1"/>
  <c r="B3285" i="1"/>
  <c r="A3285" i="1"/>
  <c r="B3284" i="1"/>
  <c r="A3284" i="1"/>
  <c r="B3283" i="1"/>
  <c r="A3283" i="1"/>
  <c r="B3282" i="1"/>
  <c r="A3282" i="1"/>
  <c r="B3281" i="1"/>
  <c r="A3281" i="1"/>
  <c r="B3280" i="1"/>
  <c r="A3280" i="1"/>
  <c r="B3279" i="1"/>
  <c r="A3279" i="1"/>
  <c r="B3278" i="1"/>
  <c r="A3278" i="1"/>
  <c r="B3277" i="1"/>
  <c r="A3277" i="1"/>
  <c r="B3276" i="1"/>
  <c r="A3276" i="1"/>
  <c r="B3275" i="1"/>
  <c r="A3275" i="1"/>
  <c r="B3274" i="1"/>
  <c r="A3274" i="1"/>
  <c r="B3273" i="1"/>
  <c r="A3273" i="1"/>
  <c r="B3272" i="1"/>
  <c r="A3272" i="1"/>
  <c r="B3271" i="1"/>
  <c r="A3271" i="1"/>
  <c r="B3270" i="1"/>
  <c r="A3270" i="1"/>
  <c r="B3269" i="1"/>
  <c r="A3269" i="1"/>
  <c r="B3268" i="1"/>
  <c r="A3268" i="1"/>
  <c r="B3267" i="1"/>
  <c r="A3267" i="1"/>
  <c r="B3266" i="1"/>
  <c r="A3266" i="1"/>
  <c r="B3265" i="1"/>
  <c r="A3265" i="1"/>
  <c r="B3264" i="1"/>
  <c r="A3264" i="1"/>
  <c r="B3263" i="1"/>
  <c r="A3263" i="1"/>
  <c r="B3262" i="1"/>
  <c r="A3262" i="1"/>
  <c r="B3261" i="1"/>
  <c r="A3261" i="1"/>
  <c r="B3260" i="1"/>
  <c r="A3260" i="1"/>
  <c r="B3259" i="1"/>
  <c r="A3259" i="1"/>
  <c r="B3258" i="1"/>
  <c r="A3258" i="1"/>
  <c r="B3257" i="1"/>
  <c r="A3257" i="1"/>
  <c r="B3256" i="1"/>
  <c r="A3256" i="1"/>
  <c r="B3255" i="1"/>
  <c r="A3255" i="1"/>
  <c r="B3254" i="1"/>
  <c r="A3254" i="1"/>
  <c r="B3253" i="1"/>
  <c r="A3253" i="1"/>
  <c r="B3252" i="1"/>
  <c r="A3252" i="1"/>
  <c r="B3251" i="1"/>
  <c r="A3251" i="1"/>
  <c r="B3250" i="1"/>
  <c r="A3250" i="1"/>
  <c r="B3249" i="1"/>
  <c r="A3249" i="1"/>
  <c r="B3248" i="1"/>
  <c r="A3248" i="1"/>
  <c r="B3247" i="1"/>
  <c r="A3247" i="1"/>
  <c r="B3246" i="1"/>
  <c r="A3246" i="1"/>
  <c r="B3245" i="1"/>
  <c r="A3245" i="1"/>
  <c r="B3244" i="1"/>
  <c r="A3244" i="1"/>
  <c r="B3243" i="1"/>
  <c r="A3243" i="1"/>
  <c r="B3242" i="1"/>
  <c r="A3242" i="1"/>
  <c r="B3241" i="1"/>
  <c r="A3241" i="1"/>
  <c r="B3240" i="1"/>
  <c r="A3240" i="1"/>
  <c r="B3239" i="1"/>
  <c r="A3239" i="1"/>
  <c r="B3238" i="1"/>
  <c r="A3238" i="1"/>
  <c r="B3237" i="1"/>
  <c r="A3237" i="1"/>
  <c r="B3236" i="1"/>
  <c r="A3236" i="1"/>
  <c r="B3235" i="1"/>
  <c r="A3235" i="1"/>
  <c r="B3234" i="1"/>
  <c r="A3234" i="1"/>
  <c r="B3233" i="1"/>
  <c r="A3233" i="1"/>
  <c r="B3232" i="1"/>
  <c r="A3232" i="1"/>
  <c r="B3231" i="1"/>
  <c r="A3231" i="1"/>
  <c r="B3230" i="1"/>
  <c r="A3230" i="1"/>
  <c r="B3229" i="1"/>
  <c r="A3229" i="1"/>
  <c r="B3228" i="1"/>
  <c r="A3228" i="1"/>
  <c r="B3227" i="1"/>
  <c r="A3227" i="1"/>
  <c r="B3226" i="1"/>
  <c r="A3226" i="1"/>
  <c r="B3225" i="1"/>
  <c r="A3225" i="1"/>
  <c r="B3224" i="1"/>
  <c r="A3224" i="1"/>
  <c r="B3223" i="1"/>
  <c r="A3223" i="1"/>
  <c r="B3222" i="1"/>
  <c r="A3222" i="1"/>
  <c r="B3221" i="1"/>
  <c r="A3221" i="1"/>
  <c r="B3220" i="1"/>
  <c r="A3220" i="1"/>
  <c r="B3219" i="1"/>
  <c r="A3219" i="1"/>
  <c r="B3218" i="1"/>
  <c r="A3218" i="1"/>
  <c r="B3217" i="1"/>
  <c r="A3217" i="1"/>
  <c r="B3216" i="1"/>
  <c r="A3216" i="1"/>
  <c r="B3215" i="1"/>
  <c r="A3215" i="1"/>
  <c r="B3214" i="1"/>
  <c r="A3214" i="1"/>
  <c r="B3213" i="1"/>
  <c r="A3213" i="1"/>
  <c r="B3212" i="1"/>
  <c r="A3212" i="1"/>
  <c r="B3211" i="1"/>
  <c r="A3211" i="1"/>
  <c r="B3210" i="1"/>
  <c r="A3210" i="1"/>
  <c r="B3209" i="1"/>
  <c r="A3209" i="1"/>
  <c r="B3208" i="1"/>
  <c r="A3208" i="1"/>
  <c r="B3207" i="1"/>
  <c r="A3207" i="1"/>
  <c r="B3206" i="1"/>
  <c r="A3206" i="1"/>
  <c r="B3205" i="1"/>
  <c r="A3205" i="1"/>
  <c r="B3204" i="1"/>
  <c r="A3204" i="1"/>
  <c r="B3203" i="1"/>
  <c r="A3203" i="1"/>
  <c r="B3202" i="1"/>
  <c r="A3202" i="1"/>
  <c r="B3201" i="1"/>
  <c r="A3201" i="1"/>
  <c r="B3200" i="1"/>
  <c r="A3200" i="1"/>
  <c r="B3199" i="1"/>
  <c r="A3199" i="1"/>
  <c r="B3198" i="1"/>
  <c r="A3198" i="1"/>
  <c r="B3197" i="1"/>
  <c r="A3197" i="1"/>
  <c r="B3196" i="1"/>
  <c r="A3196" i="1"/>
  <c r="B3195" i="1"/>
  <c r="A3195" i="1"/>
  <c r="B3194" i="1"/>
  <c r="A3194" i="1"/>
  <c r="B3193" i="1"/>
  <c r="A3193" i="1"/>
  <c r="B3192" i="1"/>
  <c r="A3192" i="1"/>
  <c r="B3191" i="1"/>
  <c r="A3191" i="1"/>
  <c r="B3190" i="1"/>
  <c r="A3190" i="1"/>
  <c r="B3189" i="1"/>
  <c r="A3189" i="1"/>
  <c r="B3188" i="1"/>
  <c r="A3188" i="1"/>
  <c r="B3187" i="1"/>
  <c r="A3187" i="1"/>
  <c r="B3186" i="1"/>
  <c r="A3186" i="1"/>
  <c r="B3185" i="1"/>
  <c r="A3185" i="1"/>
  <c r="B3184" i="1"/>
  <c r="A3184" i="1"/>
  <c r="B3183" i="1"/>
  <c r="A3183" i="1"/>
  <c r="B3182" i="1"/>
  <c r="A3182" i="1"/>
  <c r="B3181" i="1"/>
  <c r="A3181" i="1"/>
  <c r="B3180" i="1"/>
  <c r="A3180" i="1"/>
  <c r="B3179" i="1"/>
  <c r="A3179" i="1"/>
  <c r="B3178" i="1"/>
  <c r="A3178" i="1"/>
  <c r="B3177" i="1"/>
  <c r="A3177" i="1"/>
  <c r="B3176" i="1"/>
  <c r="A3176" i="1"/>
  <c r="B3175" i="1"/>
  <c r="A3175" i="1"/>
  <c r="B3174" i="1"/>
  <c r="A3174" i="1"/>
  <c r="B3173" i="1"/>
  <c r="A3173" i="1"/>
  <c r="B3172" i="1"/>
  <c r="A3172" i="1"/>
  <c r="B3171" i="1"/>
  <c r="A3171" i="1"/>
  <c r="B3170" i="1"/>
  <c r="A3170" i="1"/>
  <c r="B3169" i="1"/>
  <c r="A3169" i="1"/>
  <c r="B3168" i="1"/>
  <c r="A3168" i="1"/>
  <c r="B3167" i="1"/>
  <c r="A3167" i="1"/>
  <c r="B3166" i="1"/>
  <c r="A3166" i="1"/>
  <c r="B3165" i="1"/>
  <c r="A3165" i="1"/>
  <c r="B3164" i="1"/>
  <c r="A3164" i="1"/>
  <c r="B3163" i="1"/>
  <c r="A3163" i="1"/>
  <c r="B3162" i="1"/>
  <c r="A3162" i="1"/>
  <c r="B3161" i="1"/>
  <c r="A3161" i="1"/>
  <c r="B3160" i="1"/>
  <c r="A3160" i="1"/>
  <c r="B3159" i="1"/>
  <c r="A3159" i="1"/>
  <c r="B3158" i="1"/>
  <c r="A3158" i="1"/>
  <c r="B3157" i="1"/>
  <c r="A3157" i="1"/>
  <c r="B3156" i="1"/>
  <c r="A3156" i="1"/>
  <c r="B3155" i="1"/>
  <c r="A3155" i="1"/>
  <c r="B3154" i="1"/>
  <c r="A3154" i="1"/>
  <c r="B3153" i="1"/>
  <c r="A3153" i="1"/>
  <c r="B3152" i="1"/>
  <c r="A3152" i="1"/>
  <c r="B3151" i="1"/>
  <c r="A3151" i="1"/>
  <c r="B3150" i="1"/>
  <c r="A3150" i="1"/>
  <c r="B3149" i="1"/>
  <c r="A3149" i="1"/>
  <c r="B3148" i="1"/>
  <c r="A3148" i="1"/>
  <c r="B3147" i="1"/>
  <c r="A3147" i="1"/>
  <c r="B3146" i="1"/>
  <c r="A3146" i="1"/>
  <c r="B3145" i="1"/>
  <c r="A3145" i="1"/>
  <c r="B3144" i="1"/>
  <c r="A3144" i="1"/>
  <c r="B3143" i="1"/>
  <c r="A3143" i="1"/>
  <c r="B3142" i="1"/>
  <c r="A3142" i="1"/>
  <c r="B3141" i="1"/>
  <c r="A3141" i="1"/>
  <c r="B3140" i="1"/>
  <c r="A3140" i="1"/>
  <c r="B3139" i="1"/>
  <c r="A3139" i="1"/>
  <c r="B3138" i="1"/>
  <c r="A3138" i="1"/>
  <c r="B3137" i="1"/>
  <c r="A3137" i="1"/>
  <c r="B3136" i="1"/>
  <c r="A3136" i="1"/>
  <c r="B3135" i="1"/>
  <c r="A3135" i="1"/>
  <c r="B3134" i="1"/>
  <c r="A3134" i="1"/>
  <c r="B3133" i="1"/>
  <c r="A3133" i="1"/>
  <c r="B3132" i="1"/>
  <c r="A3132" i="1"/>
  <c r="B3131" i="1"/>
  <c r="A3131" i="1"/>
  <c r="B3130" i="1"/>
  <c r="A3130" i="1"/>
  <c r="B3129" i="1"/>
  <c r="A3129" i="1"/>
  <c r="B3128" i="1"/>
  <c r="A3128" i="1"/>
  <c r="B3127" i="1"/>
  <c r="A3127" i="1"/>
  <c r="B3126" i="1"/>
  <c r="A3126" i="1"/>
  <c r="B3125" i="1"/>
  <c r="A3125" i="1"/>
  <c r="B3124" i="1"/>
  <c r="A3124" i="1"/>
  <c r="B3123" i="1"/>
  <c r="A3123" i="1"/>
  <c r="B3122" i="1"/>
  <c r="A3122" i="1"/>
  <c r="B3121" i="1"/>
  <c r="A3121" i="1"/>
  <c r="B3120" i="1"/>
  <c r="A3120" i="1"/>
  <c r="B3119" i="1"/>
  <c r="A3119" i="1"/>
  <c r="B3118" i="1"/>
  <c r="A3118" i="1"/>
  <c r="B3117" i="1"/>
  <c r="A3117" i="1"/>
  <c r="B3116" i="1"/>
  <c r="A3116" i="1"/>
  <c r="B3115" i="1"/>
  <c r="A3115" i="1"/>
  <c r="B3114" i="1"/>
  <c r="A3114" i="1"/>
  <c r="B3113" i="1"/>
  <c r="A3113" i="1"/>
  <c r="B3112" i="1"/>
  <c r="A3112" i="1"/>
  <c r="B3111" i="1"/>
  <c r="A3111" i="1"/>
  <c r="B3110" i="1"/>
  <c r="A3110" i="1"/>
  <c r="B3109" i="1"/>
  <c r="A3109" i="1"/>
  <c r="B3108" i="1"/>
  <c r="A3108" i="1"/>
  <c r="B3107" i="1"/>
  <c r="A3107" i="1"/>
  <c r="B3106" i="1"/>
  <c r="A3106" i="1"/>
  <c r="B3105" i="1"/>
  <c r="A3105" i="1"/>
  <c r="B3104" i="1"/>
  <c r="A3104" i="1"/>
  <c r="B3103" i="1"/>
  <c r="A3103" i="1"/>
  <c r="B3102" i="1"/>
  <c r="A3102" i="1"/>
  <c r="B3101" i="1"/>
  <c r="A3101" i="1"/>
  <c r="B3100" i="1"/>
  <c r="A3100" i="1"/>
  <c r="B3099" i="1"/>
  <c r="A3099" i="1"/>
  <c r="B3098" i="1"/>
  <c r="A3098" i="1"/>
  <c r="B3097" i="1"/>
  <c r="A3097" i="1"/>
  <c r="B3096" i="1"/>
  <c r="A3096" i="1"/>
  <c r="B3095" i="1"/>
  <c r="A3095" i="1"/>
  <c r="B3094" i="1"/>
  <c r="A3094" i="1"/>
  <c r="B3093" i="1"/>
  <c r="A3093" i="1"/>
  <c r="B3092" i="1"/>
  <c r="A3092" i="1"/>
  <c r="B3091" i="1"/>
  <c r="A3091" i="1"/>
  <c r="B3090" i="1"/>
  <c r="A3090" i="1"/>
  <c r="B3089" i="1"/>
  <c r="A3089" i="1"/>
  <c r="B3088" i="1"/>
  <c r="A3088" i="1"/>
  <c r="B3087" i="1"/>
  <c r="A3087" i="1"/>
  <c r="B3086" i="1"/>
  <c r="A3086" i="1"/>
  <c r="B3085" i="1"/>
  <c r="A3085" i="1"/>
  <c r="B3084" i="1"/>
  <c r="A3084" i="1"/>
  <c r="B3083" i="1"/>
  <c r="A3083" i="1"/>
  <c r="B3082" i="1"/>
  <c r="A3082" i="1"/>
  <c r="B3081" i="1"/>
  <c r="A3081" i="1"/>
  <c r="B3080" i="1"/>
  <c r="A3080" i="1"/>
  <c r="B3079" i="1"/>
  <c r="A3079" i="1"/>
  <c r="B3078" i="1"/>
  <c r="A3078" i="1"/>
  <c r="B3077" i="1"/>
  <c r="A3077" i="1"/>
  <c r="B3076" i="1"/>
  <c r="A3076" i="1"/>
  <c r="B3075" i="1"/>
  <c r="A3075" i="1"/>
  <c r="B3074" i="1"/>
  <c r="A3074" i="1"/>
  <c r="B3073" i="1"/>
  <c r="A3073" i="1"/>
  <c r="B3072" i="1"/>
  <c r="A3072" i="1"/>
  <c r="B3071" i="1"/>
  <c r="A3071" i="1"/>
  <c r="B3070" i="1"/>
  <c r="A3070" i="1"/>
  <c r="B3069" i="1"/>
  <c r="A3069" i="1"/>
  <c r="B3068" i="1"/>
  <c r="A3068" i="1"/>
  <c r="B3067" i="1"/>
  <c r="A3067" i="1"/>
  <c r="B3066" i="1"/>
  <c r="A3066" i="1"/>
  <c r="B3065" i="1"/>
  <c r="A3065" i="1"/>
  <c r="B3064" i="1"/>
  <c r="A3064" i="1"/>
  <c r="B3063" i="1"/>
  <c r="A3063" i="1"/>
  <c r="B3062" i="1"/>
  <c r="A3062" i="1"/>
  <c r="B3061" i="1"/>
  <c r="A3061" i="1"/>
  <c r="B3060" i="1"/>
  <c r="A3060" i="1"/>
  <c r="B3059" i="1"/>
  <c r="A3059" i="1"/>
  <c r="B3058" i="1"/>
  <c r="A3058" i="1"/>
  <c r="B3057" i="1"/>
  <c r="A3057" i="1"/>
  <c r="B3056" i="1"/>
  <c r="A3056" i="1"/>
  <c r="B3055" i="1"/>
  <c r="A3055" i="1"/>
  <c r="B3054" i="1"/>
  <c r="A3054" i="1"/>
  <c r="B3053" i="1"/>
  <c r="A3053" i="1"/>
  <c r="B3052" i="1"/>
  <c r="A3052" i="1"/>
  <c r="B3051" i="1"/>
  <c r="A3051" i="1"/>
  <c r="B3050" i="1"/>
  <c r="A3050" i="1"/>
  <c r="B3049" i="1"/>
  <c r="A3049" i="1"/>
  <c r="B3048" i="1"/>
  <c r="A3048" i="1"/>
  <c r="B3047" i="1"/>
  <c r="A3047" i="1"/>
  <c r="B3046" i="1"/>
  <c r="A3046" i="1"/>
  <c r="B3045" i="1"/>
  <c r="A3045" i="1"/>
  <c r="B3044" i="1"/>
  <c r="A3044" i="1"/>
  <c r="B3043" i="1"/>
  <c r="A3043" i="1"/>
  <c r="B3042" i="1"/>
  <c r="A3042" i="1"/>
  <c r="B3041" i="1"/>
  <c r="A3041" i="1"/>
  <c r="B3040" i="1"/>
  <c r="A3040" i="1"/>
  <c r="B3039" i="1"/>
  <c r="A3039" i="1"/>
  <c r="B3038" i="1"/>
  <c r="A3038" i="1"/>
  <c r="B3037" i="1"/>
  <c r="A3037" i="1"/>
  <c r="B3036" i="1"/>
  <c r="A3036" i="1"/>
  <c r="B3035" i="1"/>
  <c r="A3035" i="1"/>
  <c r="B3034" i="1"/>
  <c r="A3034" i="1"/>
  <c r="B3033" i="1"/>
  <c r="A3033" i="1"/>
  <c r="B3032" i="1"/>
  <c r="A3032" i="1"/>
  <c r="B3031" i="1"/>
  <c r="A3031" i="1"/>
  <c r="B3030" i="1"/>
  <c r="A3030" i="1"/>
  <c r="B3029" i="1"/>
  <c r="A3029" i="1"/>
  <c r="B3028" i="1"/>
  <c r="A3028" i="1"/>
  <c r="B3027" i="1"/>
  <c r="A3027" i="1"/>
  <c r="B3026" i="1"/>
  <c r="A3026" i="1"/>
  <c r="B3025" i="1"/>
  <c r="A3025" i="1"/>
  <c r="B3024" i="1"/>
  <c r="A3024" i="1"/>
  <c r="T3023" i="1"/>
  <c r="F3023" i="1"/>
  <c r="B3023" i="1"/>
  <c r="A3023" i="1"/>
  <c r="F3022" i="1"/>
  <c r="B3022" i="1"/>
  <c r="A3022" i="1"/>
  <c r="F3021" i="1"/>
  <c r="B3021" i="1"/>
  <c r="A3021" i="1"/>
  <c r="F3020" i="1"/>
  <c r="B3020" i="1"/>
  <c r="A3020" i="1"/>
  <c r="F3019" i="1"/>
  <c r="B3019" i="1"/>
  <c r="A3019" i="1"/>
  <c r="F3018" i="1"/>
  <c r="B3018" i="1"/>
  <c r="A3018" i="1"/>
  <c r="F3017" i="1"/>
  <c r="B3017" i="1"/>
  <c r="A3017" i="1"/>
  <c r="F3016" i="1"/>
  <c r="B3016" i="1"/>
  <c r="A3016" i="1"/>
  <c r="F3015" i="1"/>
  <c r="B3015" i="1"/>
  <c r="A3015" i="1"/>
  <c r="F3014" i="1"/>
  <c r="B3014" i="1"/>
  <c r="A3014" i="1"/>
  <c r="F3013" i="1"/>
  <c r="B3013" i="1"/>
  <c r="A3013" i="1"/>
  <c r="F3012" i="1"/>
  <c r="B3012" i="1"/>
  <c r="A3012" i="1"/>
  <c r="F3011" i="1"/>
  <c r="B3011" i="1"/>
  <c r="A3011" i="1"/>
  <c r="F3010" i="1"/>
  <c r="B3010" i="1"/>
  <c r="A3010" i="1"/>
  <c r="F3009" i="1"/>
  <c r="B3009" i="1"/>
  <c r="A3009" i="1"/>
  <c r="F3008" i="1"/>
  <c r="B3008" i="1"/>
  <c r="A3008" i="1"/>
  <c r="F3007" i="1"/>
  <c r="B3007" i="1"/>
  <c r="A3007" i="1"/>
  <c r="F3006" i="1"/>
  <c r="B3006" i="1"/>
  <c r="A3006" i="1"/>
  <c r="F3005" i="1"/>
  <c r="B3005" i="1"/>
  <c r="A3005" i="1"/>
  <c r="F3004" i="1"/>
  <c r="B3004" i="1"/>
  <c r="A3004" i="1"/>
  <c r="F3003" i="1"/>
  <c r="B3003" i="1"/>
  <c r="A3003" i="1"/>
  <c r="F3002" i="1"/>
  <c r="B3002" i="1"/>
  <c r="A3002" i="1"/>
  <c r="F3001" i="1"/>
  <c r="B3001" i="1"/>
  <c r="A3001" i="1"/>
  <c r="F3000" i="1"/>
  <c r="B3000" i="1"/>
  <c r="A3000" i="1"/>
  <c r="F2999" i="1"/>
  <c r="B2999" i="1"/>
  <c r="A2999" i="1"/>
  <c r="F2998" i="1"/>
  <c r="B2998" i="1"/>
  <c r="A2998" i="1"/>
  <c r="F2997" i="1"/>
  <c r="B2997" i="1"/>
  <c r="A2997" i="1"/>
  <c r="F2996" i="1"/>
  <c r="B2996" i="1"/>
  <c r="A2996" i="1"/>
  <c r="F2995" i="1"/>
  <c r="B2995" i="1"/>
  <c r="A2995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H2994" i="1"/>
  <c r="H2995" i="1"/>
  <c r="F2994" i="1"/>
  <c r="B2994" i="1"/>
  <c r="A2994" i="1"/>
  <c r="T2993" i="1"/>
  <c r="F2993" i="1"/>
  <c r="B2993" i="1"/>
  <c r="A2993" i="1"/>
  <c r="F2992" i="1"/>
  <c r="B2992" i="1"/>
  <c r="A2992" i="1"/>
  <c r="F2991" i="1"/>
  <c r="B2991" i="1"/>
  <c r="A2991" i="1"/>
  <c r="F2990" i="1"/>
  <c r="B2990" i="1"/>
  <c r="A2990" i="1"/>
  <c r="F2989" i="1"/>
  <c r="B2989" i="1"/>
  <c r="A2989" i="1"/>
  <c r="F2988" i="1"/>
  <c r="B2988" i="1"/>
  <c r="A2988" i="1"/>
  <c r="F2987" i="1"/>
  <c r="B2987" i="1"/>
  <c r="A2987" i="1"/>
  <c r="F2986" i="1"/>
  <c r="B2986" i="1"/>
  <c r="A2986" i="1"/>
  <c r="F2985" i="1"/>
  <c r="B2985" i="1"/>
  <c r="A2985" i="1"/>
  <c r="F2984" i="1"/>
  <c r="B2984" i="1"/>
  <c r="A2984" i="1"/>
  <c r="F2983" i="1"/>
  <c r="B2983" i="1"/>
  <c r="A2983" i="1"/>
  <c r="F2982" i="1"/>
  <c r="B2982" i="1"/>
  <c r="A2982" i="1"/>
  <c r="F2981" i="1"/>
  <c r="B2981" i="1"/>
  <c r="A2981" i="1"/>
  <c r="F2980" i="1"/>
  <c r="B2980" i="1"/>
  <c r="A2980" i="1"/>
  <c r="F2979" i="1"/>
  <c r="B2979" i="1"/>
  <c r="A2979" i="1"/>
  <c r="F2978" i="1"/>
  <c r="B2978" i="1"/>
  <c r="A2978" i="1"/>
  <c r="F2977" i="1"/>
  <c r="B2977" i="1"/>
  <c r="A2977" i="1"/>
  <c r="F2976" i="1"/>
  <c r="B2976" i="1"/>
  <c r="A2976" i="1"/>
  <c r="F2975" i="1"/>
  <c r="B2975" i="1"/>
  <c r="A2975" i="1"/>
  <c r="F2974" i="1"/>
  <c r="B2974" i="1"/>
  <c r="A2974" i="1"/>
  <c r="F2973" i="1"/>
  <c r="B2973" i="1"/>
  <c r="A2973" i="1"/>
  <c r="F2972" i="1"/>
  <c r="B2972" i="1"/>
  <c r="A2972" i="1"/>
  <c r="F2971" i="1"/>
  <c r="B2971" i="1"/>
  <c r="A2971" i="1"/>
  <c r="F2970" i="1"/>
  <c r="B2970" i="1"/>
  <c r="A2970" i="1"/>
  <c r="F2969" i="1"/>
  <c r="B2969" i="1"/>
  <c r="A2969" i="1"/>
  <c r="F2968" i="1"/>
  <c r="B2968" i="1"/>
  <c r="A2968" i="1"/>
  <c r="F2967" i="1"/>
  <c r="B2967" i="1"/>
  <c r="A2967" i="1"/>
  <c r="F2966" i="1"/>
  <c r="B2966" i="1"/>
  <c r="A2966" i="1"/>
  <c r="F2965" i="1"/>
  <c r="B2965" i="1"/>
  <c r="A2965" i="1"/>
  <c r="F2964" i="1"/>
  <c r="B2964" i="1"/>
  <c r="A2964" i="1"/>
  <c r="I2963" i="1"/>
  <c r="H2963" i="1"/>
  <c r="H2964" i="1"/>
  <c r="H2965" i="1"/>
  <c r="F2963" i="1"/>
  <c r="B2963" i="1"/>
  <c r="A2963" i="1"/>
  <c r="T2962" i="1"/>
  <c r="F2962" i="1"/>
  <c r="B2962" i="1"/>
  <c r="A2962" i="1"/>
  <c r="F2961" i="1"/>
  <c r="B2961" i="1"/>
  <c r="A2961" i="1"/>
  <c r="F2960" i="1"/>
  <c r="B2960" i="1"/>
  <c r="A2960" i="1"/>
  <c r="F2959" i="1"/>
  <c r="B2959" i="1"/>
  <c r="A2959" i="1"/>
  <c r="F2958" i="1"/>
  <c r="B2958" i="1"/>
  <c r="A2958" i="1"/>
  <c r="F2957" i="1"/>
  <c r="B2957" i="1"/>
  <c r="A2957" i="1"/>
  <c r="F2956" i="1"/>
  <c r="B2956" i="1"/>
  <c r="A2956" i="1"/>
  <c r="F2955" i="1"/>
  <c r="B2955" i="1"/>
  <c r="A2955" i="1"/>
  <c r="F2954" i="1"/>
  <c r="B2954" i="1"/>
  <c r="A2954" i="1"/>
  <c r="F2953" i="1"/>
  <c r="B2953" i="1"/>
  <c r="A2953" i="1"/>
  <c r="F2952" i="1"/>
  <c r="B2952" i="1"/>
  <c r="A2952" i="1"/>
  <c r="F2951" i="1"/>
  <c r="B2951" i="1"/>
  <c r="A2951" i="1"/>
  <c r="F2950" i="1"/>
  <c r="B2950" i="1"/>
  <c r="A2950" i="1"/>
  <c r="F2949" i="1"/>
  <c r="B2949" i="1"/>
  <c r="A2949" i="1"/>
  <c r="F2948" i="1"/>
  <c r="B2948" i="1"/>
  <c r="A2948" i="1"/>
  <c r="F2947" i="1"/>
  <c r="B2947" i="1"/>
  <c r="A2947" i="1"/>
  <c r="F2946" i="1"/>
  <c r="B2946" i="1"/>
  <c r="A2946" i="1"/>
  <c r="F2945" i="1"/>
  <c r="B2945" i="1"/>
  <c r="A2945" i="1"/>
  <c r="F2944" i="1"/>
  <c r="B2944" i="1"/>
  <c r="A2944" i="1"/>
  <c r="F2943" i="1"/>
  <c r="B2943" i="1"/>
  <c r="A2943" i="1"/>
  <c r="F2942" i="1"/>
  <c r="B2942" i="1"/>
  <c r="A2942" i="1"/>
  <c r="F2941" i="1"/>
  <c r="B2941" i="1"/>
  <c r="A2941" i="1"/>
  <c r="F2940" i="1"/>
  <c r="B2940" i="1"/>
  <c r="A2940" i="1"/>
  <c r="F2939" i="1"/>
  <c r="B2939" i="1"/>
  <c r="A2939" i="1"/>
  <c r="F2938" i="1"/>
  <c r="B2938" i="1"/>
  <c r="A2938" i="1"/>
  <c r="F2937" i="1"/>
  <c r="B2937" i="1"/>
  <c r="A2937" i="1"/>
  <c r="F2936" i="1"/>
  <c r="B2936" i="1"/>
  <c r="A2936" i="1"/>
  <c r="F2935" i="1"/>
  <c r="B2935" i="1"/>
  <c r="A2935" i="1"/>
  <c r="F2934" i="1"/>
  <c r="B2934" i="1"/>
  <c r="A2934" i="1"/>
  <c r="F2933" i="1"/>
  <c r="B2933" i="1"/>
  <c r="A2933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H2932" i="1"/>
  <c r="H2933" i="1"/>
  <c r="F2932" i="1"/>
  <c r="B2932" i="1"/>
  <c r="A2932" i="1"/>
  <c r="T2931" i="1"/>
  <c r="F2931" i="1"/>
  <c r="B2931" i="1"/>
  <c r="A2931" i="1"/>
  <c r="F2930" i="1"/>
  <c r="B2930" i="1"/>
  <c r="A2930" i="1"/>
  <c r="F2929" i="1"/>
  <c r="B2929" i="1"/>
  <c r="A2929" i="1"/>
  <c r="F2928" i="1"/>
  <c r="B2928" i="1"/>
  <c r="A2928" i="1"/>
  <c r="F2927" i="1"/>
  <c r="B2927" i="1"/>
  <c r="A2927" i="1"/>
  <c r="F2926" i="1"/>
  <c r="B2926" i="1"/>
  <c r="A2926" i="1"/>
  <c r="F2925" i="1"/>
  <c r="B2925" i="1"/>
  <c r="A2925" i="1"/>
  <c r="F2924" i="1"/>
  <c r="B2924" i="1"/>
  <c r="A2924" i="1"/>
  <c r="F2923" i="1"/>
  <c r="B2923" i="1"/>
  <c r="A2923" i="1"/>
  <c r="F2922" i="1"/>
  <c r="B2922" i="1"/>
  <c r="A2922" i="1"/>
  <c r="F2921" i="1"/>
  <c r="B2921" i="1"/>
  <c r="A2921" i="1"/>
  <c r="F2920" i="1"/>
  <c r="B2920" i="1"/>
  <c r="A2920" i="1"/>
  <c r="F2919" i="1"/>
  <c r="B2919" i="1"/>
  <c r="A2919" i="1"/>
  <c r="F2918" i="1"/>
  <c r="B2918" i="1"/>
  <c r="A2918" i="1"/>
  <c r="F2917" i="1"/>
  <c r="B2917" i="1"/>
  <c r="A2917" i="1"/>
  <c r="F2916" i="1"/>
  <c r="B2916" i="1"/>
  <c r="A2916" i="1"/>
  <c r="F2915" i="1"/>
  <c r="B2915" i="1"/>
  <c r="A2915" i="1"/>
  <c r="F2914" i="1"/>
  <c r="B2914" i="1"/>
  <c r="A2914" i="1"/>
  <c r="F2913" i="1"/>
  <c r="B2913" i="1"/>
  <c r="A2913" i="1"/>
  <c r="F2912" i="1"/>
  <c r="B2912" i="1"/>
  <c r="A2912" i="1"/>
  <c r="F2911" i="1"/>
  <c r="B2911" i="1"/>
  <c r="A2911" i="1"/>
  <c r="F2910" i="1"/>
  <c r="B2910" i="1"/>
  <c r="A2910" i="1"/>
  <c r="F2909" i="1"/>
  <c r="B2909" i="1"/>
  <c r="A2909" i="1"/>
  <c r="F2908" i="1"/>
  <c r="B2908" i="1"/>
  <c r="A2908" i="1"/>
  <c r="F2907" i="1"/>
  <c r="B2907" i="1"/>
  <c r="A2907" i="1"/>
  <c r="F2906" i="1"/>
  <c r="B2906" i="1"/>
  <c r="A2906" i="1"/>
  <c r="F2905" i="1"/>
  <c r="B2905" i="1"/>
  <c r="A2905" i="1"/>
  <c r="F2904" i="1"/>
  <c r="B2904" i="1"/>
  <c r="A2904" i="1"/>
  <c r="F2903" i="1"/>
  <c r="B2903" i="1"/>
  <c r="A2903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H2902" i="1"/>
  <c r="F2902" i="1"/>
  <c r="B2902" i="1"/>
  <c r="A2902" i="1"/>
  <c r="T2901" i="1"/>
  <c r="F2901" i="1"/>
  <c r="B2901" i="1"/>
  <c r="A2901" i="1"/>
  <c r="F2900" i="1"/>
  <c r="B2900" i="1"/>
  <c r="A2900" i="1"/>
  <c r="F2899" i="1"/>
  <c r="B2899" i="1"/>
  <c r="A2899" i="1"/>
  <c r="F2898" i="1"/>
  <c r="B2898" i="1"/>
  <c r="A2898" i="1"/>
  <c r="F2897" i="1"/>
  <c r="B2897" i="1"/>
  <c r="A2897" i="1"/>
  <c r="F2896" i="1"/>
  <c r="B2896" i="1"/>
  <c r="A2896" i="1"/>
  <c r="F2895" i="1"/>
  <c r="B2895" i="1"/>
  <c r="A2895" i="1"/>
  <c r="F2894" i="1"/>
  <c r="B2894" i="1"/>
  <c r="A2894" i="1"/>
  <c r="F2893" i="1"/>
  <c r="B2893" i="1"/>
  <c r="A2893" i="1"/>
  <c r="F2892" i="1"/>
  <c r="B2892" i="1"/>
  <c r="A2892" i="1"/>
  <c r="F2891" i="1"/>
  <c r="B2891" i="1"/>
  <c r="A2891" i="1"/>
  <c r="F2890" i="1"/>
  <c r="B2890" i="1"/>
  <c r="A2890" i="1"/>
  <c r="F2889" i="1"/>
  <c r="B2889" i="1"/>
  <c r="A2889" i="1"/>
  <c r="F2888" i="1"/>
  <c r="B2888" i="1"/>
  <c r="A2888" i="1"/>
  <c r="F2887" i="1"/>
  <c r="B2887" i="1"/>
  <c r="A2887" i="1"/>
  <c r="F2886" i="1"/>
  <c r="B2886" i="1"/>
  <c r="A2886" i="1"/>
  <c r="F2885" i="1"/>
  <c r="B2885" i="1"/>
  <c r="A2885" i="1"/>
  <c r="F2884" i="1"/>
  <c r="B2884" i="1"/>
  <c r="A2884" i="1"/>
  <c r="F2883" i="1"/>
  <c r="B2883" i="1"/>
  <c r="A2883" i="1"/>
  <c r="F2882" i="1"/>
  <c r="B2882" i="1"/>
  <c r="A2882" i="1"/>
  <c r="F2881" i="1"/>
  <c r="B2881" i="1"/>
  <c r="A2881" i="1"/>
  <c r="F2880" i="1"/>
  <c r="B2880" i="1"/>
  <c r="A2880" i="1"/>
  <c r="F2879" i="1"/>
  <c r="B2879" i="1"/>
  <c r="A2879" i="1"/>
  <c r="F2878" i="1"/>
  <c r="B2878" i="1"/>
  <c r="A2878" i="1"/>
  <c r="F2877" i="1"/>
  <c r="B2877" i="1"/>
  <c r="A2877" i="1"/>
  <c r="F2876" i="1"/>
  <c r="B2876" i="1"/>
  <c r="A2876" i="1"/>
  <c r="F2875" i="1"/>
  <c r="B2875" i="1"/>
  <c r="A2875" i="1"/>
  <c r="F2874" i="1"/>
  <c r="B2874" i="1"/>
  <c r="A2874" i="1"/>
  <c r="F2873" i="1"/>
  <c r="B2873" i="1"/>
  <c r="A2873" i="1"/>
  <c r="F2872" i="1"/>
  <c r="B2872" i="1"/>
  <c r="A2872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H2871" i="1"/>
  <c r="H2872" i="1"/>
  <c r="F2871" i="1"/>
  <c r="B2871" i="1"/>
  <c r="A2871" i="1"/>
  <c r="T2870" i="1"/>
  <c r="F2870" i="1"/>
  <c r="B2870" i="1"/>
  <c r="A2870" i="1"/>
  <c r="F2869" i="1"/>
  <c r="B2869" i="1"/>
  <c r="A2869" i="1"/>
  <c r="F2868" i="1"/>
  <c r="B2868" i="1"/>
  <c r="A2868" i="1"/>
  <c r="F2867" i="1"/>
  <c r="B2867" i="1"/>
  <c r="A2867" i="1"/>
  <c r="F2866" i="1"/>
  <c r="B2866" i="1"/>
  <c r="A2866" i="1"/>
  <c r="F2865" i="1"/>
  <c r="B2865" i="1"/>
  <c r="A2865" i="1"/>
  <c r="F2864" i="1"/>
  <c r="B2864" i="1"/>
  <c r="A2864" i="1"/>
  <c r="F2863" i="1"/>
  <c r="B2863" i="1"/>
  <c r="A2863" i="1"/>
  <c r="F2862" i="1"/>
  <c r="B2862" i="1"/>
  <c r="A2862" i="1"/>
  <c r="F2861" i="1"/>
  <c r="B2861" i="1"/>
  <c r="A2861" i="1"/>
  <c r="F2860" i="1"/>
  <c r="B2860" i="1"/>
  <c r="A2860" i="1"/>
  <c r="F2859" i="1"/>
  <c r="B2859" i="1"/>
  <c r="A2859" i="1"/>
  <c r="F2858" i="1"/>
  <c r="B2858" i="1"/>
  <c r="A2858" i="1"/>
  <c r="F2857" i="1"/>
  <c r="B2857" i="1"/>
  <c r="A2857" i="1"/>
  <c r="F2856" i="1"/>
  <c r="B2856" i="1"/>
  <c r="A2856" i="1"/>
  <c r="F2855" i="1"/>
  <c r="B2855" i="1"/>
  <c r="A2855" i="1"/>
  <c r="F2854" i="1"/>
  <c r="B2854" i="1"/>
  <c r="A2854" i="1"/>
  <c r="F2853" i="1"/>
  <c r="B2853" i="1"/>
  <c r="A2853" i="1"/>
  <c r="F2852" i="1"/>
  <c r="B2852" i="1"/>
  <c r="A2852" i="1"/>
  <c r="F2851" i="1"/>
  <c r="B2851" i="1"/>
  <c r="A2851" i="1"/>
  <c r="F2850" i="1"/>
  <c r="B2850" i="1"/>
  <c r="A2850" i="1"/>
  <c r="F2849" i="1"/>
  <c r="B2849" i="1"/>
  <c r="A2849" i="1"/>
  <c r="F2848" i="1"/>
  <c r="B2848" i="1"/>
  <c r="A2848" i="1"/>
  <c r="F2847" i="1"/>
  <c r="B2847" i="1"/>
  <c r="A2847" i="1"/>
  <c r="F2846" i="1"/>
  <c r="B2846" i="1"/>
  <c r="A2846" i="1"/>
  <c r="F2845" i="1"/>
  <c r="B2845" i="1"/>
  <c r="A2845" i="1"/>
  <c r="F2844" i="1"/>
  <c r="B2844" i="1"/>
  <c r="A2844" i="1"/>
  <c r="F2843" i="1"/>
  <c r="B2843" i="1"/>
  <c r="A2843" i="1"/>
  <c r="F2842" i="1"/>
  <c r="B2842" i="1"/>
  <c r="A2842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H2841" i="1"/>
  <c r="H2842" i="1"/>
  <c r="F2841" i="1"/>
  <c r="B2841" i="1"/>
  <c r="A2841" i="1"/>
  <c r="T2840" i="1"/>
  <c r="F2840" i="1"/>
  <c r="B2840" i="1"/>
  <c r="A2840" i="1"/>
  <c r="F2839" i="1"/>
  <c r="B2839" i="1"/>
  <c r="A2839" i="1"/>
  <c r="F2838" i="1"/>
  <c r="B2838" i="1"/>
  <c r="A2838" i="1"/>
  <c r="F2837" i="1"/>
  <c r="B2837" i="1"/>
  <c r="A2837" i="1"/>
  <c r="F2836" i="1"/>
  <c r="B2836" i="1"/>
  <c r="A2836" i="1"/>
  <c r="F2835" i="1"/>
  <c r="B2835" i="1"/>
  <c r="A2835" i="1"/>
  <c r="F2834" i="1"/>
  <c r="B2834" i="1"/>
  <c r="A2834" i="1"/>
  <c r="F2833" i="1"/>
  <c r="B2833" i="1"/>
  <c r="A2833" i="1"/>
  <c r="F2832" i="1"/>
  <c r="B2832" i="1"/>
  <c r="A2832" i="1"/>
  <c r="F2831" i="1"/>
  <c r="B2831" i="1"/>
  <c r="A2831" i="1"/>
  <c r="F2830" i="1"/>
  <c r="B2830" i="1"/>
  <c r="A2830" i="1"/>
  <c r="F2829" i="1"/>
  <c r="B2829" i="1"/>
  <c r="A2829" i="1"/>
  <c r="F2828" i="1"/>
  <c r="B2828" i="1"/>
  <c r="A2828" i="1"/>
  <c r="F2827" i="1"/>
  <c r="B2827" i="1"/>
  <c r="A2827" i="1"/>
  <c r="F2826" i="1"/>
  <c r="B2826" i="1"/>
  <c r="A2826" i="1"/>
  <c r="F2825" i="1"/>
  <c r="B2825" i="1"/>
  <c r="A2825" i="1"/>
  <c r="F2824" i="1"/>
  <c r="B2824" i="1"/>
  <c r="A2824" i="1"/>
  <c r="F2823" i="1"/>
  <c r="B2823" i="1"/>
  <c r="A2823" i="1"/>
  <c r="F2822" i="1"/>
  <c r="B2822" i="1"/>
  <c r="A2822" i="1"/>
  <c r="F2821" i="1"/>
  <c r="B2821" i="1"/>
  <c r="A2821" i="1"/>
  <c r="F2820" i="1"/>
  <c r="B2820" i="1"/>
  <c r="A2820" i="1"/>
  <c r="F2819" i="1"/>
  <c r="B2819" i="1"/>
  <c r="A2819" i="1"/>
  <c r="F2818" i="1"/>
  <c r="B2818" i="1"/>
  <c r="A2818" i="1"/>
  <c r="F2817" i="1"/>
  <c r="B2817" i="1"/>
  <c r="A2817" i="1"/>
  <c r="F2816" i="1"/>
  <c r="B2816" i="1"/>
  <c r="A2816" i="1"/>
  <c r="F2815" i="1"/>
  <c r="B2815" i="1"/>
  <c r="A2815" i="1"/>
  <c r="F2814" i="1"/>
  <c r="B2814" i="1"/>
  <c r="A2814" i="1"/>
  <c r="F2813" i="1"/>
  <c r="B2813" i="1"/>
  <c r="A2813" i="1"/>
  <c r="F2812" i="1"/>
  <c r="B2812" i="1"/>
  <c r="A2812" i="1"/>
  <c r="F2811" i="1"/>
  <c r="B2811" i="1"/>
  <c r="A2811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H2810" i="1"/>
  <c r="H2811" i="1"/>
  <c r="H2812" i="1"/>
  <c r="F2810" i="1"/>
  <c r="B2810" i="1"/>
  <c r="A2810" i="1"/>
  <c r="T2809" i="1"/>
  <c r="F2809" i="1"/>
  <c r="B2809" i="1"/>
  <c r="A2809" i="1"/>
  <c r="F2808" i="1"/>
  <c r="B2808" i="1"/>
  <c r="A2808" i="1"/>
  <c r="F2807" i="1"/>
  <c r="B2807" i="1"/>
  <c r="A2807" i="1"/>
  <c r="F2806" i="1"/>
  <c r="B2806" i="1"/>
  <c r="A2806" i="1"/>
  <c r="F2805" i="1"/>
  <c r="B2805" i="1"/>
  <c r="A2805" i="1"/>
  <c r="F2804" i="1"/>
  <c r="B2804" i="1"/>
  <c r="A2804" i="1"/>
  <c r="F2803" i="1"/>
  <c r="B2803" i="1"/>
  <c r="A2803" i="1"/>
  <c r="F2802" i="1"/>
  <c r="B2802" i="1"/>
  <c r="A2802" i="1"/>
  <c r="F2801" i="1"/>
  <c r="B2801" i="1"/>
  <c r="A2801" i="1"/>
  <c r="F2800" i="1"/>
  <c r="B2800" i="1"/>
  <c r="A2800" i="1"/>
  <c r="F2799" i="1"/>
  <c r="B2799" i="1"/>
  <c r="A2799" i="1"/>
  <c r="F2798" i="1"/>
  <c r="B2798" i="1"/>
  <c r="A2798" i="1"/>
  <c r="F2797" i="1"/>
  <c r="B2797" i="1"/>
  <c r="A2797" i="1"/>
  <c r="F2796" i="1"/>
  <c r="B2796" i="1"/>
  <c r="A2796" i="1"/>
  <c r="F2795" i="1"/>
  <c r="B2795" i="1"/>
  <c r="A2795" i="1"/>
  <c r="F2794" i="1"/>
  <c r="B2794" i="1"/>
  <c r="A2794" i="1"/>
  <c r="F2793" i="1"/>
  <c r="B2793" i="1"/>
  <c r="A2793" i="1"/>
  <c r="F2792" i="1"/>
  <c r="B2792" i="1"/>
  <c r="A2792" i="1"/>
  <c r="F2791" i="1"/>
  <c r="B2791" i="1"/>
  <c r="A2791" i="1"/>
  <c r="F2790" i="1"/>
  <c r="B2790" i="1"/>
  <c r="A2790" i="1"/>
  <c r="F2789" i="1"/>
  <c r="B2789" i="1"/>
  <c r="A2789" i="1"/>
  <c r="F2788" i="1"/>
  <c r="B2788" i="1"/>
  <c r="A2788" i="1"/>
  <c r="F2787" i="1"/>
  <c r="B2787" i="1"/>
  <c r="A2787" i="1"/>
  <c r="F2786" i="1"/>
  <c r="B2786" i="1"/>
  <c r="A2786" i="1"/>
  <c r="F2785" i="1"/>
  <c r="B2785" i="1"/>
  <c r="A2785" i="1"/>
  <c r="F2784" i="1"/>
  <c r="B2784" i="1"/>
  <c r="A2784" i="1"/>
  <c r="F2783" i="1"/>
  <c r="B2783" i="1"/>
  <c r="A2783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H2782" i="1"/>
  <c r="F2782" i="1"/>
  <c r="B2782" i="1"/>
  <c r="A2782" i="1"/>
  <c r="T2781" i="1"/>
  <c r="F2781" i="1"/>
  <c r="B2781" i="1"/>
  <c r="A2781" i="1"/>
  <c r="F2780" i="1"/>
  <c r="B2780" i="1"/>
  <c r="A2780" i="1"/>
  <c r="F2779" i="1"/>
  <c r="B2779" i="1"/>
  <c r="A2779" i="1"/>
  <c r="F2778" i="1"/>
  <c r="B2778" i="1"/>
  <c r="A2778" i="1"/>
  <c r="F2777" i="1"/>
  <c r="B2777" i="1"/>
  <c r="A2777" i="1"/>
  <c r="F2776" i="1"/>
  <c r="B2776" i="1"/>
  <c r="A2776" i="1"/>
  <c r="F2775" i="1"/>
  <c r="B2775" i="1"/>
  <c r="A2775" i="1"/>
  <c r="F2774" i="1"/>
  <c r="B2774" i="1"/>
  <c r="A2774" i="1"/>
  <c r="F2773" i="1"/>
  <c r="B2773" i="1"/>
  <c r="A2773" i="1"/>
  <c r="F2772" i="1"/>
  <c r="B2772" i="1"/>
  <c r="A2772" i="1"/>
  <c r="F2771" i="1"/>
  <c r="B2771" i="1"/>
  <c r="A2771" i="1"/>
  <c r="F2770" i="1"/>
  <c r="B2770" i="1"/>
  <c r="A2770" i="1"/>
  <c r="F2769" i="1"/>
  <c r="B2769" i="1"/>
  <c r="A2769" i="1"/>
  <c r="F2768" i="1"/>
  <c r="B2768" i="1"/>
  <c r="A2768" i="1"/>
  <c r="F2767" i="1"/>
  <c r="B2767" i="1"/>
  <c r="A2767" i="1"/>
  <c r="F2766" i="1"/>
  <c r="B2766" i="1"/>
  <c r="A2766" i="1"/>
  <c r="F2765" i="1"/>
  <c r="B2765" i="1"/>
  <c r="A2765" i="1"/>
  <c r="F2764" i="1"/>
  <c r="B2764" i="1"/>
  <c r="A2764" i="1"/>
  <c r="F2763" i="1"/>
  <c r="B2763" i="1"/>
  <c r="A2763" i="1"/>
  <c r="F2762" i="1"/>
  <c r="B2762" i="1"/>
  <c r="A2762" i="1"/>
  <c r="F2761" i="1"/>
  <c r="B2761" i="1"/>
  <c r="A2761" i="1"/>
  <c r="F2760" i="1"/>
  <c r="B2760" i="1"/>
  <c r="A2760" i="1"/>
  <c r="F2759" i="1"/>
  <c r="B2759" i="1"/>
  <c r="A2759" i="1"/>
  <c r="F2758" i="1"/>
  <c r="B2758" i="1"/>
  <c r="A2758" i="1"/>
  <c r="F2757" i="1"/>
  <c r="B2757" i="1"/>
  <c r="A2757" i="1"/>
  <c r="F2756" i="1"/>
  <c r="B2756" i="1"/>
  <c r="A2756" i="1"/>
  <c r="F2755" i="1"/>
  <c r="B2755" i="1"/>
  <c r="A2755" i="1"/>
  <c r="F2754" i="1"/>
  <c r="B2754" i="1"/>
  <c r="A2754" i="1"/>
  <c r="F2753" i="1"/>
  <c r="B2753" i="1"/>
  <c r="A2753" i="1"/>
  <c r="F2752" i="1"/>
  <c r="B2752" i="1"/>
  <c r="A2752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F2751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B2751" i="1"/>
  <c r="A2751" i="1"/>
  <c r="T2750" i="1"/>
  <c r="F2750" i="1"/>
  <c r="B2750" i="1"/>
  <c r="A2750" i="1"/>
  <c r="F2749" i="1"/>
  <c r="B2749" i="1"/>
  <c r="A2749" i="1"/>
  <c r="F2748" i="1"/>
  <c r="B2748" i="1"/>
  <c r="A2748" i="1"/>
  <c r="F2747" i="1"/>
  <c r="B2747" i="1"/>
  <c r="A2747" i="1"/>
  <c r="F2746" i="1"/>
  <c r="B2746" i="1"/>
  <c r="A2746" i="1"/>
  <c r="F2745" i="1"/>
  <c r="B2745" i="1"/>
  <c r="A2745" i="1"/>
  <c r="F2744" i="1"/>
  <c r="B2744" i="1"/>
  <c r="A2744" i="1"/>
  <c r="F2743" i="1"/>
  <c r="B2743" i="1"/>
  <c r="A2743" i="1"/>
  <c r="F2742" i="1"/>
  <c r="B2742" i="1"/>
  <c r="A2742" i="1"/>
  <c r="F2741" i="1"/>
  <c r="B2741" i="1"/>
  <c r="A2741" i="1"/>
  <c r="F2740" i="1"/>
  <c r="B2740" i="1"/>
  <c r="A2740" i="1"/>
  <c r="F2739" i="1"/>
  <c r="B2739" i="1"/>
  <c r="A2739" i="1"/>
  <c r="F2738" i="1"/>
  <c r="B2738" i="1"/>
  <c r="A2738" i="1"/>
  <c r="F2737" i="1"/>
  <c r="B2737" i="1"/>
  <c r="A2737" i="1"/>
  <c r="F2736" i="1"/>
  <c r="B2736" i="1"/>
  <c r="A2736" i="1"/>
  <c r="F2735" i="1"/>
  <c r="B2735" i="1"/>
  <c r="A2735" i="1"/>
  <c r="F2734" i="1"/>
  <c r="B2734" i="1"/>
  <c r="A2734" i="1"/>
  <c r="F2733" i="1"/>
  <c r="B2733" i="1"/>
  <c r="A2733" i="1"/>
  <c r="F2732" i="1"/>
  <c r="B2732" i="1"/>
  <c r="A2732" i="1"/>
  <c r="F2731" i="1"/>
  <c r="B2731" i="1"/>
  <c r="A2731" i="1"/>
  <c r="F2730" i="1"/>
  <c r="B2730" i="1"/>
  <c r="A2730" i="1"/>
  <c r="F2729" i="1"/>
  <c r="B2729" i="1"/>
  <c r="A2729" i="1"/>
  <c r="F2728" i="1"/>
  <c r="B2728" i="1"/>
  <c r="A2728" i="1"/>
  <c r="F2727" i="1"/>
  <c r="B2727" i="1"/>
  <c r="A2727" i="1"/>
  <c r="F2726" i="1"/>
  <c r="B2726" i="1"/>
  <c r="A2726" i="1"/>
  <c r="F2725" i="1"/>
  <c r="B2725" i="1"/>
  <c r="A2725" i="1"/>
  <c r="F2724" i="1"/>
  <c r="B2724" i="1"/>
  <c r="A2724" i="1"/>
  <c r="F2723" i="1"/>
  <c r="B2723" i="1"/>
  <c r="A2723" i="1"/>
  <c r="F2722" i="1"/>
  <c r="B2722" i="1"/>
  <c r="A2722" i="1"/>
  <c r="F2721" i="1"/>
  <c r="B2721" i="1"/>
  <c r="A2721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F2720" i="1"/>
  <c r="B2720" i="1"/>
  <c r="A2720" i="1"/>
  <c r="T2719" i="1"/>
  <c r="F2719" i="1"/>
  <c r="B2719" i="1"/>
  <c r="A2719" i="1"/>
  <c r="F2718" i="1"/>
  <c r="B2718" i="1"/>
  <c r="A2718" i="1"/>
  <c r="F2717" i="1"/>
  <c r="B2717" i="1"/>
  <c r="A2717" i="1"/>
  <c r="F2716" i="1"/>
  <c r="B2716" i="1"/>
  <c r="A2716" i="1"/>
  <c r="F2715" i="1"/>
  <c r="B2715" i="1"/>
  <c r="A2715" i="1"/>
  <c r="F2714" i="1"/>
  <c r="B2714" i="1"/>
  <c r="A2714" i="1"/>
  <c r="F2713" i="1"/>
  <c r="B2713" i="1"/>
  <c r="A2713" i="1"/>
  <c r="F2712" i="1"/>
  <c r="B2712" i="1"/>
  <c r="A2712" i="1"/>
  <c r="F2711" i="1"/>
  <c r="B2711" i="1"/>
  <c r="A2711" i="1"/>
  <c r="F2710" i="1"/>
  <c r="B2710" i="1"/>
  <c r="A2710" i="1"/>
  <c r="F2709" i="1"/>
  <c r="B2709" i="1"/>
  <c r="A2709" i="1"/>
  <c r="F2708" i="1"/>
  <c r="B2708" i="1"/>
  <c r="A2708" i="1"/>
  <c r="F2707" i="1"/>
  <c r="B2707" i="1"/>
  <c r="A2707" i="1"/>
  <c r="F2706" i="1"/>
  <c r="B2706" i="1"/>
  <c r="A2706" i="1"/>
  <c r="F2705" i="1"/>
  <c r="B2705" i="1"/>
  <c r="A2705" i="1"/>
  <c r="F2704" i="1"/>
  <c r="B2704" i="1"/>
  <c r="A2704" i="1"/>
  <c r="F2703" i="1"/>
  <c r="B2703" i="1"/>
  <c r="A2703" i="1"/>
  <c r="F2702" i="1"/>
  <c r="B2702" i="1"/>
  <c r="A2702" i="1"/>
  <c r="F2701" i="1"/>
  <c r="B2701" i="1"/>
  <c r="A2701" i="1"/>
  <c r="F2700" i="1"/>
  <c r="B2700" i="1"/>
  <c r="A2700" i="1"/>
  <c r="F2699" i="1"/>
  <c r="B2699" i="1"/>
  <c r="A2699" i="1"/>
  <c r="F2698" i="1"/>
  <c r="B2698" i="1"/>
  <c r="A2698" i="1"/>
  <c r="F2697" i="1"/>
  <c r="B2697" i="1"/>
  <c r="A2697" i="1"/>
  <c r="F2696" i="1"/>
  <c r="B2696" i="1"/>
  <c r="A2696" i="1"/>
  <c r="F2695" i="1"/>
  <c r="B2695" i="1"/>
  <c r="A2695" i="1"/>
  <c r="F2694" i="1"/>
  <c r="B2694" i="1"/>
  <c r="A2694" i="1"/>
  <c r="F2693" i="1"/>
  <c r="B2693" i="1"/>
  <c r="A2693" i="1"/>
  <c r="F2692" i="1"/>
  <c r="B2692" i="1"/>
  <c r="A2692" i="1"/>
  <c r="F2691" i="1"/>
  <c r="B2691" i="1"/>
  <c r="A2691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F2690" i="1"/>
  <c r="J2690" i="1"/>
  <c r="B2690" i="1"/>
  <c r="A2690" i="1"/>
  <c r="T2689" i="1"/>
  <c r="F2689" i="1"/>
  <c r="B2689" i="1"/>
  <c r="A2689" i="1"/>
  <c r="F2688" i="1"/>
  <c r="B2688" i="1"/>
  <c r="A2688" i="1"/>
  <c r="F2687" i="1"/>
  <c r="B2687" i="1"/>
  <c r="A2687" i="1"/>
  <c r="F2686" i="1"/>
  <c r="B2686" i="1"/>
  <c r="A2686" i="1"/>
  <c r="F2685" i="1"/>
  <c r="B2685" i="1"/>
  <c r="A2685" i="1"/>
  <c r="F2684" i="1"/>
  <c r="B2684" i="1"/>
  <c r="A2684" i="1"/>
  <c r="F2683" i="1"/>
  <c r="B2683" i="1"/>
  <c r="A2683" i="1"/>
  <c r="F2682" i="1"/>
  <c r="B2682" i="1"/>
  <c r="A2682" i="1"/>
  <c r="F2681" i="1"/>
  <c r="B2681" i="1"/>
  <c r="A2681" i="1"/>
  <c r="F2680" i="1"/>
  <c r="B2680" i="1"/>
  <c r="A2680" i="1"/>
  <c r="F2679" i="1"/>
  <c r="B2679" i="1"/>
  <c r="A2679" i="1"/>
  <c r="F2678" i="1"/>
  <c r="B2678" i="1"/>
  <c r="A2678" i="1"/>
  <c r="F2677" i="1"/>
  <c r="B2677" i="1"/>
  <c r="A2677" i="1"/>
  <c r="F2676" i="1"/>
  <c r="B2676" i="1"/>
  <c r="A2676" i="1"/>
  <c r="F2675" i="1"/>
  <c r="B2675" i="1"/>
  <c r="A2675" i="1"/>
  <c r="F2674" i="1"/>
  <c r="B2674" i="1"/>
  <c r="A2674" i="1"/>
  <c r="F2673" i="1"/>
  <c r="B2673" i="1"/>
  <c r="A2673" i="1"/>
  <c r="F2672" i="1"/>
  <c r="B2672" i="1"/>
  <c r="A2672" i="1"/>
  <c r="F2671" i="1"/>
  <c r="B2671" i="1"/>
  <c r="A2671" i="1"/>
  <c r="F2670" i="1"/>
  <c r="B2670" i="1"/>
  <c r="A2670" i="1"/>
  <c r="F2669" i="1"/>
  <c r="B2669" i="1"/>
  <c r="A2669" i="1"/>
  <c r="F2668" i="1"/>
  <c r="B2668" i="1"/>
  <c r="A2668" i="1"/>
  <c r="F2667" i="1"/>
  <c r="B2667" i="1"/>
  <c r="A2667" i="1"/>
  <c r="F2666" i="1"/>
  <c r="B2666" i="1"/>
  <c r="A2666" i="1"/>
  <c r="F2665" i="1"/>
  <c r="B2665" i="1"/>
  <c r="A2665" i="1"/>
  <c r="F2664" i="1"/>
  <c r="B2664" i="1"/>
  <c r="A2664" i="1"/>
  <c r="F2663" i="1"/>
  <c r="B2663" i="1"/>
  <c r="A2663" i="1"/>
  <c r="F2662" i="1"/>
  <c r="B2662" i="1"/>
  <c r="A2662" i="1"/>
  <c r="F2661" i="1"/>
  <c r="B2661" i="1"/>
  <c r="A2661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F2660" i="1"/>
  <c r="B2660" i="1"/>
  <c r="A2660" i="1"/>
  <c r="I2659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F2659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B2659" i="1"/>
  <c r="A2659" i="1"/>
  <c r="T2658" i="1"/>
  <c r="F2658" i="1"/>
  <c r="B2658" i="1"/>
  <c r="A2658" i="1"/>
  <c r="F2657" i="1"/>
  <c r="B2657" i="1"/>
  <c r="A2657" i="1"/>
  <c r="F2656" i="1"/>
  <c r="B2656" i="1"/>
  <c r="A2656" i="1"/>
  <c r="F2655" i="1"/>
  <c r="B2655" i="1"/>
  <c r="A2655" i="1"/>
  <c r="F2654" i="1"/>
  <c r="B2654" i="1"/>
  <c r="A2654" i="1"/>
  <c r="F2653" i="1"/>
  <c r="B2653" i="1"/>
  <c r="A2653" i="1"/>
  <c r="F2652" i="1"/>
  <c r="B2652" i="1"/>
  <c r="A2652" i="1"/>
  <c r="F2651" i="1"/>
  <c r="B2651" i="1"/>
  <c r="A2651" i="1"/>
  <c r="F2650" i="1"/>
  <c r="B2650" i="1"/>
  <c r="A2650" i="1"/>
  <c r="F2649" i="1"/>
  <c r="B2649" i="1"/>
  <c r="A2649" i="1"/>
  <c r="F2648" i="1"/>
  <c r="B2648" i="1"/>
  <c r="A2648" i="1"/>
  <c r="F2647" i="1"/>
  <c r="B2647" i="1"/>
  <c r="A2647" i="1"/>
  <c r="F2646" i="1"/>
  <c r="B2646" i="1"/>
  <c r="A2646" i="1"/>
  <c r="F2645" i="1"/>
  <c r="B2645" i="1"/>
  <c r="A2645" i="1"/>
  <c r="F2644" i="1"/>
  <c r="B2644" i="1"/>
  <c r="A2644" i="1"/>
  <c r="F2643" i="1"/>
  <c r="B2643" i="1"/>
  <c r="A2643" i="1"/>
  <c r="F2642" i="1"/>
  <c r="B2642" i="1"/>
  <c r="A2642" i="1"/>
  <c r="F2641" i="1"/>
  <c r="B2641" i="1"/>
  <c r="A2641" i="1"/>
  <c r="F2640" i="1"/>
  <c r="B2640" i="1"/>
  <c r="A2640" i="1"/>
  <c r="F2639" i="1"/>
  <c r="B2639" i="1"/>
  <c r="A2639" i="1"/>
  <c r="F2638" i="1"/>
  <c r="B2638" i="1"/>
  <c r="A2638" i="1"/>
  <c r="F2637" i="1"/>
  <c r="B2637" i="1"/>
  <c r="A2637" i="1"/>
  <c r="F2636" i="1"/>
  <c r="B2636" i="1"/>
  <c r="A2636" i="1"/>
  <c r="F2635" i="1"/>
  <c r="B2635" i="1"/>
  <c r="A2635" i="1"/>
  <c r="F2634" i="1"/>
  <c r="B2634" i="1"/>
  <c r="A2634" i="1"/>
  <c r="F2633" i="1"/>
  <c r="B2633" i="1"/>
  <c r="A2633" i="1"/>
  <c r="F2632" i="1"/>
  <c r="B2632" i="1"/>
  <c r="A2632" i="1"/>
  <c r="F2631" i="1"/>
  <c r="B2631" i="1"/>
  <c r="A2631" i="1"/>
  <c r="F2630" i="1"/>
  <c r="B2630" i="1"/>
  <c r="A2630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F2629" i="1"/>
  <c r="J2629" i="1"/>
  <c r="B2629" i="1"/>
  <c r="A2629" i="1"/>
  <c r="T2628" i="1"/>
  <c r="F2628" i="1"/>
  <c r="B2628" i="1"/>
  <c r="A2628" i="1"/>
  <c r="F2627" i="1"/>
  <c r="B2627" i="1"/>
  <c r="A2627" i="1"/>
  <c r="F2626" i="1"/>
  <c r="B2626" i="1"/>
  <c r="A2626" i="1"/>
  <c r="F2625" i="1"/>
  <c r="B2625" i="1"/>
  <c r="A2625" i="1"/>
  <c r="F2624" i="1"/>
  <c r="B2624" i="1"/>
  <c r="A2624" i="1"/>
  <c r="F2623" i="1"/>
  <c r="B2623" i="1"/>
  <c r="A2623" i="1"/>
  <c r="F2622" i="1"/>
  <c r="B2622" i="1"/>
  <c r="A2622" i="1"/>
  <c r="F2621" i="1"/>
  <c r="B2621" i="1"/>
  <c r="A2621" i="1"/>
  <c r="F2620" i="1"/>
  <c r="B2620" i="1"/>
  <c r="A2620" i="1"/>
  <c r="F2619" i="1"/>
  <c r="B2619" i="1"/>
  <c r="A2619" i="1"/>
  <c r="F2618" i="1"/>
  <c r="B2618" i="1"/>
  <c r="A2618" i="1"/>
  <c r="F2617" i="1"/>
  <c r="B2617" i="1"/>
  <c r="A2617" i="1"/>
  <c r="F2616" i="1"/>
  <c r="B2616" i="1"/>
  <c r="A2616" i="1"/>
  <c r="F2615" i="1"/>
  <c r="B2615" i="1"/>
  <c r="A2615" i="1"/>
  <c r="F2614" i="1"/>
  <c r="B2614" i="1"/>
  <c r="A2614" i="1"/>
  <c r="F2613" i="1"/>
  <c r="B2613" i="1"/>
  <c r="A2613" i="1"/>
  <c r="F2612" i="1"/>
  <c r="B2612" i="1"/>
  <c r="A2612" i="1"/>
  <c r="F2611" i="1"/>
  <c r="B2611" i="1"/>
  <c r="A2611" i="1"/>
  <c r="F2610" i="1"/>
  <c r="B2610" i="1"/>
  <c r="A2610" i="1"/>
  <c r="F2609" i="1"/>
  <c r="B2609" i="1"/>
  <c r="A2609" i="1"/>
  <c r="F2608" i="1"/>
  <c r="B2608" i="1"/>
  <c r="A2608" i="1"/>
  <c r="F2607" i="1"/>
  <c r="B2607" i="1"/>
  <c r="A2607" i="1"/>
  <c r="F2606" i="1"/>
  <c r="B2606" i="1"/>
  <c r="A2606" i="1"/>
  <c r="F2605" i="1"/>
  <c r="B2605" i="1"/>
  <c r="A2605" i="1"/>
  <c r="F2604" i="1"/>
  <c r="B2604" i="1"/>
  <c r="A2604" i="1"/>
  <c r="F2603" i="1"/>
  <c r="B2603" i="1"/>
  <c r="A2603" i="1"/>
  <c r="F2602" i="1"/>
  <c r="B2602" i="1"/>
  <c r="A2602" i="1"/>
  <c r="F2601" i="1"/>
  <c r="B2601" i="1"/>
  <c r="A2601" i="1"/>
  <c r="F2600" i="1"/>
  <c r="B2600" i="1"/>
  <c r="A2600" i="1"/>
  <c r="F2599" i="1"/>
  <c r="J2599" i="1"/>
  <c r="J2600" i="1"/>
  <c r="J2601" i="1"/>
  <c r="B2599" i="1"/>
  <c r="A2599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F2598" i="1"/>
  <c r="J2598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B2598" i="1"/>
  <c r="A2598" i="1"/>
  <c r="T2597" i="1"/>
  <c r="F2597" i="1"/>
  <c r="B2597" i="1"/>
  <c r="A2597" i="1"/>
  <c r="F2596" i="1"/>
  <c r="B2596" i="1"/>
  <c r="A2596" i="1"/>
  <c r="F2595" i="1"/>
  <c r="B2595" i="1"/>
  <c r="A2595" i="1"/>
  <c r="F2594" i="1"/>
  <c r="B2594" i="1"/>
  <c r="A2594" i="1"/>
  <c r="F2593" i="1"/>
  <c r="B2593" i="1"/>
  <c r="A2593" i="1"/>
  <c r="F2592" i="1"/>
  <c r="B2592" i="1"/>
  <c r="A2592" i="1"/>
  <c r="F2591" i="1"/>
  <c r="B2591" i="1"/>
  <c r="A2591" i="1"/>
  <c r="F2590" i="1"/>
  <c r="B2590" i="1"/>
  <c r="A2590" i="1"/>
  <c r="F2589" i="1"/>
  <c r="B2589" i="1"/>
  <c r="A2589" i="1"/>
  <c r="F2588" i="1"/>
  <c r="B2588" i="1"/>
  <c r="A2588" i="1"/>
  <c r="F2587" i="1"/>
  <c r="B2587" i="1"/>
  <c r="A2587" i="1"/>
  <c r="F2586" i="1"/>
  <c r="B2586" i="1"/>
  <c r="A2586" i="1"/>
  <c r="F2585" i="1"/>
  <c r="B2585" i="1"/>
  <c r="A2585" i="1"/>
  <c r="F2584" i="1"/>
  <c r="B2584" i="1"/>
  <c r="A2584" i="1"/>
  <c r="F2583" i="1"/>
  <c r="B2583" i="1"/>
  <c r="A2583" i="1"/>
  <c r="F2582" i="1"/>
  <c r="B2582" i="1"/>
  <c r="A2582" i="1"/>
  <c r="F2581" i="1"/>
  <c r="B2581" i="1"/>
  <c r="A2581" i="1"/>
  <c r="F2580" i="1"/>
  <c r="B2580" i="1"/>
  <c r="A2580" i="1"/>
  <c r="F2579" i="1"/>
  <c r="B2579" i="1"/>
  <c r="A2579" i="1"/>
  <c r="F2578" i="1"/>
  <c r="B2578" i="1"/>
  <c r="A2578" i="1"/>
  <c r="F2577" i="1"/>
  <c r="B2577" i="1"/>
  <c r="A2577" i="1"/>
  <c r="F2576" i="1"/>
  <c r="B2576" i="1"/>
  <c r="A2576" i="1"/>
  <c r="F2575" i="1"/>
  <c r="B2575" i="1"/>
  <c r="A2575" i="1"/>
  <c r="F2574" i="1"/>
  <c r="B2574" i="1"/>
  <c r="A2574" i="1"/>
  <c r="F2573" i="1"/>
  <c r="B2573" i="1"/>
  <c r="A2573" i="1"/>
  <c r="F2572" i="1"/>
  <c r="B2572" i="1"/>
  <c r="A2572" i="1"/>
  <c r="F2571" i="1"/>
  <c r="B2571" i="1"/>
  <c r="A2571" i="1"/>
  <c r="F2570" i="1"/>
  <c r="B2570" i="1"/>
  <c r="A2570" i="1"/>
  <c r="F2569" i="1"/>
  <c r="B2569" i="1"/>
  <c r="A2569" i="1"/>
  <c r="F2568" i="1"/>
  <c r="B2568" i="1"/>
  <c r="A2568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F2567" i="1"/>
  <c r="B2567" i="1"/>
  <c r="A2567" i="1"/>
  <c r="T2566" i="1"/>
  <c r="F2566" i="1"/>
  <c r="B2566" i="1"/>
  <c r="A2566" i="1"/>
  <c r="F2565" i="1"/>
  <c r="B2565" i="1"/>
  <c r="A2565" i="1"/>
  <c r="F2564" i="1"/>
  <c r="B2564" i="1"/>
  <c r="A2564" i="1"/>
  <c r="F2563" i="1"/>
  <c r="B2563" i="1"/>
  <c r="A2563" i="1"/>
  <c r="F2562" i="1"/>
  <c r="B2562" i="1"/>
  <c r="A2562" i="1"/>
  <c r="F2561" i="1"/>
  <c r="B2561" i="1"/>
  <c r="A2561" i="1"/>
  <c r="F2560" i="1"/>
  <c r="B2560" i="1"/>
  <c r="A2560" i="1"/>
  <c r="F2559" i="1"/>
  <c r="B2559" i="1"/>
  <c r="A2559" i="1"/>
  <c r="F2558" i="1"/>
  <c r="B2558" i="1"/>
  <c r="A2558" i="1"/>
  <c r="F2557" i="1"/>
  <c r="B2557" i="1"/>
  <c r="A2557" i="1"/>
  <c r="F2556" i="1"/>
  <c r="B2556" i="1"/>
  <c r="A2556" i="1"/>
  <c r="F2555" i="1"/>
  <c r="B2555" i="1"/>
  <c r="A2555" i="1"/>
  <c r="F2554" i="1"/>
  <c r="B2554" i="1"/>
  <c r="A2554" i="1"/>
  <c r="F2553" i="1"/>
  <c r="B2553" i="1"/>
  <c r="A2553" i="1"/>
  <c r="F2552" i="1"/>
  <c r="B2552" i="1"/>
  <c r="A2552" i="1"/>
  <c r="F2551" i="1"/>
  <c r="B2551" i="1"/>
  <c r="A2551" i="1"/>
  <c r="F2550" i="1"/>
  <c r="B2550" i="1"/>
  <c r="A2550" i="1"/>
  <c r="F2549" i="1"/>
  <c r="B2549" i="1"/>
  <c r="A2549" i="1"/>
  <c r="F2548" i="1"/>
  <c r="B2548" i="1"/>
  <c r="A2548" i="1"/>
  <c r="F2547" i="1"/>
  <c r="B2547" i="1"/>
  <c r="A2547" i="1"/>
  <c r="F2546" i="1"/>
  <c r="B2546" i="1"/>
  <c r="A2546" i="1"/>
  <c r="F2545" i="1"/>
  <c r="B2545" i="1"/>
  <c r="A2545" i="1"/>
  <c r="F2544" i="1"/>
  <c r="B2544" i="1"/>
  <c r="A2544" i="1"/>
  <c r="F2543" i="1"/>
  <c r="B2543" i="1"/>
  <c r="A2543" i="1"/>
  <c r="F2542" i="1"/>
  <c r="B2542" i="1"/>
  <c r="A2542" i="1"/>
  <c r="F2541" i="1"/>
  <c r="B2541" i="1"/>
  <c r="A2541" i="1"/>
  <c r="F2540" i="1"/>
  <c r="B2540" i="1"/>
  <c r="A2540" i="1"/>
  <c r="F2539" i="1"/>
  <c r="B2539" i="1"/>
  <c r="A2539" i="1"/>
  <c r="F2538" i="1"/>
  <c r="B2538" i="1"/>
  <c r="A2538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F2537" i="1"/>
  <c r="B2537" i="1"/>
  <c r="A2537" i="1"/>
  <c r="T2536" i="1"/>
  <c r="F2536" i="1"/>
  <c r="B2536" i="1"/>
  <c r="A2536" i="1"/>
  <c r="F2535" i="1"/>
  <c r="B2535" i="1"/>
  <c r="A2535" i="1"/>
  <c r="F2534" i="1"/>
  <c r="B2534" i="1"/>
  <c r="A2534" i="1"/>
  <c r="F2533" i="1"/>
  <c r="B2533" i="1"/>
  <c r="A2533" i="1"/>
  <c r="F2532" i="1"/>
  <c r="B2532" i="1"/>
  <c r="A2532" i="1"/>
  <c r="F2531" i="1"/>
  <c r="B2531" i="1"/>
  <c r="A2531" i="1"/>
  <c r="F2530" i="1"/>
  <c r="B2530" i="1"/>
  <c r="A2530" i="1"/>
  <c r="F2529" i="1"/>
  <c r="B2529" i="1"/>
  <c r="A2529" i="1"/>
  <c r="F2528" i="1"/>
  <c r="B2528" i="1"/>
  <c r="A2528" i="1"/>
  <c r="F2527" i="1"/>
  <c r="B2527" i="1"/>
  <c r="A2527" i="1"/>
  <c r="F2526" i="1"/>
  <c r="B2526" i="1"/>
  <c r="A2526" i="1"/>
  <c r="F2525" i="1"/>
  <c r="B2525" i="1"/>
  <c r="A2525" i="1"/>
  <c r="F2524" i="1"/>
  <c r="B2524" i="1"/>
  <c r="A2524" i="1"/>
  <c r="F2523" i="1"/>
  <c r="B2523" i="1"/>
  <c r="A2523" i="1"/>
  <c r="F2522" i="1"/>
  <c r="B2522" i="1"/>
  <c r="A2522" i="1"/>
  <c r="F2521" i="1"/>
  <c r="B2521" i="1"/>
  <c r="A2521" i="1"/>
  <c r="F2520" i="1"/>
  <c r="B2520" i="1"/>
  <c r="A2520" i="1"/>
  <c r="F2519" i="1"/>
  <c r="B2519" i="1"/>
  <c r="A2519" i="1"/>
  <c r="F2518" i="1"/>
  <c r="B2518" i="1"/>
  <c r="A2518" i="1"/>
  <c r="F2517" i="1"/>
  <c r="B2517" i="1"/>
  <c r="A2517" i="1"/>
  <c r="F2516" i="1"/>
  <c r="B2516" i="1"/>
  <c r="A2516" i="1"/>
  <c r="F2515" i="1"/>
  <c r="B2515" i="1"/>
  <c r="A2515" i="1"/>
  <c r="F2514" i="1"/>
  <c r="B2514" i="1"/>
  <c r="A2514" i="1"/>
  <c r="F2513" i="1"/>
  <c r="B2513" i="1"/>
  <c r="A2513" i="1"/>
  <c r="F2512" i="1"/>
  <c r="B2512" i="1"/>
  <c r="A2512" i="1"/>
  <c r="F2511" i="1"/>
  <c r="B2511" i="1"/>
  <c r="A2511" i="1"/>
  <c r="F2510" i="1"/>
  <c r="B2510" i="1"/>
  <c r="A2510" i="1"/>
  <c r="F2509" i="1"/>
  <c r="B2509" i="1"/>
  <c r="A2509" i="1"/>
  <c r="F2508" i="1"/>
  <c r="B2508" i="1"/>
  <c r="A2508" i="1"/>
  <c r="F2507" i="1"/>
  <c r="B2507" i="1"/>
  <c r="A2507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F2506" i="1"/>
  <c r="B2506" i="1"/>
  <c r="A2506" i="1"/>
  <c r="T2505" i="1"/>
  <c r="F2505" i="1"/>
  <c r="B2505" i="1"/>
  <c r="A2505" i="1"/>
  <c r="F2504" i="1"/>
  <c r="B2504" i="1"/>
  <c r="A2504" i="1"/>
  <c r="F2503" i="1"/>
  <c r="B2503" i="1"/>
  <c r="A2503" i="1"/>
  <c r="F2502" i="1"/>
  <c r="B2502" i="1"/>
  <c r="A2502" i="1"/>
  <c r="F2501" i="1"/>
  <c r="B2501" i="1"/>
  <c r="A2501" i="1"/>
  <c r="F2500" i="1"/>
  <c r="B2500" i="1"/>
  <c r="A2500" i="1"/>
  <c r="F2499" i="1"/>
  <c r="B2499" i="1"/>
  <c r="A2499" i="1"/>
  <c r="F2498" i="1"/>
  <c r="B2498" i="1"/>
  <c r="A2498" i="1"/>
  <c r="F2497" i="1"/>
  <c r="B2497" i="1"/>
  <c r="A2497" i="1"/>
  <c r="F2496" i="1"/>
  <c r="B2496" i="1"/>
  <c r="A2496" i="1"/>
  <c r="F2495" i="1"/>
  <c r="B2495" i="1"/>
  <c r="A2495" i="1"/>
  <c r="F2494" i="1"/>
  <c r="B2494" i="1"/>
  <c r="A2494" i="1"/>
  <c r="F2493" i="1"/>
  <c r="B2493" i="1"/>
  <c r="A2493" i="1"/>
  <c r="F2492" i="1"/>
  <c r="B2492" i="1"/>
  <c r="A2492" i="1"/>
  <c r="F2491" i="1"/>
  <c r="B2491" i="1"/>
  <c r="A2491" i="1"/>
  <c r="F2490" i="1"/>
  <c r="B2490" i="1"/>
  <c r="A2490" i="1"/>
  <c r="F2489" i="1"/>
  <c r="B2489" i="1"/>
  <c r="A2489" i="1"/>
  <c r="F2488" i="1"/>
  <c r="B2488" i="1"/>
  <c r="A2488" i="1"/>
  <c r="F2487" i="1"/>
  <c r="B2487" i="1"/>
  <c r="A2487" i="1"/>
  <c r="F2486" i="1"/>
  <c r="B2486" i="1"/>
  <c r="A2486" i="1"/>
  <c r="F2485" i="1"/>
  <c r="B2485" i="1"/>
  <c r="A2485" i="1"/>
  <c r="F2484" i="1"/>
  <c r="B2484" i="1"/>
  <c r="A2484" i="1"/>
  <c r="F2483" i="1"/>
  <c r="B2483" i="1"/>
  <c r="A2483" i="1"/>
  <c r="F2482" i="1"/>
  <c r="B2482" i="1"/>
  <c r="A2482" i="1"/>
  <c r="F2481" i="1"/>
  <c r="B2481" i="1"/>
  <c r="A2481" i="1"/>
  <c r="F2480" i="1"/>
  <c r="B2480" i="1"/>
  <c r="A2480" i="1"/>
  <c r="F2479" i="1"/>
  <c r="B2479" i="1"/>
  <c r="A2479" i="1"/>
  <c r="F2478" i="1"/>
  <c r="B2478" i="1"/>
  <c r="A2478" i="1"/>
  <c r="F2477" i="1"/>
  <c r="B2477" i="1"/>
  <c r="A2477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F2476" i="1"/>
  <c r="B2476" i="1"/>
  <c r="A2476" i="1"/>
  <c r="T2475" i="1"/>
  <c r="F2475" i="1"/>
  <c r="B2475" i="1"/>
  <c r="A2475" i="1"/>
  <c r="F2474" i="1"/>
  <c r="B2474" i="1"/>
  <c r="A2474" i="1"/>
  <c r="F2473" i="1"/>
  <c r="B2473" i="1"/>
  <c r="A2473" i="1"/>
  <c r="F2472" i="1"/>
  <c r="B2472" i="1"/>
  <c r="A2472" i="1"/>
  <c r="F2471" i="1"/>
  <c r="B2471" i="1"/>
  <c r="A2471" i="1"/>
  <c r="F2470" i="1"/>
  <c r="B2470" i="1"/>
  <c r="A2470" i="1"/>
  <c r="F2469" i="1"/>
  <c r="B2469" i="1"/>
  <c r="A2469" i="1"/>
  <c r="F2468" i="1"/>
  <c r="B2468" i="1"/>
  <c r="A2468" i="1"/>
  <c r="F2467" i="1"/>
  <c r="B2467" i="1"/>
  <c r="A2467" i="1"/>
  <c r="F2466" i="1"/>
  <c r="B2466" i="1"/>
  <c r="A2466" i="1"/>
  <c r="F2465" i="1"/>
  <c r="B2465" i="1"/>
  <c r="A2465" i="1"/>
  <c r="F2464" i="1"/>
  <c r="B2464" i="1"/>
  <c r="A2464" i="1"/>
  <c r="F2463" i="1"/>
  <c r="B2463" i="1"/>
  <c r="A2463" i="1"/>
  <c r="F2462" i="1"/>
  <c r="B2462" i="1"/>
  <c r="A2462" i="1"/>
  <c r="F2461" i="1"/>
  <c r="B2461" i="1"/>
  <c r="A2461" i="1"/>
  <c r="F2460" i="1"/>
  <c r="B2460" i="1"/>
  <c r="A2460" i="1"/>
  <c r="F2459" i="1"/>
  <c r="B2459" i="1"/>
  <c r="A2459" i="1"/>
  <c r="F2458" i="1"/>
  <c r="B2458" i="1"/>
  <c r="A2458" i="1"/>
  <c r="F2457" i="1"/>
  <c r="B2457" i="1"/>
  <c r="A2457" i="1"/>
  <c r="F2456" i="1"/>
  <c r="B2456" i="1"/>
  <c r="A2456" i="1"/>
  <c r="F2455" i="1"/>
  <c r="B2455" i="1"/>
  <c r="A2455" i="1"/>
  <c r="F2454" i="1"/>
  <c r="B2454" i="1"/>
  <c r="A2454" i="1"/>
  <c r="F2453" i="1"/>
  <c r="B2453" i="1"/>
  <c r="A2453" i="1"/>
  <c r="F2452" i="1"/>
  <c r="B2452" i="1"/>
  <c r="A2452" i="1"/>
  <c r="F2451" i="1"/>
  <c r="B2451" i="1"/>
  <c r="A2451" i="1"/>
  <c r="F2450" i="1"/>
  <c r="B2450" i="1"/>
  <c r="A2450" i="1"/>
  <c r="F2449" i="1"/>
  <c r="B2449" i="1"/>
  <c r="A2449" i="1"/>
  <c r="F2448" i="1"/>
  <c r="B2448" i="1"/>
  <c r="A2448" i="1"/>
  <c r="F2447" i="1"/>
  <c r="B2447" i="1"/>
  <c r="A2447" i="1"/>
  <c r="F2446" i="1"/>
  <c r="B2446" i="1"/>
  <c r="A2446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F2445" i="1"/>
  <c r="B2445" i="1"/>
  <c r="A2445" i="1"/>
  <c r="T2444" i="1"/>
  <c r="F2444" i="1"/>
  <c r="B2444" i="1"/>
  <c r="A2444" i="1"/>
  <c r="F2443" i="1"/>
  <c r="B2443" i="1"/>
  <c r="A2443" i="1"/>
  <c r="F2442" i="1"/>
  <c r="B2442" i="1"/>
  <c r="A2442" i="1"/>
  <c r="F2441" i="1"/>
  <c r="B2441" i="1"/>
  <c r="A2441" i="1"/>
  <c r="F2440" i="1"/>
  <c r="B2440" i="1"/>
  <c r="A2440" i="1"/>
  <c r="F2439" i="1"/>
  <c r="B2439" i="1"/>
  <c r="A2439" i="1"/>
  <c r="F2438" i="1"/>
  <c r="B2438" i="1"/>
  <c r="A2438" i="1"/>
  <c r="F2437" i="1"/>
  <c r="B2437" i="1"/>
  <c r="A2437" i="1"/>
  <c r="F2436" i="1"/>
  <c r="B2436" i="1"/>
  <c r="A2436" i="1"/>
  <c r="F2435" i="1"/>
  <c r="B2435" i="1"/>
  <c r="A2435" i="1"/>
  <c r="F2434" i="1"/>
  <c r="B2434" i="1"/>
  <c r="A2434" i="1"/>
  <c r="F2433" i="1"/>
  <c r="B2433" i="1"/>
  <c r="A2433" i="1"/>
  <c r="F2432" i="1"/>
  <c r="B2432" i="1"/>
  <c r="A2432" i="1"/>
  <c r="F2431" i="1"/>
  <c r="B2431" i="1"/>
  <c r="A2431" i="1"/>
  <c r="F2430" i="1"/>
  <c r="B2430" i="1"/>
  <c r="A2430" i="1"/>
  <c r="F2429" i="1"/>
  <c r="B2429" i="1"/>
  <c r="A2429" i="1"/>
  <c r="F2428" i="1"/>
  <c r="B2428" i="1"/>
  <c r="A2428" i="1"/>
  <c r="F2427" i="1"/>
  <c r="B2427" i="1"/>
  <c r="A2427" i="1"/>
  <c r="F2426" i="1"/>
  <c r="B2426" i="1"/>
  <c r="A2426" i="1"/>
  <c r="F2425" i="1"/>
  <c r="B2425" i="1"/>
  <c r="A2425" i="1"/>
  <c r="F2424" i="1"/>
  <c r="B2424" i="1"/>
  <c r="A2424" i="1"/>
  <c r="F2423" i="1"/>
  <c r="B2423" i="1"/>
  <c r="A2423" i="1"/>
  <c r="F2422" i="1"/>
  <c r="B2422" i="1"/>
  <c r="A2422" i="1"/>
  <c r="F2421" i="1"/>
  <c r="B2421" i="1"/>
  <c r="A2421" i="1"/>
  <c r="F2420" i="1"/>
  <c r="B2420" i="1"/>
  <c r="A2420" i="1"/>
  <c r="F2419" i="1"/>
  <c r="B2419" i="1"/>
  <c r="A2419" i="1"/>
  <c r="F2418" i="1"/>
  <c r="J2418" i="1"/>
  <c r="J2419" i="1"/>
  <c r="B2418" i="1"/>
  <c r="A2418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F2417" i="1"/>
  <c r="J2417" i="1"/>
  <c r="J2420" i="1"/>
  <c r="B2417" i="1"/>
  <c r="A2417" i="1"/>
  <c r="T2416" i="1"/>
  <c r="F2416" i="1"/>
  <c r="B2416" i="1"/>
  <c r="A2416" i="1"/>
  <c r="F2415" i="1"/>
  <c r="B2415" i="1"/>
  <c r="A2415" i="1"/>
  <c r="F2414" i="1"/>
  <c r="B2414" i="1"/>
  <c r="A2414" i="1"/>
  <c r="F2413" i="1"/>
  <c r="B2413" i="1"/>
  <c r="A2413" i="1"/>
  <c r="F2412" i="1"/>
  <c r="B2412" i="1"/>
  <c r="A2412" i="1"/>
  <c r="F2411" i="1"/>
  <c r="B2411" i="1"/>
  <c r="A2411" i="1"/>
  <c r="F2410" i="1"/>
  <c r="B2410" i="1"/>
  <c r="A2410" i="1"/>
  <c r="F2409" i="1"/>
  <c r="B2409" i="1"/>
  <c r="A2409" i="1"/>
  <c r="F2408" i="1"/>
  <c r="B2408" i="1"/>
  <c r="A2408" i="1"/>
  <c r="F2407" i="1"/>
  <c r="B2407" i="1"/>
  <c r="A2407" i="1"/>
  <c r="F2406" i="1"/>
  <c r="B2406" i="1"/>
  <c r="A2406" i="1"/>
  <c r="F2405" i="1"/>
  <c r="B2405" i="1"/>
  <c r="A2405" i="1"/>
  <c r="F2404" i="1"/>
  <c r="B2404" i="1"/>
  <c r="A2404" i="1"/>
  <c r="F2403" i="1"/>
  <c r="B2403" i="1"/>
  <c r="A2403" i="1"/>
  <c r="F2402" i="1"/>
  <c r="B2402" i="1"/>
  <c r="A2402" i="1"/>
  <c r="F2401" i="1"/>
  <c r="B2401" i="1"/>
  <c r="A2401" i="1"/>
  <c r="F2400" i="1"/>
  <c r="B2400" i="1"/>
  <c r="A2400" i="1"/>
  <c r="F2399" i="1"/>
  <c r="B2399" i="1"/>
  <c r="A2399" i="1"/>
  <c r="F2398" i="1"/>
  <c r="B2398" i="1"/>
  <c r="A2398" i="1"/>
  <c r="F2397" i="1"/>
  <c r="B2397" i="1"/>
  <c r="A2397" i="1"/>
  <c r="F2396" i="1"/>
  <c r="B2396" i="1"/>
  <c r="A2396" i="1"/>
  <c r="F2395" i="1"/>
  <c r="B2395" i="1"/>
  <c r="A2395" i="1"/>
  <c r="F2394" i="1"/>
  <c r="B2394" i="1"/>
  <c r="A2394" i="1"/>
  <c r="F2393" i="1"/>
  <c r="B2393" i="1"/>
  <c r="A2393" i="1"/>
  <c r="F2392" i="1"/>
  <c r="B2392" i="1"/>
  <c r="A2392" i="1"/>
  <c r="F2391" i="1"/>
  <c r="B2391" i="1"/>
  <c r="A2391" i="1"/>
  <c r="F2390" i="1"/>
  <c r="B2390" i="1"/>
  <c r="A2390" i="1"/>
  <c r="F2389" i="1"/>
  <c r="B2389" i="1"/>
  <c r="A2389" i="1"/>
  <c r="F2388" i="1"/>
  <c r="B2388" i="1"/>
  <c r="A2388" i="1"/>
  <c r="F2387" i="1"/>
  <c r="B2387" i="1"/>
  <c r="A2387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F2386" i="1"/>
  <c r="B2386" i="1"/>
  <c r="A2386" i="1"/>
  <c r="T2385" i="1"/>
  <c r="F2385" i="1"/>
  <c r="B2385" i="1"/>
  <c r="A2385" i="1"/>
  <c r="F2384" i="1"/>
  <c r="B2384" i="1"/>
  <c r="A2384" i="1"/>
  <c r="F2383" i="1"/>
  <c r="B2383" i="1"/>
  <c r="A2383" i="1"/>
  <c r="F2382" i="1"/>
  <c r="B2382" i="1"/>
  <c r="A2382" i="1"/>
  <c r="F2381" i="1"/>
  <c r="B2381" i="1"/>
  <c r="A2381" i="1"/>
  <c r="F2380" i="1"/>
  <c r="B2380" i="1"/>
  <c r="A2380" i="1"/>
  <c r="F2379" i="1"/>
  <c r="B2379" i="1"/>
  <c r="A2379" i="1"/>
  <c r="F2378" i="1"/>
  <c r="B2378" i="1"/>
  <c r="A2378" i="1"/>
  <c r="F2377" i="1"/>
  <c r="B2377" i="1"/>
  <c r="A2377" i="1"/>
  <c r="F2376" i="1"/>
  <c r="B2376" i="1"/>
  <c r="A2376" i="1"/>
  <c r="F2375" i="1"/>
  <c r="B2375" i="1"/>
  <c r="A2375" i="1"/>
  <c r="F2374" i="1"/>
  <c r="B2374" i="1"/>
  <c r="A2374" i="1"/>
  <c r="F2373" i="1"/>
  <c r="B2373" i="1"/>
  <c r="A2373" i="1"/>
  <c r="F2372" i="1"/>
  <c r="B2372" i="1"/>
  <c r="A2372" i="1"/>
  <c r="F2371" i="1"/>
  <c r="B2371" i="1"/>
  <c r="A2371" i="1"/>
  <c r="F2370" i="1"/>
  <c r="B2370" i="1"/>
  <c r="A2370" i="1"/>
  <c r="F2369" i="1"/>
  <c r="B2369" i="1"/>
  <c r="A2369" i="1"/>
  <c r="F2368" i="1"/>
  <c r="B2368" i="1"/>
  <c r="A2368" i="1"/>
  <c r="F2367" i="1"/>
  <c r="B2367" i="1"/>
  <c r="A2367" i="1"/>
  <c r="F2366" i="1"/>
  <c r="B2366" i="1"/>
  <c r="A2366" i="1"/>
  <c r="F2365" i="1"/>
  <c r="B2365" i="1"/>
  <c r="A2365" i="1"/>
  <c r="F2364" i="1"/>
  <c r="B2364" i="1"/>
  <c r="A2364" i="1"/>
  <c r="F2363" i="1"/>
  <c r="B2363" i="1"/>
  <c r="A2363" i="1"/>
  <c r="F2362" i="1"/>
  <c r="B2362" i="1"/>
  <c r="A2362" i="1"/>
  <c r="F2361" i="1"/>
  <c r="B2361" i="1"/>
  <c r="A2361" i="1"/>
  <c r="F2360" i="1"/>
  <c r="B2360" i="1"/>
  <c r="A2360" i="1"/>
  <c r="F2359" i="1"/>
  <c r="B2359" i="1"/>
  <c r="A2359" i="1"/>
  <c r="F2358" i="1"/>
  <c r="B2358" i="1"/>
  <c r="A2358" i="1"/>
  <c r="F2357" i="1"/>
  <c r="B2357" i="1"/>
  <c r="A2357" i="1"/>
  <c r="F2356" i="1"/>
  <c r="B2356" i="1"/>
  <c r="A2356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F2355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B2355" i="1"/>
  <c r="A2355" i="1"/>
  <c r="T2354" i="1"/>
  <c r="F2354" i="1"/>
  <c r="B2354" i="1"/>
  <c r="A2354" i="1"/>
  <c r="F2353" i="1"/>
  <c r="B2353" i="1"/>
  <c r="A2353" i="1"/>
  <c r="F2352" i="1"/>
  <c r="B2352" i="1"/>
  <c r="A2352" i="1"/>
  <c r="F2351" i="1"/>
  <c r="B2351" i="1"/>
  <c r="A2351" i="1"/>
  <c r="F2350" i="1"/>
  <c r="B2350" i="1"/>
  <c r="A2350" i="1"/>
  <c r="F2349" i="1"/>
  <c r="B2349" i="1"/>
  <c r="A2349" i="1"/>
  <c r="F2348" i="1"/>
  <c r="B2348" i="1"/>
  <c r="A2348" i="1"/>
  <c r="F2347" i="1"/>
  <c r="B2347" i="1"/>
  <c r="A2347" i="1"/>
  <c r="F2346" i="1"/>
  <c r="B2346" i="1"/>
  <c r="A2346" i="1"/>
  <c r="F2345" i="1"/>
  <c r="B2345" i="1"/>
  <c r="A2345" i="1"/>
  <c r="F2344" i="1"/>
  <c r="B2344" i="1"/>
  <c r="A2344" i="1"/>
  <c r="F2343" i="1"/>
  <c r="B2343" i="1"/>
  <c r="A2343" i="1"/>
  <c r="F2342" i="1"/>
  <c r="B2342" i="1"/>
  <c r="A2342" i="1"/>
  <c r="F2341" i="1"/>
  <c r="B2341" i="1"/>
  <c r="A2341" i="1"/>
  <c r="F2340" i="1"/>
  <c r="B2340" i="1"/>
  <c r="A2340" i="1"/>
  <c r="F2339" i="1"/>
  <c r="B2339" i="1"/>
  <c r="A2339" i="1"/>
  <c r="F2338" i="1"/>
  <c r="B2338" i="1"/>
  <c r="A2338" i="1"/>
  <c r="F2337" i="1"/>
  <c r="B2337" i="1"/>
  <c r="A2337" i="1"/>
  <c r="F2336" i="1"/>
  <c r="B2336" i="1"/>
  <c r="A2336" i="1"/>
  <c r="F2335" i="1"/>
  <c r="B2335" i="1"/>
  <c r="A2335" i="1"/>
  <c r="F2334" i="1"/>
  <c r="B2334" i="1"/>
  <c r="A2334" i="1"/>
  <c r="F2333" i="1"/>
  <c r="B2333" i="1"/>
  <c r="A2333" i="1"/>
  <c r="F2332" i="1"/>
  <c r="B2332" i="1"/>
  <c r="A2332" i="1"/>
  <c r="F2331" i="1"/>
  <c r="B2331" i="1"/>
  <c r="A2331" i="1"/>
  <c r="F2330" i="1"/>
  <c r="B2330" i="1"/>
  <c r="A2330" i="1"/>
  <c r="F2329" i="1"/>
  <c r="B2329" i="1"/>
  <c r="A2329" i="1"/>
  <c r="F2328" i="1"/>
  <c r="B2328" i="1"/>
  <c r="A2328" i="1"/>
  <c r="F2327" i="1"/>
  <c r="B2327" i="1"/>
  <c r="A2327" i="1"/>
  <c r="F2326" i="1"/>
  <c r="B2326" i="1"/>
  <c r="A2326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F2325" i="1"/>
  <c r="J2325" i="1"/>
  <c r="B2325" i="1"/>
  <c r="A2325" i="1"/>
  <c r="T2324" i="1"/>
  <c r="F2324" i="1"/>
  <c r="B2324" i="1"/>
  <c r="A2324" i="1"/>
  <c r="F2323" i="1"/>
  <c r="B2323" i="1"/>
  <c r="A2323" i="1"/>
  <c r="F2322" i="1"/>
  <c r="B2322" i="1"/>
  <c r="A2322" i="1"/>
  <c r="F2321" i="1"/>
  <c r="B2321" i="1"/>
  <c r="A2321" i="1"/>
  <c r="F2320" i="1"/>
  <c r="B2320" i="1"/>
  <c r="A2320" i="1"/>
  <c r="F2319" i="1"/>
  <c r="B2319" i="1"/>
  <c r="A2319" i="1"/>
  <c r="F2318" i="1"/>
  <c r="B2318" i="1"/>
  <c r="A2318" i="1"/>
  <c r="F2317" i="1"/>
  <c r="B2317" i="1"/>
  <c r="A2317" i="1"/>
  <c r="F2316" i="1"/>
  <c r="B2316" i="1"/>
  <c r="A2316" i="1"/>
  <c r="F2315" i="1"/>
  <c r="B2315" i="1"/>
  <c r="A2315" i="1"/>
  <c r="F2314" i="1"/>
  <c r="B2314" i="1"/>
  <c r="A2314" i="1"/>
  <c r="F2313" i="1"/>
  <c r="B2313" i="1"/>
  <c r="A2313" i="1"/>
  <c r="F2312" i="1"/>
  <c r="B2312" i="1"/>
  <c r="A2312" i="1"/>
  <c r="F2311" i="1"/>
  <c r="B2311" i="1"/>
  <c r="A2311" i="1"/>
  <c r="F2310" i="1"/>
  <c r="B2310" i="1"/>
  <c r="A2310" i="1"/>
  <c r="F2309" i="1"/>
  <c r="B2309" i="1"/>
  <c r="A2309" i="1"/>
  <c r="F2308" i="1"/>
  <c r="B2308" i="1"/>
  <c r="A2308" i="1"/>
  <c r="F2307" i="1"/>
  <c r="B2307" i="1"/>
  <c r="A2307" i="1"/>
  <c r="F2306" i="1"/>
  <c r="B2306" i="1"/>
  <c r="A2306" i="1"/>
  <c r="F2305" i="1"/>
  <c r="B2305" i="1"/>
  <c r="A2305" i="1"/>
  <c r="F2304" i="1"/>
  <c r="B2304" i="1"/>
  <c r="A2304" i="1"/>
  <c r="F2303" i="1"/>
  <c r="B2303" i="1"/>
  <c r="A2303" i="1"/>
  <c r="F2302" i="1"/>
  <c r="B2302" i="1"/>
  <c r="A2302" i="1"/>
  <c r="F2301" i="1"/>
  <c r="B2301" i="1"/>
  <c r="A2301" i="1"/>
  <c r="F2300" i="1"/>
  <c r="B2300" i="1"/>
  <c r="A2300" i="1"/>
  <c r="F2299" i="1"/>
  <c r="B2299" i="1"/>
  <c r="A2299" i="1"/>
  <c r="F2298" i="1"/>
  <c r="B2298" i="1"/>
  <c r="A2298" i="1"/>
  <c r="F2297" i="1"/>
  <c r="B2297" i="1"/>
  <c r="A2297" i="1"/>
  <c r="F2296" i="1"/>
  <c r="B2296" i="1"/>
  <c r="A2296" i="1"/>
  <c r="F2295" i="1"/>
  <c r="B2295" i="1"/>
  <c r="A2295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F2294" i="1"/>
  <c r="J2294" i="1"/>
  <c r="B2294" i="1"/>
  <c r="A2294" i="1"/>
  <c r="T2293" i="1"/>
  <c r="F2293" i="1"/>
  <c r="B2293" i="1"/>
  <c r="A2293" i="1"/>
  <c r="F2292" i="1"/>
  <c r="B2292" i="1"/>
  <c r="A2292" i="1"/>
  <c r="F2291" i="1"/>
  <c r="B2291" i="1"/>
  <c r="A2291" i="1"/>
  <c r="F2290" i="1"/>
  <c r="B2290" i="1"/>
  <c r="A2290" i="1"/>
  <c r="F2289" i="1"/>
  <c r="B2289" i="1"/>
  <c r="A2289" i="1"/>
  <c r="F2288" i="1"/>
  <c r="B2288" i="1"/>
  <c r="A2288" i="1"/>
  <c r="F2287" i="1"/>
  <c r="B2287" i="1"/>
  <c r="A2287" i="1"/>
  <c r="F2286" i="1"/>
  <c r="B2286" i="1"/>
  <c r="A2286" i="1"/>
  <c r="F2285" i="1"/>
  <c r="B2285" i="1"/>
  <c r="A2285" i="1"/>
  <c r="F2284" i="1"/>
  <c r="B2284" i="1"/>
  <c r="A2284" i="1"/>
  <c r="F2283" i="1"/>
  <c r="B2283" i="1"/>
  <c r="A2283" i="1"/>
  <c r="F2282" i="1"/>
  <c r="B2282" i="1"/>
  <c r="A2282" i="1"/>
  <c r="F2281" i="1"/>
  <c r="B2281" i="1"/>
  <c r="A2281" i="1"/>
  <c r="F2280" i="1"/>
  <c r="B2280" i="1"/>
  <c r="A2280" i="1"/>
  <c r="F2279" i="1"/>
  <c r="B2279" i="1"/>
  <c r="A2279" i="1"/>
  <c r="F2278" i="1"/>
  <c r="B2278" i="1"/>
  <c r="A2278" i="1"/>
  <c r="F2277" i="1"/>
  <c r="B2277" i="1"/>
  <c r="A2277" i="1"/>
  <c r="F2276" i="1"/>
  <c r="B2276" i="1"/>
  <c r="A2276" i="1"/>
  <c r="F2275" i="1"/>
  <c r="B2275" i="1"/>
  <c r="A2275" i="1"/>
  <c r="F2274" i="1"/>
  <c r="B2274" i="1"/>
  <c r="A2274" i="1"/>
  <c r="F2273" i="1"/>
  <c r="B2273" i="1"/>
  <c r="A2273" i="1"/>
  <c r="F2272" i="1"/>
  <c r="B2272" i="1"/>
  <c r="A2272" i="1"/>
  <c r="F2271" i="1"/>
  <c r="B2271" i="1"/>
  <c r="A2271" i="1"/>
  <c r="F2270" i="1"/>
  <c r="B2270" i="1"/>
  <c r="A2270" i="1"/>
  <c r="F2269" i="1"/>
  <c r="B2269" i="1"/>
  <c r="A2269" i="1"/>
  <c r="F2268" i="1"/>
  <c r="B2268" i="1"/>
  <c r="A2268" i="1"/>
  <c r="F2267" i="1"/>
  <c r="B2267" i="1"/>
  <c r="A2267" i="1"/>
  <c r="F2266" i="1"/>
  <c r="B2266" i="1"/>
  <c r="A2266" i="1"/>
  <c r="F2265" i="1"/>
  <c r="B2265" i="1"/>
  <c r="A2265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F2264" i="1"/>
  <c r="J2264" i="1"/>
  <c r="J2265" i="1"/>
  <c r="J2266" i="1"/>
  <c r="B2264" i="1"/>
  <c r="A2264" i="1"/>
  <c r="T2263" i="1"/>
  <c r="F2263" i="1"/>
  <c r="B2263" i="1"/>
  <c r="A2263" i="1"/>
  <c r="F2262" i="1"/>
  <c r="B2262" i="1"/>
  <c r="A2262" i="1"/>
  <c r="F2261" i="1"/>
  <c r="B2261" i="1"/>
  <c r="A2261" i="1"/>
  <c r="F2260" i="1"/>
  <c r="B2260" i="1"/>
  <c r="A2260" i="1"/>
  <c r="F2259" i="1"/>
  <c r="B2259" i="1"/>
  <c r="A2259" i="1"/>
  <c r="F2258" i="1"/>
  <c r="B2258" i="1"/>
  <c r="A2258" i="1"/>
  <c r="F2257" i="1"/>
  <c r="B2257" i="1"/>
  <c r="A2257" i="1"/>
  <c r="F2256" i="1"/>
  <c r="B2256" i="1"/>
  <c r="A2256" i="1"/>
  <c r="F2255" i="1"/>
  <c r="B2255" i="1"/>
  <c r="A2255" i="1"/>
  <c r="F2254" i="1"/>
  <c r="B2254" i="1"/>
  <c r="A2254" i="1"/>
  <c r="F2253" i="1"/>
  <c r="B2253" i="1"/>
  <c r="A2253" i="1"/>
  <c r="F2252" i="1"/>
  <c r="B2252" i="1"/>
  <c r="A2252" i="1"/>
  <c r="F2251" i="1"/>
  <c r="B2251" i="1"/>
  <c r="A2251" i="1"/>
  <c r="F2250" i="1"/>
  <c r="B2250" i="1"/>
  <c r="A2250" i="1"/>
  <c r="F2249" i="1"/>
  <c r="B2249" i="1"/>
  <c r="A2249" i="1"/>
  <c r="F2248" i="1"/>
  <c r="B2248" i="1"/>
  <c r="A2248" i="1"/>
  <c r="F2247" i="1"/>
  <c r="B2247" i="1"/>
  <c r="A2247" i="1"/>
  <c r="F2246" i="1"/>
  <c r="B2246" i="1"/>
  <c r="A2246" i="1"/>
  <c r="F2245" i="1"/>
  <c r="B2245" i="1"/>
  <c r="A2245" i="1"/>
  <c r="F2244" i="1"/>
  <c r="B2244" i="1"/>
  <c r="A2244" i="1"/>
  <c r="F2243" i="1"/>
  <c r="B2243" i="1"/>
  <c r="A2243" i="1"/>
  <c r="F2242" i="1"/>
  <c r="B2242" i="1"/>
  <c r="A2242" i="1"/>
  <c r="F2241" i="1"/>
  <c r="B2241" i="1"/>
  <c r="A2241" i="1"/>
  <c r="F2240" i="1"/>
  <c r="B2240" i="1"/>
  <c r="A2240" i="1"/>
  <c r="F2239" i="1"/>
  <c r="B2239" i="1"/>
  <c r="A2239" i="1"/>
  <c r="F2238" i="1"/>
  <c r="B2238" i="1"/>
  <c r="A2238" i="1"/>
  <c r="F2237" i="1"/>
  <c r="B2237" i="1"/>
  <c r="A2237" i="1"/>
  <c r="F2236" i="1"/>
  <c r="B2236" i="1"/>
  <c r="A2236" i="1"/>
  <c r="F2235" i="1"/>
  <c r="B2235" i="1"/>
  <c r="A2235" i="1"/>
  <c r="F2234" i="1"/>
  <c r="B2234" i="1"/>
  <c r="A2234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F2233" i="1"/>
  <c r="J2233" i="1"/>
  <c r="J2234" i="1"/>
  <c r="J2235" i="1"/>
  <c r="B2233" i="1"/>
  <c r="A2233" i="1"/>
  <c r="T2232" i="1"/>
  <c r="F2232" i="1"/>
  <c r="B2232" i="1"/>
  <c r="A2232" i="1"/>
  <c r="F2231" i="1"/>
  <c r="B2231" i="1"/>
  <c r="A2231" i="1"/>
  <c r="F2230" i="1"/>
  <c r="B2230" i="1"/>
  <c r="A2230" i="1"/>
  <c r="F2229" i="1"/>
  <c r="B2229" i="1"/>
  <c r="A2229" i="1"/>
  <c r="F2228" i="1"/>
  <c r="B2228" i="1"/>
  <c r="A2228" i="1"/>
  <c r="F2227" i="1"/>
  <c r="B2227" i="1"/>
  <c r="A2227" i="1"/>
  <c r="F2226" i="1"/>
  <c r="B2226" i="1"/>
  <c r="A2226" i="1"/>
  <c r="F2225" i="1"/>
  <c r="B2225" i="1"/>
  <c r="A2225" i="1"/>
  <c r="F2224" i="1"/>
  <c r="B2224" i="1"/>
  <c r="A2224" i="1"/>
  <c r="F2223" i="1"/>
  <c r="B2223" i="1"/>
  <c r="A2223" i="1"/>
  <c r="F2222" i="1"/>
  <c r="B2222" i="1"/>
  <c r="A2222" i="1"/>
  <c r="F2221" i="1"/>
  <c r="B2221" i="1"/>
  <c r="A2221" i="1"/>
  <c r="F2220" i="1"/>
  <c r="B2220" i="1"/>
  <c r="A2220" i="1"/>
  <c r="F2219" i="1"/>
  <c r="B2219" i="1"/>
  <c r="A2219" i="1"/>
  <c r="F2218" i="1"/>
  <c r="B2218" i="1"/>
  <c r="A2218" i="1"/>
  <c r="F2217" i="1"/>
  <c r="B2217" i="1"/>
  <c r="A2217" i="1"/>
  <c r="F2216" i="1"/>
  <c r="B2216" i="1"/>
  <c r="A2216" i="1"/>
  <c r="F2215" i="1"/>
  <c r="B2215" i="1"/>
  <c r="A2215" i="1"/>
  <c r="F2214" i="1"/>
  <c r="B2214" i="1"/>
  <c r="A2214" i="1"/>
  <c r="F2213" i="1"/>
  <c r="B2213" i="1"/>
  <c r="A2213" i="1"/>
  <c r="F2212" i="1"/>
  <c r="B2212" i="1"/>
  <c r="A2212" i="1"/>
  <c r="F2211" i="1"/>
  <c r="B2211" i="1"/>
  <c r="A2211" i="1"/>
  <c r="F2210" i="1"/>
  <c r="B2210" i="1"/>
  <c r="A2210" i="1"/>
  <c r="F2209" i="1"/>
  <c r="B2209" i="1"/>
  <c r="A2209" i="1"/>
  <c r="F2208" i="1"/>
  <c r="B2208" i="1"/>
  <c r="A2208" i="1"/>
  <c r="F2207" i="1"/>
  <c r="B2207" i="1"/>
  <c r="A2207" i="1"/>
  <c r="F2206" i="1"/>
  <c r="B2206" i="1"/>
  <c r="A2206" i="1"/>
  <c r="F2205" i="1"/>
  <c r="B2205" i="1"/>
  <c r="A2205" i="1"/>
  <c r="F2204" i="1"/>
  <c r="B2204" i="1"/>
  <c r="A2204" i="1"/>
  <c r="F2203" i="1"/>
  <c r="B2203" i="1"/>
  <c r="A2203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F2202" i="1"/>
  <c r="J2202" i="1"/>
  <c r="J2203" i="1"/>
  <c r="J2204" i="1"/>
  <c r="B2202" i="1"/>
  <c r="A2202" i="1"/>
  <c r="T2201" i="1"/>
  <c r="F2201" i="1"/>
  <c r="B2201" i="1"/>
  <c r="A2201" i="1"/>
  <c r="F2200" i="1"/>
  <c r="B2200" i="1"/>
  <c r="A2200" i="1"/>
  <c r="F2199" i="1"/>
  <c r="B2199" i="1"/>
  <c r="A2199" i="1"/>
  <c r="F2198" i="1"/>
  <c r="B2198" i="1"/>
  <c r="A2198" i="1"/>
  <c r="F2197" i="1"/>
  <c r="B2197" i="1"/>
  <c r="A2197" i="1"/>
  <c r="F2196" i="1"/>
  <c r="B2196" i="1"/>
  <c r="A2196" i="1"/>
  <c r="F2195" i="1"/>
  <c r="B2195" i="1"/>
  <c r="A2195" i="1"/>
  <c r="F2194" i="1"/>
  <c r="B2194" i="1"/>
  <c r="A2194" i="1"/>
  <c r="F2193" i="1"/>
  <c r="B2193" i="1"/>
  <c r="A2193" i="1"/>
  <c r="F2192" i="1"/>
  <c r="B2192" i="1"/>
  <c r="A2192" i="1"/>
  <c r="F2191" i="1"/>
  <c r="B2191" i="1"/>
  <c r="A2191" i="1"/>
  <c r="F2190" i="1"/>
  <c r="B2190" i="1"/>
  <c r="A2190" i="1"/>
  <c r="F2189" i="1"/>
  <c r="B2189" i="1"/>
  <c r="A2189" i="1"/>
  <c r="F2188" i="1"/>
  <c r="B2188" i="1"/>
  <c r="A2188" i="1"/>
  <c r="F2187" i="1"/>
  <c r="B2187" i="1"/>
  <c r="A2187" i="1"/>
  <c r="F2186" i="1"/>
  <c r="B2186" i="1"/>
  <c r="A2186" i="1"/>
  <c r="F2185" i="1"/>
  <c r="B2185" i="1"/>
  <c r="A2185" i="1"/>
  <c r="F2184" i="1"/>
  <c r="B2184" i="1"/>
  <c r="A2184" i="1"/>
  <c r="F2183" i="1"/>
  <c r="B2183" i="1"/>
  <c r="A2183" i="1"/>
  <c r="F2182" i="1"/>
  <c r="B2182" i="1"/>
  <c r="A2182" i="1"/>
  <c r="F2181" i="1"/>
  <c r="B2181" i="1"/>
  <c r="A2181" i="1"/>
  <c r="F2180" i="1"/>
  <c r="B2180" i="1"/>
  <c r="A2180" i="1"/>
  <c r="F2179" i="1"/>
  <c r="B2179" i="1"/>
  <c r="A2179" i="1"/>
  <c r="F2178" i="1"/>
  <c r="B2178" i="1"/>
  <c r="A2178" i="1"/>
  <c r="F2177" i="1"/>
  <c r="B2177" i="1"/>
  <c r="A2177" i="1"/>
  <c r="F2176" i="1"/>
  <c r="B2176" i="1"/>
  <c r="A2176" i="1"/>
  <c r="F2175" i="1"/>
  <c r="B2175" i="1"/>
  <c r="A2175" i="1"/>
  <c r="F2174" i="1"/>
  <c r="B2174" i="1"/>
  <c r="A2174" i="1"/>
  <c r="F2173" i="1"/>
  <c r="B2173" i="1"/>
  <c r="A2173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F2172" i="1"/>
  <c r="J2172" i="1"/>
  <c r="J2173" i="1"/>
  <c r="J2174" i="1"/>
  <c r="J2175" i="1"/>
  <c r="J2176" i="1"/>
  <c r="B2172" i="1"/>
  <c r="A2172" i="1"/>
  <c r="T2171" i="1"/>
  <c r="F2171" i="1"/>
  <c r="B2171" i="1"/>
  <c r="A2171" i="1"/>
  <c r="F2170" i="1"/>
  <c r="B2170" i="1"/>
  <c r="A2170" i="1"/>
  <c r="F2169" i="1"/>
  <c r="B2169" i="1"/>
  <c r="A2169" i="1"/>
  <c r="F2168" i="1"/>
  <c r="B2168" i="1"/>
  <c r="A2168" i="1"/>
  <c r="F2167" i="1"/>
  <c r="B2167" i="1"/>
  <c r="A2167" i="1"/>
  <c r="F2166" i="1"/>
  <c r="B2166" i="1"/>
  <c r="A2166" i="1"/>
  <c r="F2165" i="1"/>
  <c r="B2165" i="1"/>
  <c r="A2165" i="1"/>
  <c r="F2164" i="1"/>
  <c r="B2164" i="1"/>
  <c r="A2164" i="1"/>
  <c r="F2163" i="1"/>
  <c r="B2163" i="1"/>
  <c r="A2163" i="1"/>
  <c r="F2162" i="1"/>
  <c r="B2162" i="1"/>
  <c r="A2162" i="1"/>
  <c r="F2161" i="1"/>
  <c r="B2161" i="1"/>
  <c r="A2161" i="1"/>
  <c r="F2160" i="1"/>
  <c r="B2160" i="1"/>
  <c r="A2160" i="1"/>
  <c r="F2159" i="1"/>
  <c r="B2159" i="1"/>
  <c r="A2159" i="1"/>
  <c r="F2158" i="1"/>
  <c r="B2158" i="1"/>
  <c r="A2158" i="1"/>
  <c r="F2157" i="1"/>
  <c r="B2157" i="1"/>
  <c r="A2157" i="1"/>
  <c r="F2156" i="1"/>
  <c r="B2156" i="1"/>
  <c r="A2156" i="1"/>
  <c r="F2155" i="1"/>
  <c r="B2155" i="1"/>
  <c r="A2155" i="1"/>
  <c r="F2154" i="1"/>
  <c r="B2154" i="1"/>
  <c r="A2154" i="1"/>
  <c r="F2153" i="1"/>
  <c r="B2153" i="1"/>
  <c r="A2153" i="1"/>
  <c r="F2152" i="1"/>
  <c r="B2152" i="1"/>
  <c r="A2152" i="1"/>
  <c r="F2151" i="1"/>
  <c r="B2151" i="1"/>
  <c r="A2151" i="1"/>
  <c r="F2150" i="1"/>
  <c r="B2150" i="1"/>
  <c r="A2150" i="1"/>
  <c r="F2149" i="1"/>
  <c r="B2149" i="1"/>
  <c r="A2149" i="1"/>
  <c r="F2148" i="1"/>
  <c r="B2148" i="1"/>
  <c r="A2148" i="1"/>
  <c r="F2147" i="1"/>
  <c r="B2147" i="1"/>
  <c r="A2147" i="1"/>
  <c r="F2146" i="1"/>
  <c r="B2146" i="1"/>
  <c r="A2146" i="1"/>
  <c r="F2145" i="1"/>
  <c r="B2145" i="1"/>
  <c r="A2145" i="1"/>
  <c r="F2144" i="1"/>
  <c r="B2144" i="1"/>
  <c r="A2144" i="1"/>
  <c r="F2143" i="1"/>
  <c r="B2143" i="1"/>
  <c r="A2143" i="1"/>
  <c r="F2142" i="1"/>
  <c r="B2142" i="1"/>
  <c r="A2142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F2141" i="1"/>
  <c r="J2141" i="1"/>
  <c r="B2141" i="1"/>
  <c r="A2141" i="1"/>
  <c r="T2140" i="1"/>
  <c r="F2140" i="1"/>
  <c r="B2140" i="1"/>
  <c r="A2140" i="1"/>
  <c r="F2139" i="1"/>
  <c r="B2139" i="1"/>
  <c r="A2139" i="1"/>
  <c r="F2138" i="1"/>
  <c r="B2138" i="1"/>
  <c r="A2138" i="1"/>
  <c r="F2137" i="1"/>
  <c r="B2137" i="1"/>
  <c r="A2137" i="1"/>
  <c r="F2136" i="1"/>
  <c r="B2136" i="1"/>
  <c r="A2136" i="1"/>
  <c r="F2135" i="1"/>
  <c r="B2135" i="1"/>
  <c r="A2135" i="1"/>
  <c r="F2134" i="1"/>
  <c r="B2134" i="1"/>
  <c r="A2134" i="1"/>
  <c r="F2133" i="1"/>
  <c r="B2133" i="1"/>
  <c r="A2133" i="1"/>
  <c r="F2132" i="1"/>
  <c r="B2132" i="1"/>
  <c r="A2132" i="1"/>
  <c r="F2131" i="1"/>
  <c r="B2131" i="1"/>
  <c r="A2131" i="1"/>
  <c r="F2130" i="1"/>
  <c r="B2130" i="1"/>
  <c r="A2130" i="1"/>
  <c r="F2129" i="1"/>
  <c r="B2129" i="1"/>
  <c r="A2129" i="1"/>
  <c r="F2128" i="1"/>
  <c r="B2128" i="1"/>
  <c r="A2128" i="1"/>
  <c r="F2127" i="1"/>
  <c r="B2127" i="1"/>
  <c r="A2127" i="1"/>
  <c r="F2126" i="1"/>
  <c r="B2126" i="1"/>
  <c r="A2126" i="1"/>
  <c r="F2125" i="1"/>
  <c r="B2125" i="1"/>
  <c r="A2125" i="1"/>
  <c r="F2124" i="1"/>
  <c r="B2124" i="1"/>
  <c r="A2124" i="1"/>
  <c r="F2123" i="1"/>
  <c r="B2123" i="1"/>
  <c r="A2123" i="1"/>
  <c r="F2122" i="1"/>
  <c r="B2122" i="1"/>
  <c r="A2122" i="1"/>
  <c r="F2121" i="1"/>
  <c r="B2121" i="1"/>
  <c r="A2121" i="1"/>
  <c r="F2120" i="1"/>
  <c r="B2120" i="1"/>
  <c r="A2120" i="1"/>
  <c r="F2119" i="1"/>
  <c r="B2119" i="1"/>
  <c r="A2119" i="1"/>
  <c r="F2118" i="1"/>
  <c r="B2118" i="1"/>
  <c r="A2118" i="1"/>
  <c r="F2117" i="1"/>
  <c r="B2117" i="1"/>
  <c r="A2117" i="1"/>
  <c r="F2116" i="1"/>
  <c r="B2116" i="1"/>
  <c r="A2116" i="1"/>
  <c r="F2115" i="1"/>
  <c r="B2115" i="1"/>
  <c r="A2115" i="1"/>
  <c r="F2114" i="1"/>
  <c r="B2114" i="1"/>
  <c r="A2114" i="1"/>
  <c r="F2113" i="1"/>
  <c r="B2113" i="1"/>
  <c r="A2113" i="1"/>
  <c r="F2112" i="1"/>
  <c r="B2112" i="1"/>
  <c r="A2112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F2111" i="1"/>
  <c r="J2111" i="1"/>
  <c r="B2111" i="1"/>
  <c r="A2111" i="1"/>
  <c r="T2110" i="1"/>
  <c r="F2110" i="1"/>
  <c r="B2110" i="1"/>
  <c r="A2110" i="1"/>
  <c r="F2109" i="1"/>
  <c r="B2109" i="1"/>
  <c r="A2109" i="1"/>
  <c r="F2108" i="1"/>
  <c r="B2108" i="1"/>
  <c r="A2108" i="1"/>
  <c r="F2107" i="1"/>
  <c r="B2107" i="1"/>
  <c r="A2107" i="1"/>
  <c r="F2106" i="1"/>
  <c r="B2106" i="1"/>
  <c r="A2106" i="1"/>
  <c r="F2105" i="1"/>
  <c r="B2105" i="1"/>
  <c r="A2105" i="1"/>
  <c r="F2104" i="1"/>
  <c r="B2104" i="1"/>
  <c r="A2104" i="1"/>
  <c r="F2103" i="1"/>
  <c r="B2103" i="1"/>
  <c r="A2103" i="1"/>
  <c r="F2102" i="1"/>
  <c r="B2102" i="1"/>
  <c r="A2102" i="1"/>
  <c r="F2101" i="1"/>
  <c r="B2101" i="1"/>
  <c r="A2101" i="1"/>
  <c r="F2100" i="1"/>
  <c r="B2100" i="1"/>
  <c r="A2100" i="1"/>
  <c r="F2099" i="1"/>
  <c r="B2099" i="1"/>
  <c r="A2099" i="1"/>
  <c r="F2098" i="1"/>
  <c r="B2098" i="1"/>
  <c r="A2098" i="1"/>
  <c r="F2097" i="1"/>
  <c r="B2097" i="1"/>
  <c r="A2097" i="1"/>
  <c r="F2096" i="1"/>
  <c r="B2096" i="1"/>
  <c r="A2096" i="1"/>
  <c r="F2095" i="1"/>
  <c r="B2095" i="1"/>
  <c r="A2095" i="1"/>
  <c r="F2094" i="1"/>
  <c r="B2094" i="1"/>
  <c r="A2094" i="1"/>
  <c r="F2093" i="1"/>
  <c r="B2093" i="1"/>
  <c r="A2093" i="1"/>
  <c r="F2092" i="1"/>
  <c r="B2092" i="1"/>
  <c r="A2092" i="1"/>
  <c r="F2091" i="1"/>
  <c r="B2091" i="1"/>
  <c r="A2091" i="1"/>
  <c r="F2090" i="1"/>
  <c r="B2090" i="1"/>
  <c r="A2090" i="1"/>
  <c r="F2089" i="1"/>
  <c r="B2089" i="1"/>
  <c r="A2089" i="1"/>
  <c r="F2088" i="1"/>
  <c r="B2088" i="1"/>
  <c r="A2088" i="1"/>
  <c r="F2087" i="1"/>
  <c r="B2087" i="1"/>
  <c r="A2087" i="1"/>
  <c r="F2086" i="1"/>
  <c r="B2086" i="1"/>
  <c r="A2086" i="1"/>
  <c r="F2085" i="1"/>
  <c r="B2085" i="1"/>
  <c r="A2085" i="1"/>
  <c r="F2084" i="1"/>
  <c r="B2084" i="1"/>
  <c r="A2084" i="1"/>
  <c r="F2083" i="1"/>
  <c r="B2083" i="1"/>
  <c r="A2083" i="1"/>
  <c r="F2082" i="1"/>
  <c r="B2082" i="1"/>
  <c r="A2082" i="1"/>
  <c r="F2081" i="1"/>
  <c r="B2081" i="1"/>
  <c r="A2081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F2080" i="1"/>
  <c r="J2080" i="1"/>
  <c r="J2081" i="1"/>
  <c r="J2082" i="1"/>
  <c r="J2083" i="1"/>
  <c r="B2080" i="1"/>
  <c r="A2080" i="1"/>
  <c r="T2079" i="1"/>
  <c r="F2079" i="1"/>
  <c r="B2079" i="1"/>
  <c r="A2079" i="1"/>
  <c r="F2078" i="1"/>
  <c r="B2078" i="1"/>
  <c r="A2078" i="1"/>
  <c r="F2077" i="1"/>
  <c r="B2077" i="1"/>
  <c r="A2077" i="1"/>
  <c r="F2076" i="1"/>
  <c r="B2076" i="1"/>
  <c r="A2076" i="1"/>
  <c r="F2075" i="1"/>
  <c r="B2075" i="1"/>
  <c r="A2075" i="1"/>
  <c r="F2074" i="1"/>
  <c r="B2074" i="1"/>
  <c r="A2074" i="1"/>
  <c r="F2073" i="1"/>
  <c r="B2073" i="1"/>
  <c r="A2073" i="1"/>
  <c r="F2072" i="1"/>
  <c r="B2072" i="1"/>
  <c r="A2072" i="1"/>
  <c r="F2071" i="1"/>
  <c r="B2071" i="1"/>
  <c r="A2071" i="1"/>
  <c r="F2070" i="1"/>
  <c r="B2070" i="1"/>
  <c r="A2070" i="1"/>
  <c r="F2069" i="1"/>
  <c r="B2069" i="1"/>
  <c r="A2069" i="1"/>
  <c r="F2068" i="1"/>
  <c r="B2068" i="1"/>
  <c r="A2068" i="1"/>
  <c r="F2067" i="1"/>
  <c r="B2067" i="1"/>
  <c r="A2067" i="1"/>
  <c r="F2066" i="1"/>
  <c r="B2066" i="1"/>
  <c r="A2066" i="1"/>
  <c r="F2065" i="1"/>
  <c r="B2065" i="1"/>
  <c r="A2065" i="1"/>
  <c r="F2064" i="1"/>
  <c r="B2064" i="1"/>
  <c r="A2064" i="1"/>
  <c r="F2063" i="1"/>
  <c r="B2063" i="1"/>
  <c r="A2063" i="1"/>
  <c r="F2062" i="1"/>
  <c r="B2062" i="1"/>
  <c r="A2062" i="1"/>
  <c r="F2061" i="1"/>
  <c r="B2061" i="1"/>
  <c r="A2061" i="1"/>
  <c r="F2060" i="1"/>
  <c r="B2060" i="1"/>
  <c r="A2060" i="1"/>
  <c r="F2059" i="1"/>
  <c r="B2059" i="1"/>
  <c r="A2059" i="1"/>
  <c r="F2058" i="1"/>
  <c r="B2058" i="1"/>
  <c r="A2058" i="1"/>
  <c r="F2057" i="1"/>
  <c r="B2057" i="1"/>
  <c r="A2057" i="1"/>
  <c r="F2056" i="1"/>
  <c r="B2056" i="1"/>
  <c r="A2056" i="1"/>
  <c r="F2055" i="1"/>
  <c r="B2055" i="1"/>
  <c r="A2055" i="1"/>
  <c r="F2054" i="1"/>
  <c r="B2054" i="1"/>
  <c r="A2054" i="1"/>
  <c r="F2053" i="1"/>
  <c r="B2053" i="1"/>
  <c r="A2053" i="1"/>
  <c r="F2052" i="1"/>
  <c r="B2052" i="1"/>
  <c r="A2052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F2051" i="1"/>
  <c r="B2051" i="1"/>
  <c r="A2051" i="1"/>
  <c r="T2050" i="1"/>
  <c r="F2050" i="1"/>
  <c r="B2050" i="1"/>
  <c r="A2050" i="1"/>
  <c r="F2049" i="1"/>
  <c r="B2049" i="1"/>
  <c r="A2049" i="1"/>
  <c r="F2048" i="1"/>
  <c r="B2048" i="1"/>
  <c r="A2048" i="1"/>
  <c r="F2047" i="1"/>
  <c r="B2047" i="1"/>
  <c r="A2047" i="1"/>
  <c r="F2046" i="1"/>
  <c r="B2046" i="1"/>
  <c r="A2046" i="1"/>
  <c r="F2045" i="1"/>
  <c r="B2045" i="1"/>
  <c r="A2045" i="1"/>
  <c r="F2044" i="1"/>
  <c r="B2044" i="1"/>
  <c r="A2044" i="1"/>
  <c r="F2043" i="1"/>
  <c r="B2043" i="1"/>
  <c r="A2043" i="1"/>
  <c r="F2042" i="1"/>
  <c r="B2042" i="1"/>
  <c r="A2042" i="1"/>
  <c r="F2041" i="1"/>
  <c r="B2041" i="1"/>
  <c r="A2041" i="1"/>
  <c r="F2040" i="1"/>
  <c r="B2040" i="1"/>
  <c r="A2040" i="1"/>
  <c r="F2039" i="1"/>
  <c r="B2039" i="1"/>
  <c r="A2039" i="1"/>
  <c r="F2038" i="1"/>
  <c r="B2038" i="1"/>
  <c r="A2038" i="1"/>
  <c r="F2037" i="1"/>
  <c r="B2037" i="1"/>
  <c r="A2037" i="1"/>
  <c r="F2036" i="1"/>
  <c r="B2036" i="1"/>
  <c r="A2036" i="1"/>
  <c r="F2035" i="1"/>
  <c r="B2035" i="1"/>
  <c r="A2035" i="1"/>
  <c r="F2034" i="1"/>
  <c r="B2034" i="1"/>
  <c r="A2034" i="1"/>
  <c r="F2033" i="1"/>
  <c r="B2033" i="1"/>
  <c r="A2033" i="1"/>
  <c r="F2032" i="1"/>
  <c r="B2032" i="1"/>
  <c r="A2032" i="1"/>
  <c r="F2031" i="1"/>
  <c r="B2031" i="1"/>
  <c r="A2031" i="1"/>
  <c r="F2030" i="1"/>
  <c r="B2030" i="1"/>
  <c r="A2030" i="1"/>
  <c r="F2029" i="1"/>
  <c r="B2029" i="1"/>
  <c r="A2029" i="1"/>
  <c r="F2028" i="1"/>
  <c r="B2028" i="1"/>
  <c r="A2028" i="1"/>
  <c r="F2027" i="1"/>
  <c r="B2027" i="1"/>
  <c r="A2027" i="1"/>
  <c r="F2026" i="1"/>
  <c r="B2026" i="1"/>
  <c r="A2026" i="1"/>
  <c r="F2025" i="1"/>
  <c r="B2025" i="1"/>
  <c r="A2025" i="1"/>
  <c r="F2024" i="1"/>
  <c r="B2024" i="1"/>
  <c r="A2024" i="1"/>
  <c r="F2023" i="1"/>
  <c r="B2023" i="1"/>
  <c r="A2023" i="1"/>
  <c r="F2022" i="1"/>
  <c r="B2022" i="1"/>
  <c r="A2022" i="1"/>
  <c r="F2021" i="1"/>
  <c r="B2021" i="1"/>
  <c r="A2021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F2020" i="1"/>
  <c r="B2020" i="1"/>
  <c r="A2020" i="1"/>
  <c r="T2019" i="1"/>
  <c r="F2019" i="1"/>
  <c r="B2019" i="1"/>
  <c r="A2019" i="1"/>
  <c r="F2018" i="1"/>
  <c r="B2018" i="1"/>
  <c r="A2018" i="1"/>
  <c r="F2017" i="1"/>
  <c r="B2017" i="1"/>
  <c r="A2017" i="1"/>
  <c r="F2016" i="1"/>
  <c r="B2016" i="1"/>
  <c r="A2016" i="1"/>
  <c r="F2015" i="1"/>
  <c r="B2015" i="1"/>
  <c r="A2015" i="1"/>
  <c r="F2014" i="1"/>
  <c r="B2014" i="1"/>
  <c r="A2014" i="1"/>
  <c r="F2013" i="1"/>
  <c r="B2013" i="1"/>
  <c r="A2013" i="1"/>
  <c r="F2012" i="1"/>
  <c r="B2012" i="1"/>
  <c r="A2012" i="1"/>
  <c r="F2011" i="1"/>
  <c r="B2011" i="1"/>
  <c r="A2011" i="1"/>
  <c r="F2010" i="1"/>
  <c r="B2010" i="1"/>
  <c r="A2010" i="1"/>
  <c r="F2009" i="1"/>
  <c r="B2009" i="1"/>
  <c r="A2009" i="1"/>
  <c r="F2008" i="1"/>
  <c r="B2008" i="1"/>
  <c r="A2008" i="1"/>
  <c r="F2007" i="1"/>
  <c r="B2007" i="1"/>
  <c r="A2007" i="1"/>
  <c r="F2006" i="1"/>
  <c r="B2006" i="1"/>
  <c r="A2006" i="1"/>
  <c r="F2005" i="1"/>
  <c r="B2005" i="1"/>
  <c r="A2005" i="1"/>
  <c r="F2004" i="1"/>
  <c r="B2004" i="1"/>
  <c r="A2004" i="1"/>
  <c r="F2003" i="1"/>
  <c r="B2003" i="1"/>
  <c r="A2003" i="1"/>
  <c r="F2002" i="1"/>
  <c r="B2002" i="1"/>
  <c r="A2002" i="1"/>
  <c r="F2001" i="1"/>
  <c r="B2001" i="1"/>
  <c r="A2001" i="1"/>
  <c r="F2000" i="1"/>
  <c r="B2000" i="1"/>
  <c r="A2000" i="1"/>
  <c r="F1999" i="1"/>
  <c r="B1999" i="1"/>
  <c r="A1999" i="1"/>
  <c r="F1998" i="1"/>
  <c r="B1998" i="1"/>
  <c r="A1998" i="1"/>
  <c r="F1997" i="1"/>
  <c r="B1997" i="1"/>
  <c r="A1997" i="1"/>
  <c r="F1996" i="1"/>
  <c r="B1996" i="1"/>
  <c r="A1996" i="1"/>
  <c r="F1995" i="1"/>
  <c r="B1995" i="1"/>
  <c r="A1995" i="1"/>
  <c r="F1994" i="1"/>
  <c r="B1994" i="1"/>
  <c r="A1994" i="1"/>
  <c r="F1993" i="1"/>
  <c r="B1993" i="1"/>
  <c r="A1993" i="1"/>
  <c r="F1992" i="1"/>
  <c r="B1992" i="1"/>
  <c r="A1992" i="1"/>
  <c r="F1991" i="1"/>
  <c r="B1991" i="1"/>
  <c r="A1991" i="1"/>
  <c r="F1990" i="1"/>
  <c r="B1990" i="1"/>
  <c r="A1990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F1989" i="1"/>
  <c r="J1989" i="1"/>
  <c r="J1990" i="1"/>
  <c r="J1991" i="1"/>
  <c r="J1992" i="1"/>
  <c r="B1989" i="1"/>
  <c r="A1989" i="1"/>
  <c r="T1988" i="1"/>
  <c r="F1988" i="1"/>
  <c r="B1988" i="1"/>
  <c r="A1988" i="1"/>
  <c r="F1987" i="1"/>
  <c r="B1987" i="1"/>
  <c r="A1987" i="1"/>
  <c r="F1986" i="1"/>
  <c r="B1986" i="1"/>
  <c r="A1986" i="1"/>
  <c r="F1985" i="1"/>
  <c r="B1985" i="1"/>
  <c r="A1985" i="1"/>
  <c r="F1984" i="1"/>
  <c r="B1984" i="1"/>
  <c r="A1984" i="1"/>
  <c r="F1983" i="1"/>
  <c r="B1983" i="1"/>
  <c r="A1983" i="1"/>
  <c r="F1982" i="1"/>
  <c r="B1982" i="1"/>
  <c r="A1982" i="1"/>
  <c r="F1981" i="1"/>
  <c r="B1981" i="1"/>
  <c r="A1981" i="1"/>
  <c r="F1980" i="1"/>
  <c r="B1980" i="1"/>
  <c r="A1980" i="1"/>
  <c r="F1979" i="1"/>
  <c r="B1979" i="1"/>
  <c r="A1979" i="1"/>
  <c r="F1978" i="1"/>
  <c r="B1978" i="1"/>
  <c r="A1978" i="1"/>
  <c r="F1977" i="1"/>
  <c r="B1977" i="1"/>
  <c r="A1977" i="1"/>
  <c r="F1976" i="1"/>
  <c r="B1976" i="1"/>
  <c r="A1976" i="1"/>
  <c r="F1975" i="1"/>
  <c r="B1975" i="1"/>
  <c r="A1975" i="1"/>
  <c r="F1974" i="1"/>
  <c r="B1974" i="1"/>
  <c r="A1974" i="1"/>
  <c r="F1973" i="1"/>
  <c r="B1973" i="1"/>
  <c r="A1973" i="1"/>
  <c r="F1972" i="1"/>
  <c r="B1972" i="1"/>
  <c r="A1972" i="1"/>
  <c r="F1971" i="1"/>
  <c r="B1971" i="1"/>
  <c r="A1971" i="1"/>
  <c r="F1970" i="1"/>
  <c r="B1970" i="1"/>
  <c r="A1970" i="1"/>
  <c r="F1969" i="1"/>
  <c r="B1969" i="1"/>
  <c r="A1969" i="1"/>
  <c r="F1968" i="1"/>
  <c r="B1968" i="1"/>
  <c r="A1968" i="1"/>
  <c r="F1967" i="1"/>
  <c r="B1967" i="1"/>
  <c r="A1967" i="1"/>
  <c r="F1966" i="1"/>
  <c r="B1966" i="1"/>
  <c r="A1966" i="1"/>
  <c r="F1965" i="1"/>
  <c r="B1965" i="1"/>
  <c r="A1965" i="1"/>
  <c r="F1964" i="1"/>
  <c r="B1964" i="1"/>
  <c r="A1964" i="1"/>
  <c r="F1963" i="1"/>
  <c r="B1963" i="1"/>
  <c r="A1963" i="1"/>
  <c r="F1962" i="1"/>
  <c r="B1962" i="1"/>
  <c r="A1962" i="1"/>
  <c r="F1961" i="1"/>
  <c r="B1961" i="1"/>
  <c r="A1961" i="1"/>
  <c r="F1960" i="1"/>
  <c r="B1960" i="1"/>
  <c r="A1960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F1959" i="1"/>
  <c r="B1959" i="1"/>
  <c r="A1959" i="1"/>
  <c r="T1958" i="1"/>
  <c r="F1958" i="1"/>
  <c r="B1958" i="1"/>
  <c r="A1958" i="1"/>
  <c r="F1957" i="1"/>
  <c r="B1957" i="1"/>
  <c r="A1957" i="1"/>
  <c r="F1956" i="1"/>
  <c r="B1956" i="1"/>
  <c r="A1956" i="1"/>
  <c r="F1955" i="1"/>
  <c r="B1955" i="1"/>
  <c r="A1955" i="1"/>
  <c r="F1954" i="1"/>
  <c r="B1954" i="1"/>
  <c r="A1954" i="1"/>
  <c r="F1953" i="1"/>
  <c r="B1953" i="1"/>
  <c r="A1953" i="1"/>
  <c r="F1952" i="1"/>
  <c r="B1952" i="1"/>
  <c r="A1952" i="1"/>
  <c r="F1951" i="1"/>
  <c r="B1951" i="1"/>
  <c r="A1951" i="1"/>
  <c r="F1950" i="1"/>
  <c r="B1950" i="1"/>
  <c r="A1950" i="1"/>
  <c r="F1949" i="1"/>
  <c r="B1949" i="1"/>
  <c r="A1949" i="1"/>
  <c r="F1948" i="1"/>
  <c r="B1948" i="1"/>
  <c r="A1948" i="1"/>
  <c r="F1947" i="1"/>
  <c r="B1947" i="1"/>
  <c r="A1947" i="1"/>
  <c r="F1946" i="1"/>
  <c r="B1946" i="1"/>
  <c r="A1946" i="1"/>
  <c r="F1945" i="1"/>
  <c r="B1945" i="1"/>
  <c r="A1945" i="1"/>
  <c r="F1944" i="1"/>
  <c r="B1944" i="1"/>
  <c r="A1944" i="1"/>
  <c r="F1943" i="1"/>
  <c r="B1943" i="1"/>
  <c r="A1943" i="1"/>
  <c r="F1942" i="1"/>
  <c r="B1942" i="1"/>
  <c r="A1942" i="1"/>
  <c r="F1941" i="1"/>
  <c r="B1941" i="1"/>
  <c r="A1941" i="1"/>
  <c r="F1940" i="1"/>
  <c r="B1940" i="1"/>
  <c r="A1940" i="1"/>
  <c r="F1939" i="1"/>
  <c r="B1939" i="1"/>
  <c r="A1939" i="1"/>
  <c r="F1938" i="1"/>
  <c r="B1938" i="1"/>
  <c r="A1938" i="1"/>
  <c r="F1937" i="1"/>
  <c r="B1937" i="1"/>
  <c r="A1937" i="1"/>
  <c r="F1936" i="1"/>
  <c r="B1936" i="1"/>
  <c r="A1936" i="1"/>
  <c r="F1935" i="1"/>
  <c r="B1935" i="1"/>
  <c r="A1935" i="1"/>
  <c r="F1934" i="1"/>
  <c r="B1934" i="1"/>
  <c r="A1934" i="1"/>
  <c r="F1933" i="1"/>
  <c r="B1933" i="1"/>
  <c r="A1933" i="1"/>
  <c r="F1932" i="1"/>
  <c r="B1932" i="1"/>
  <c r="A1932" i="1"/>
  <c r="F1931" i="1"/>
  <c r="B1931" i="1"/>
  <c r="A1931" i="1"/>
  <c r="F1930" i="1"/>
  <c r="B1930" i="1"/>
  <c r="A1930" i="1"/>
  <c r="F1929" i="1"/>
  <c r="B1929" i="1"/>
  <c r="A1929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F1928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B1928" i="1"/>
  <c r="A1928" i="1"/>
  <c r="T1927" i="1"/>
  <c r="F1927" i="1"/>
  <c r="B1927" i="1"/>
  <c r="A1927" i="1"/>
  <c r="F1926" i="1"/>
  <c r="B1926" i="1"/>
  <c r="A1926" i="1"/>
  <c r="F1925" i="1"/>
  <c r="B1925" i="1"/>
  <c r="A1925" i="1"/>
  <c r="F1924" i="1"/>
  <c r="B1924" i="1"/>
  <c r="A1924" i="1"/>
  <c r="F1923" i="1"/>
  <c r="B1923" i="1"/>
  <c r="A1923" i="1"/>
  <c r="F1922" i="1"/>
  <c r="B1922" i="1"/>
  <c r="A1922" i="1"/>
  <c r="F1921" i="1"/>
  <c r="B1921" i="1"/>
  <c r="A1921" i="1"/>
  <c r="F1920" i="1"/>
  <c r="B1920" i="1"/>
  <c r="A1920" i="1"/>
  <c r="F1919" i="1"/>
  <c r="B1919" i="1"/>
  <c r="A1919" i="1"/>
  <c r="F1918" i="1"/>
  <c r="B1918" i="1"/>
  <c r="A1918" i="1"/>
  <c r="F1917" i="1"/>
  <c r="B1917" i="1"/>
  <c r="A1917" i="1"/>
  <c r="F1916" i="1"/>
  <c r="B1916" i="1"/>
  <c r="A1916" i="1"/>
  <c r="F1915" i="1"/>
  <c r="B1915" i="1"/>
  <c r="A1915" i="1"/>
  <c r="F1914" i="1"/>
  <c r="B1914" i="1"/>
  <c r="A1914" i="1"/>
  <c r="F1913" i="1"/>
  <c r="B1913" i="1"/>
  <c r="A1913" i="1"/>
  <c r="F1912" i="1"/>
  <c r="B1912" i="1"/>
  <c r="A1912" i="1"/>
  <c r="F1911" i="1"/>
  <c r="B1911" i="1"/>
  <c r="A1911" i="1"/>
  <c r="F1910" i="1"/>
  <c r="B1910" i="1"/>
  <c r="A1910" i="1"/>
  <c r="F1909" i="1"/>
  <c r="B1909" i="1"/>
  <c r="A1909" i="1"/>
  <c r="F1908" i="1"/>
  <c r="B1908" i="1"/>
  <c r="A1908" i="1"/>
  <c r="F1907" i="1"/>
  <c r="B1907" i="1"/>
  <c r="A1907" i="1"/>
  <c r="F1906" i="1"/>
  <c r="B1906" i="1"/>
  <c r="A1906" i="1"/>
  <c r="F1905" i="1"/>
  <c r="B1905" i="1"/>
  <c r="A1905" i="1"/>
  <c r="F1904" i="1"/>
  <c r="B1904" i="1"/>
  <c r="A1904" i="1"/>
  <c r="F1903" i="1"/>
  <c r="B1903" i="1"/>
  <c r="A1903" i="1"/>
  <c r="F1902" i="1"/>
  <c r="B1902" i="1"/>
  <c r="A1902" i="1"/>
  <c r="F1901" i="1"/>
  <c r="B1901" i="1"/>
  <c r="A1901" i="1"/>
  <c r="F1900" i="1"/>
  <c r="B1900" i="1"/>
  <c r="A1900" i="1"/>
  <c r="F1899" i="1"/>
  <c r="B1899" i="1"/>
  <c r="A1899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F1898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B1898" i="1"/>
  <c r="A1898" i="1"/>
  <c r="T1897" i="1"/>
  <c r="F1897" i="1"/>
  <c r="B1897" i="1"/>
  <c r="A1897" i="1"/>
  <c r="F1896" i="1"/>
  <c r="B1896" i="1"/>
  <c r="A1896" i="1"/>
  <c r="F1895" i="1"/>
  <c r="B1895" i="1"/>
  <c r="A1895" i="1"/>
  <c r="F1894" i="1"/>
  <c r="B1894" i="1"/>
  <c r="A1894" i="1"/>
  <c r="F1893" i="1"/>
  <c r="B1893" i="1"/>
  <c r="A1893" i="1"/>
  <c r="F1892" i="1"/>
  <c r="B1892" i="1"/>
  <c r="A1892" i="1"/>
  <c r="F1891" i="1"/>
  <c r="B1891" i="1"/>
  <c r="A1891" i="1"/>
  <c r="F1890" i="1"/>
  <c r="B1890" i="1"/>
  <c r="A1890" i="1"/>
  <c r="F1889" i="1"/>
  <c r="B1889" i="1"/>
  <c r="A1889" i="1"/>
  <c r="F1888" i="1"/>
  <c r="B1888" i="1"/>
  <c r="A1888" i="1"/>
  <c r="F1887" i="1"/>
  <c r="B1887" i="1"/>
  <c r="A1887" i="1"/>
  <c r="F1886" i="1"/>
  <c r="B1886" i="1"/>
  <c r="A1886" i="1"/>
  <c r="F1885" i="1"/>
  <c r="B1885" i="1"/>
  <c r="A1885" i="1"/>
  <c r="F1884" i="1"/>
  <c r="B1884" i="1"/>
  <c r="A1884" i="1"/>
  <c r="F1883" i="1"/>
  <c r="B1883" i="1"/>
  <c r="A1883" i="1"/>
  <c r="F1882" i="1"/>
  <c r="B1882" i="1"/>
  <c r="A1882" i="1"/>
  <c r="F1881" i="1"/>
  <c r="B1881" i="1"/>
  <c r="A1881" i="1"/>
  <c r="F1880" i="1"/>
  <c r="B1880" i="1"/>
  <c r="A1880" i="1"/>
  <c r="F1879" i="1"/>
  <c r="B1879" i="1"/>
  <c r="A1879" i="1"/>
  <c r="F1878" i="1"/>
  <c r="B1878" i="1"/>
  <c r="A1878" i="1"/>
  <c r="F1877" i="1"/>
  <c r="B1877" i="1"/>
  <c r="A1877" i="1"/>
  <c r="F1876" i="1"/>
  <c r="B1876" i="1"/>
  <c r="A1876" i="1"/>
  <c r="F1875" i="1"/>
  <c r="B1875" i="1"/>
  <c r="A1875" i="1"/>
  <c r="F1874" i="1"/>
  <c r="B1874" i="1"/>
  <c r="A1874" i="1"/>
  <c r="F1873" i="1"/>
  <c r="B1873" i="1"/>
  <c r="A1873" i="1"/>
  <c r="F1872" i="1"/>
  <c r="B1872" i="1"/>
  <c r="A1872" i="1"/>
  <c r="F1871" i="1"/>
  <c r="B1871" i="1"/>
  <c r="A1871" i="1"/>
  <c r="F1870" i="1"/>
  <c r="B1870" i="1"/>
  <c r="A1870" i="1"/>
  <c r="F1869" i="1"/>
  <c r="B1869" i="1"/>
  <c r="A1869" i="1"/>
  <c r="F1868" i="1"/>
  <c r="B1868" i="1"/>
  <c r="A1868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F1867" i="1"/>
  <c r="J1867" i="1"/>
  <c r="J1868" i="1"/>
  <c r="J1869" i="1"/>
  <c r="B1867" i="1"/>
  <c r="A1867" i="1"/>
  <c r="T1866" i="1"/>
  <c r="F1866" i="1"/>
  <c r="B1866" i="1"/>
  <c r="A1866" i="1"/>
  <c r="F1865" i="1"/>
  <c r="B1865" i="1"/>
  <c r="A1865" i="1"/>
  <c r="F1864" i="1"/>
  <c r="B1864" i="1"/>
  <c r="A1864" i="1"/>
  <c r="F1863" i="1"/>
  <c r="B1863" i="1"/>
  <c r="A1863" i="1"/>
  <c r="F1862" i="1"/>
  <c r="B1862" i="1"/>
  <c r="A1862" i="1"/>
  <c r="F1861" i="1"/>
  <c r="B1861" i="1"/>
  <c r="A1861" i="1"/>
  <c r="F1860" i="1"/>
  <c r="B1860" i="1"/>
  <c r="A1860" i="1"/>
  <c r="F1859" i="1"/>
  <c r="B1859" i="1"/>
  <c r="A1859" i="1"/>
  <c r="F1858" i="1"/>
  <c r="B1858" i="1"/>
  <c r="A1858" i="1"/>
  <c r="F1857" i="1"/>
  <c r="B1857" i="1"/>
  <c r="A1857" i="1"/>
  <c r="F1856" i="1"/>
  <c r="B1856" i="1"/>
  <c r="A1856" i="1"/>
  <c r="F1855" i="1"/>
  <c r="B1855" i="1"/>
  <c r="A1855" i="1"/>
  <c r="F1854" i="1"/>
  <c r="B1854" i="1"/>
  <c r="A1854" i="1"/>
  <c r="F1853" i="1"/>
  <c r="B1853" i="1"/>
  <c r="A1853" i="1"/>
  <c r="F1852" i="1"/>
  <c r="B1852" i="1"/>
  <c r="A1852" i="1"/>
  <c r="F1851" i="1"/>
  <c r="B1851" i="1"/>
  <c r="A1851" i="1"/>
  <c r="F1850" i="1"/>
  <c r="B1850" i="1"/>
  <c r="A1850" i="1"/>
  <c r="F1849" i="1"/>
  <c r="B1849" i="1"/>
  <c r="A1849" i="1"/>
  <c r="F1848" i="1"/>
  <c r="B1848" i="1"/>
  <c r="A1848" i="1"/>
  <c r="F1847" i="1"/>
  <c r="B1847" i="1"/>
  <c r="A1847" i="1"/>
  <c r="F1846" i="1"/>
  <c r="B1846" i="1"/>
  <c r="A1846" i="1"/>
  <c r="F1845" i="1"/>
  <c r="B1845" i="1"/>
  <c r="A1845" i="1"/>
  <c r="F1844" i="1"/>
  <c r="B1844" i="1"/>
  <c r="A1844" i="1"/>
  <c r="F1843" i="1"/>
  <c r="B1843" i="1"/>
  <c r="A1843" i="1"/>
  <c r="F1842" i="1"/>
  <c r="B1842" i="1"/>
  <c r="A1842" i="1"/>
  <c r="F1841" i="1"/>
  <c r="B1841" i="1"/>
  <c r="A1841" i="1"/>
  <c r="F1840" i="1"/>
  <c r="B1840" i="1"/>
  <c r="A1840" i="1"/>
  <c r="F1839" i="1"/>
  <c r="B1839" i="1"/>
  <c r="A1839" i="1"/>
  <c r="F1838" i="1"/>
  <c r="B1838" i="1"/>
  <c r="A1838" i="1"/>
  <c r="F1837" i="1"/>
  <c r="B1837" i="1"/>
  <c r="A1837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F1836" i="1"/>
  <c r="B1836" i="1"/>
  <c r="A1836" i="1"/>
  <c r="T1835" i="1"/>
  <c r="F1835" i="1"/>
  <c r="B1835" i="1"/>
  <c r="A1835" i="1"/>
  <c r="F1834" i="1"/>
  <c r="B1834" i="1"/>
  <c r="A1834" i="1"/>
  <c r="F1833" i="1"/>
  <c r="B1833" i="1"/>
  <c r="A1833" i="1"/>
  <c r="F1832" i="1"/>
  <c r="B1832" i="1"/>
  <c r="A1832" i="1"/>
  <c r="F1831" i="1"/>
  <c r="B1831" i="1"/>
  <c r="A1831" i="1"/>
  <c r="F1830" i="1"/>
  <c r="B1830" i="1"/>
  <c r="A1830" i="1"/>
  <c r="F1829" i="1"/>
  <c r="B1829" i="1"/>
  <c r="A1829" i="1"/>
  <c r="F1828" i="1"/>
  <c r="B1828" i="1"/>
  <c r="A1828" i="1"/>
  <c r="F1827" i="1"/>
  <c r="B1827" i="1"/>
  <c r="A1827" i="1"/>
  <c r="F1826" i="1"/>
  <c r="B1826" i="1"/>
  <c r="A1826" i="1"/>
  <c r="F1825" i="1"/>
  <c r="B1825" i="1"/>
  <c r="A1825" i="1"/>
  <c r="F1824" i="1"/>
  <c r="B1824" i="1"/>
  <c r="A1824" i="1"/>
  <c r="F1823" i="1"/>
  <c r="B1823" i="1"/>
  <c r="A1823" i="1"/>
  <c r="F1822" i="1"/>
  <c r="B1822" i="1"/>
  <c r="A1822" i="1"/>
  <c r="F1821" i="1"/>
  <c r="B1821" i="1"/>
  <c r="A1821" i="1"/>
  <c r="F1820" i="1"/>
  <c r="B1820" i="1"/>
  <c r="A1820" i="1"/>
  <c r="F1819" i="1"/>
  <c r="B1819" i="1"/>
  <c r="A1819" i="1"/>
  <c r="F1818" i="1"/>
  <c r="B1818" i="1"/>
  <c r="A1818" i="1"/>
  <c r="F1817" i="1"/>
  <c r="B1817" i="1"/>
  <c r="A1817" i="1"/>
  <c r="F1816" i="1"/>
  <c r="B1816" i="1"/>
  <c r="A1816" i="1"/>
  <c r="F1815" i="1"/>
  <c r="B1815" i="1"/>
  <c r="A1815" i="1"/>
  <c r="F1814" i="1"/>
  <c r="B1814" i="1"/>
  <c r="A1814" i="1"/>
  <c r="F1813" i="1"/>
  <c r="B1813" i="1"/>
  <c r="A1813" i="1"/>
  <c r="F1812" i="1"/>
  <c r="B1812" i="1"/>
  <c r="A1812" i="1"/>
  <c r="F1811" i="1"/>
  <c r="B1811" i="1"/>
  <c r="A1811" i="1"/>
  <c r="F1810" i="1"/>
  <c r="B1810" i="1"/>
  <c r="A1810" i="1"/>
  <c r="F1809" i="1"/>
  <c r="B1809" i="1"/>
  <c r="A1809" i="1"/>
  <c r="F1808" i="1"/>
  <c r="B1808" i="1"/>
  <c r="A1808" i="1"/>
  <c r="F1807" i="1"/>
  <c r="B1807" i="1"/>
  <c r="A1807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F1806" i="1"/>
  <c r="J1806" i="1"/>
  <c r="J1807" i="1"/>
  <c r="J1808" i="1"/>
  <c r="B1806" i="1"/>
  <c r="A1806" i="1"/>
  <c r="T1805" i="1"/>
  <c r="F1805" i="1"/>
  <c r="B1805" i="1"/>
  <c r="A1805" i="1"/>
  <c r="F1804" i="1"/>
  <c r="B1804" i="1"/>
  <c r="A1804" i="1"/>
  <c r="F1803" i="1"/>
  <c r="B1803" i="1"/>
  <c r="A1803" i="1"/>
  <c r="F1802" i="1"/>
  <c r="B1802" i="1"/>
  <c r="A1802" i="1"/>
  <c r="F1801" i="1"/>
  <c r="B1801" i="1"/>
  <c r="A1801" i="1"/>
  <c r="F1800" i="1"/>
  <c r="B1800" i="1"/>
  <c r="A1800" i="1"/>
  <c r="F1799" i="1"/>
  <c r="B1799" i="1"/>
  <c r="A1799" i="1"/>
  <c r="F1798" i="1"/>
  <c r="B1798" i="1"/>
  <c r="A1798" i="1"/>
  <c r="F1797" i="1"/>
  <c r="B1797" i="1"/>
  <c r="A1797" i="1"/>
  <c r="F1796" i="1"/>
  <c r="B1796" i="1"/>
  <c r="A1796" i="1"/>
  <c r="F1795" i="1"/>
  <c r="B1795" i="1"/>
  <c r="A1795" i="1"/>
  <c r="F1794" i="1"/>
  <c r="B1794" i="1"/>
  <c r="A1794" i="1"/>
  <c r="F1793" i="1"/>
  <c r="B1793" i="1"/>
  <c r="A1793" i="1"/>
  <c r="F1792" i="1"/>
  <c r="B1792" i="1"/>
  <c r="A1792" i="1"/>
  <c r="F1791" i="1"/>
  <c r="B1791" i="1"/>
  <c r="A1791" i="1"/>
  <c r="F1790" i="1"/>
  <c r="B1790" i="1"/>
  <c r="A1790" i="1"/>
  <c r="F1789" i="1"/>
  <c r="B1789" i="1"/>
  <c r="A1789" i="1"/>
  <c r="F1788" i="1"/>
  <c r="B1788" i="1"/>
  <c r="A1788" i="1"/>
  <c r="F1787" i="1"/>
  <c r="B1787" i="1"/>
  <c r="A1787" i="1"/>
  <c r="F1786" i="1"/>
  <c r="B1786" i="1"/>
  <c r="A1786" i="1"/>
  <c r="F1785" i="1"/>
  <c r="B1785" i="1"/>
  <c r="A1785" i="1"/>
  <c r="F1784" i="1"/>
  <c r="B1784" i="1"/>
  <c r="A1784" i="1"/>
  <c r="F1783" i="1"/>
  <c r="B1783" i="1"/>
  <c r="A1783" i="1"/>
  <c r="F1782" i="1"/>
  <c r="B1782" i="1"/>
  <c r="A1782" i="1"/>
  <c r="F1781" i="1"/>
  <c r="B1781" i="1"/>
  <c r="A1781" i="1"/>
  <c r="F1780" i="1"/>
  <c r="B1780" i="1"/>
  <c r="A1780" i="1"/>
  <c r="F1779" i="1"/>
  <c r="B1779" i="1"/>
  <c r="A1779" i="1"/>
  <c r="F1778" i="1"/>
  <c r="B1778" i="1"/>
  <c r="A1778" i="1"/>
  <c r="F1777" i="1"/>
  <c r="B1777" i="1"/>
  <c r="A1777" i="1"/>
  <c r="F1776" i="1"/>
  <c r="B1776" i="1"/>
  <c r="A1776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F1775" i="1"/>
  <c r="J1775" i="1"/>
  <c r="J1776" i="1"/>
  <c r="J1777" i="1"/>
  <c r="J1778" i="1"/>
  <c r="J1779" i="1"/>
  <c r="B1775" i="1"/>
  <c r="A1775" i="1"/>
  <c r="T1774" i="1"/>
  <c r="F1774" i="1"/>
  <c r="B1774" i="1"/>
  <c r="A1774" i="1"/>
  <c r="F1773" i="1"/>
  <c r="B1773" i="1"/>
  <c r="A1773" i="1"/>
  <c r="F1772" i="1"/>
  <c r="B1772" i="1"/>
  <c r="A1772" i="1"/>
  <c r="F1771" i="1"/>
  <c r="B1771" i="1"/>
  <c r="A1771" i="1"/>
  <c r="F1770" i="1"/>
  <c r="B1770" i="1"/>
  <c r="A1770" i="1"/>
  <c r="F1769" i="1"/>
  <c r="B1769" i="1"/>
  <c r="A1769" i="1"/>
  <c r="F1768" i="1"/>
  <c r="B1768" i="1"/>
  <c r="A1768" i="1"/>
  <c r="F1767" i="1"/>
  <c r="B1767" i="1"/>
  <c r="A1767" i="1"/>
  <c r="F1766" i="1"/>
  <c r="B1766" i="1"/>
  <c r="A1766" i="1"/>
  <c r="F1765" i="1"/>
  <c r="B1765" i="1"/>
  <c r="A1765" i="1"/>
  <c r="F1764" i="1"/>
  <c r="B1764" i="1"/>
  <c r="A1764" i="1"/>
  <c r="F1763" i="1"/>
  <c r="B1763" i="1"/>
  <c r="A1763" i="1"/>
  <c r="F1762" i="1"/>
  <c r="B1762" i="1"/>
  <c r="A1762" i="1"/>
  <c r="F1761" i="1"/>
  <c r="B1761" i="1"/>
  <c r="A1761" i="1"/>
  <c r="F1760" i="1"/>
  <c r="B1760" i="1"/>
  <c r="A1760" i="1"/>
  <c r="F1759" i="1"/>
  <c r="B1759" i="1"/>
  <c r="A1759" i="1"/>
  <c r="F1758" i="1"/>
  <c r="B1758" i="1"/>
  <c r="A1758" i="1"/>
  <c r="F1757" i="1"/>
  <c r="B1757" i="1"/>
  <c r="A1757" i="1"/>
  <c r="F1756" i="1"/>
  <c r="B1756" i="1"/>
  <c r="A1756" i="1"/>
  <c r="F1755" i="1"/>
  <c r="B1755" i="1"/>
  <c r="A1755" i="1"/>
  <c r="F1754" i="1"/>
  <c r="B1754" i="1"/>
  <c r="A1754" i="1"/>
  <c r="F1753" i="1"/>
  <c r="B1753" i="1"/>
  <c r="A1753" i="1"/>
  <c r="F1752" i="1"/>
  <c r="B1752" i="1"/>
  <c r="A1752" i="1"/>
  <c r="F1751" i="1"/>
  <c r="B1751" i="1"/>
  <c r="A1751" i="1"/>
  <c r="F1750" i="1"/>
  <c r="B1750" i="1"/>
  <c r="A1750" i="1"/>
  <c r="F1749" i="1"/>
  <c r="B1749" i="1"/>
  <c r="A1749" i="1"/>
  <c r="F1748" i="1"/>
  <c r="B1748" i="1"/>
  <c r="A1748" i="1"/>
  <c r="F1747" i="1"/>
  <c r="B1747" i="1"/>
  <c r="A1747" i="1"/>
  <c r="F1746" i="1"/>
  <c r="B1746" i="1"/>
  <c r="A1746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F1745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B1745" i="1"/>
  <c r="A1745" i="1"/>
  <c r="T1744" i="1"/>
  <c r="F1744" i="1"/>
  <c r="B1744" i="1"/>
  <c r="A1744" i="1"/>
  <c r="F1743" i="1"/>
  <c r="B1743" i="1"/>
  <c r="A1743" i="1"/>
  <c r="F1742" i="1"/>
  <c r="B1742" i="1"/>
  <c r="A1742" i="1"/>
  <c r="F1741" i="1"/>
  <c r="B1741" i="1"/>
  <c r="A1741" i="1"/>
  <c r="F1740" i="1"/>
  <c r="B1740" i="1"/>
  <c r="A1740" i="1"/>
  <c r="F1739" i="1"/>
  <c r="B1739" i="1"/>
  <c r="A1739" i="1"/>
  <c r="F1738" i="1"/>
  <c r="B1738" i="1"/>
  <c r="A1738" i="1"/>
  <c r="F1737" i="1"/>
  <c r="B1737" i="1"/>
  <c r="A1737" i="1"/>
  <c r="F1736" i="1"/>
  <c r="B1736" i="1"/>
  <c r="A1736" i="1"/>
  <c r="F1735" i="1"/>
  <c r="B1735" i="1"/>
  <c r="A1735" i="1"/>
  <c r="F1734" i="1"/>
  <c r="B1734" i="1"/>
  <c r="A1734" i="1"/>
  <c r="F1733" i="1"/>
  <c r="B1733" i="1"/>
  <c r="A1733" i="1"/>
  <c r="F1732" i="1"/>
  <c r="B1732" i="1"/>
  <c r="A1732" i="1"/>
  <c r="F1731" i="1"/>
  <c r="B1731" i="1"/>
  <c r="A1731" i="1"/>
  <c r="F1730" i="1"/>
  <c r="B1730" i="1"/>
  <c r="A1730" i="1"/>
  <c r="F1729" i="1"/>
  <c r="B1729" i="1"/>
  <c r="A1729" i="1"/>
  <c r="F1728" i="1"/>
  <c r="B1728" i="1"/>
  <c r="A1728" i="1"/>
  <c r="F1727" i="1"/>
  <c r="B1727" i="1"/>
  <c r="A1727" i="1"/>
  <c r="F1726" i="1"/>
  <c r="B1726" i="1"/>
  <c r="A1726" i="1"/>
  <c r="F1725" i="1"/>
  <c r="B1725" i="1"/>
  <c r="A1725" i="1"/>
  <c r="F1724" i="1"/>
  <c r="B1724" i="1"/>
  <c r="A1724" i="1"/>
  <c r="F1723" i="1"/>
  <c r="B1723" i="1"/>
  <c r="A1723" i="1"/>
  <c r="F1722" i="1"/>
  <c r="B1722" i="1"/>
  <c r="A1722" i="1"/>
  <c r="F1721" i="1"/>
  <c r="B1721" i="1"/>
  <c r="A1721" i="1"/>
  <c r="F1720" i="1"/>
  <c r="B1720" i="1"/>
  <c r="A1720" i="1"/>
  <c r="F1719" i="1"/>
  <c r="B1719" i="1"/>
  <c r="A1719" i="1"/>
  <c r="F1718" i="1"/>
  <c r="B1718" i="1"/>
  <c r="A1718" i="1"/>
  <c r="F1717" i="1"/>
  <c r="B1717" i="1"/>
  <c r="A1717" i="1"/>
  <c r="F1716" i="1"/>
  <c r="B1716" i="1"/>
  <c r="A1716" i="1"/>
  <c r="F1715" i="1"/>
  <c r="B1715" i="1"/>
  <c r="A1715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F1714" i="1"/>
  <c r="B1714" i="1"/>
  <c r="A1714" i="1"/>
  <c r="T1713" i="1"/>
  <c r="F1713" i="1"/>
  <c r="B1713" i="1"/>
  <c r="A1713" i="1"/>
  <c r="F1712" i="1"/>
  <c r="B1712" i="1"/>
  <c r="A1712" i="1"/>
  <c r="F1711" i="1"/>
  <c r="B1711" i="1"/>
  <c r="A1711" i="1"/>
  <c r="F1710" i="1"/>
  <c r="B1710" i="1"/>
  <c r="A1710" i="1"/>
  <c r="F1709" i="1"/>
  <c r="B1709" i="1"/>
  <c r="A1709" i="1"/>
  <c r="F1708" i="1"/>
  <c r="B1708" i="1"/>
  <c r="A1708" i="1"/>
  <c r="F1707" i="1"/>
  <c r="B1707" i="1"/>
  <c r="A1707" i="1"/>
  <c r="F1706" i="1"/>
  <c r="B1706" i="1"/>
  <c r="A1706" i="1"/>
  <c r="F1705" i="1"/>
  <c r="B1705" i="1"/>
  <c r="A1705" i="1"/>
  <c r="F1704" i="1"/>
  <c r="B1704" i="1"/>
  <c r="A1704" i="1"/>
  <c r="F1703" i="1"/>
  <c r="B1703" i="1"/>
  <c r="A1703" i="1"/>
  <c r="F1702" i="1"/>
  <c r="B1702" i="1"/>
  <c r="A1702" i="1"/>
  <c r="F1701" i="1"/>
  <c r="B1701" i="1"/>
  <c r="A1701" i="1"/>
  <c r="F1700" i="1"/>
  <c r="B1700" i="1"/>
  <c r="A1700" i="1"/>
  <c r="F1699" i="1"/>
  <c r="B1699" i="1"/>
  <c r="A1699" i="1"/>
  <c r="F1698" i="1"/>
  <c r="B1698" i="1"/>
  <c r="A1698" i="1"/>
  <c r="F1697" i="1"/>
  <c r="B1697" i="1"/>
  <c r="A1697" i="1"/>
  <c r="F1696" i="1"/>
  <c r="B1696" i="1"/>
  <c r="A1696" i="1"/>
  <c r="F1695" i="1"/>
  <c r="B1695" i="1"/>
  <c r="A1695" i="1"/>
  <c r="F1694" i="1"/>
  <c r="B1694" i="1"/>
  <c r="A1694" i="1"/>
  <c r="F1693" i="1"/>
  <c r="B1693" i="1"/>
  <c r="A1693" i="1"/>
  <c r="F1692" i="1"/>
  <c r="B1692" i="1"/>
  <c r="A1692" i="1"/>
  <c r="F1691" i="1"/>
  <c r="B1691" i="1"/>
  <c r="A1691" i="1"/>
  <c r="F1690" i="1"/>
  <c r="B1690" i="1"/>
  <c r="A1690" i="1"/>
  <c r="F1689" i="1"/>
  <c r="B1689" i="1"/>
  <c r="A1689" i="1"/>
  <c r="F1688" i="1"/>
  <c r="B1688" i="1"/>
  <c r="A1688" i="1"/>
  <c r="F1687" i="1"/>
  <c r="B1687" i="1"/>
  <c r="A1687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F1686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B1686" i="1"/>
  <c r="A1686" i="1"/>
  <c r="T1685" i="1"/>
  <c r="F1685" i="1"/>
  <c r="B1685" i="1"/>
  <c r="A1685" i="1"/>
  <c r="F1684" i="1"/>
  <c r="B1684" i="1"/>
  <c r="A1684" i="1"/>
  <c r="F1683" i="1"/>
  <c r="B1683" i="1"/>
  <c r="A1683" i="1"/>
  <c r="F1682" i="1"/>
  <c r="B1682" i="1"/>
  <c r="A1682" i="1"/>
  <c r="F1681" i="1"/>
  <c r="B1681" i="1"/>
  <c r="A1681" i="1"/>
  <c r="F1680" i="1"/>
  <c r="B1680" i="1"/>
  <c r="A1680" i="1"/>
  <c r="F1679" i="1"/>
  <c r="B1679" i="1"/>
  <c r="A1679" i="1"/>
  <c r="F1678" i="1"/>
  <c r="B1678" i="1"/>
  <c r="A1678" i="1"/>
  <c r="F1677" i="1"/>
  <c r="B1677" i="1"/>
  <c r="A1677" i="1"/>
  <c r="F1676" i="1"/>
  <c r="B1676" i="1"/>
  <c r="A1676" i="1"/>
  <c r="F1675" i="1"/>
  <c r="B1675" i="1"/>
  <c r="A1675" i="1"/>
  <c r="F1674" i="1"/>
  <c r="B1674" i="1"/>
  <c r="A1674" i="1"/>
  <c r="F1673" i="1"/>
  <c r="B1673" i="1"/>
  <c r="A1673" i="1"/>
  <c r="F1672" i="1"/>
  <c r="B1672" i="1"/>
  <c r="A1672" i="1"/>
  <c r="F1671" i="1"/>
  <c r="B1671" i="1"/>
  <c r="A1671" i="1"/>
  <c r="F1670" i="1"/>
  <c r="B1670" i="1"/>
  <c r="A1670" i="1"/>
  <c r="F1669" i="1"/>
  <c r="B1669" i="1"/>
  <c r="A1669" i="1"/>
  <c r="F1668" i="1"/>
  <c r="B1668" i="1"/>
  <c r="A1668" i="1"/>
  <c r="F1667" i="1"/>
  <c r="B1667" i="1"/>
  <c r="A1667" i="1"/>
  <c r="F1666" i="1"/>
  <c r="B1666" i="1"/>
  <c r="A1666" i="1"/>
  <c r="F1665" i="1"/>
  <c r="B1665" i="1"/>
  <c r="A1665" i="1"/>
  <c r="F1664" i="1"/>
  <c r="B1664" i="1"/>
  <c r="A1664" i="1"/>
  <c r="F1663" i="1"/>
  <c r="B1663" i="1"/>
  <c r="A1663" i="1"/>
  <c r="F1662" i="1"/>
  <c r="B1662" i="1"/>
  <c r="A1662" i="1"/>
  <c r="F1661" i="1"/>
  <c r="B1661" i="1"/>
  <c r="A1661" i="1"/>
  <c r="F1660" i="1"/>
  <c r="B1660" i="1"/>
  <c r="A1660" i="1"/>
  <c r="F1659" i="1"/>
  <c r="B1659" i="1"/>
  <c r="A1659" i="1"/>
  <c r="F1658" i="1"/>
  <c r="B1658" i="1"/>
  <c r="A1658" i="1"/>
  <c r="F1657" i="1"/>
  <c r="B1657" i="1"/>
  <c r="A1657" i="1"/>
  <c r="F1656" i="1"/>
  <c r="B1656" i="1"/>
  <c r="A1656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F1655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B1655" i="1"/>
  <c r="A1655" i="1"/>
  <c r="T1654" i="1"/>
  <c r="F1654" i="1"/>
  <c r="B1654" i="1"/>
  <c r="A1654" i="1"/>
  <c r="F1653" i="1"/>
  <c r="B1653" i="1"/>
  <c r="A1653" i="1"/>
  <c r="F1652" i="1"/>
  <c r="B1652" i="1"/>
  <c r="A1652" i="1"/>
  <c r="F1651" i="1"/>
  <c r="B1651" i="1"/>
  <c r="A1651" i="1"/>
  <c r="F1650" i="1"/>
  <c r="B1650" i="1"/>
  <c r="A1650" i="1"/>
  <c r="F1649" i="1"/>
  <c r="B1649" i="1"/>
  <c r="A1649" i="1"/>
  <c r="F1648" i="1"/>
  <c r="B1648" i="1"/>
  <c r="A1648" i="1"/>
  <c r="F1647" i="1"/>
  <c r="B1647" i="1"/>
  <c r="A1647" i="1"/>
  <c r="F1646" i="1"/>
  <c r="B1646" i="1"/>
  <c r="A1646" i="1"/>
  <c r="F1645" i="1"/>
  <c r="B1645" i="1"/>
  <c r="A1645" i="1"/>
  <c r="F1644" i="1"/>
  <c r="B1644" i="1"/>
  <c r="A1644" i="1"/>
  <c r="F1643" i="1"/>
  <c r="B1643" i="1"/>
  <c r="A1643" i="1"/>
  <c r="F1642" i="1"/>
  <c r="B1642" i="1"/>
  <c r="A1642" i="1"/>
  <c r="F1641" i="1"/>
  <c r="B1641" i="1"/>
  <c r="A1641" i="1"/>
  <c r="F1640" i="1"/>
  <c r="B1640" i="1"/>
  <c r="A1640" i="1"/>
  <c r="F1639" i="1"/>
  <c r="B1639" i="1"/>
  <c r="A1639" i="1"/>
  <c r="F1638" i="1"/>
  <c r="B1638" i="1"/>
  <c r="A1638" i="1"/>
  <c r="F1637" i="1"/>
  <c r="B1637" i="1"/>
  <c r="A1637" i="1"/>
  <c r="F1636" i="1"/>
  <c r="B1636" i="1"/>
  <c r="A1636" i="1"/>
  <c r="F1635" i="1"/>
  <c r="B1635" i="1"/>
  <c r="A1635" i="1"/>
  <c r="F1634" i="1"/>
  <c r="B1634" i="1"/>
  <c r="A1634" i="1"/>
  <c r="F1633" i="1"/>
  <c r="B1633" i="1"/>
  <c r="A1633" i="1"/>
  <c r="F1632" i="1"/>
  <c r="B1632" i="1"/>
  <c r="A1632" i="1"/>
  <c r="F1631" i="1"/>
  <c r="B1631" i="1"/>
  <c r="A1631" i="1"/>
  <c r="F1630" i="1"/>
  <c r="B1630" i="1"/>
  <c r="A1630" i="1"/>
  <c r="F1629" i="1"/>
  <c r="B1629" i="1"/>
  <c r="A1629" i="1"/>
  <c r="F1628" i="1"/>
  <c r="B1628" i="1"/>
  <c r="A1628" i="1"/>
  <c r="F1627" i="1"/>
  <c r="B1627" i="1"/>
  <c r="A1627" i="1"/>
  <c r="F1626" i="1"/>
  <c r="B1626" i="1"/>
  <c r="A1626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F1625" i="1"/>
  <c r="B1625" i="1"/>
  <c r="A1625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H1624" i="1"/>
  <c r="F1624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B1624" i="1"/>
  <c r="A1624" i="1"/>
  <c r="T1623" i="1"/>
  <c r="F1623" i="1"/>
  <c r="B1623" i="1"/>
  <c r="A1623" i="1"/>
  <c r="F1622" i="1"/>
  <c r="B1622" i="1"/>
  <c r="A1622" i="1"/>
  <c r="F1621" i="1"/>
  <c r="B1621" i="1"/>
  <c r="A1621" i="1"/>
  <c r="F1620" i="1"/>
  <c r="B1620" i="1"/>
  <c r="A1620" i="1"/>
  <c r="F1619" i="1"/>
  <c r="B1619" i="1"/>
  <c r="A1619" i="1"/>
  <c r="F1618" i="1"/>
  <c r="B1618" i="1"/>
  <c r="A1618" i="1"/>
  <c r="F1617" i="1"/>
  <c r="B1617" i="1"/>
  <c r="A1617" i="1"/>
  <c r="F1616" i="1"/>
  <c r="B1616" i="1"/>
  <c r="A1616" i="1"/>
  <c r="F1615" i="1"/>
  <c r="B1615" i="1"/>
  <c r="A1615" i="1"/>
  <c r="F1614" i="1"/>
  <c r="B1614" i="1"/>
  <c r="A1614" i="1"/>
  <c r="F1613" i="1"/>
  <c r="B1613" i="1"/>
  <c r="A1613" i="1"/>
  <c r="F1612" i="1"/>
  <c r="B1612" i="1"/>
  <c r="A1612" i="1"/>
  <c r="F1611" i="1"/>
  <c r="B1611" i="1"/>
  <c r="A1611" i="1"/>
  <c r="F1610" i="1"/>
  <c r="B1610" i="1"/>
  <c r="A1610" i="1"/>
  <c r="F1609" i="1"/>
  <c r="B1609" i="1"/>
  <c r="A1609" i="1"/>
  <c r="F1608" i="1"/>
  <c r="B1608" i="1"/>
  <c r="A1608" i="1"/>
  <c r="F1607" i="1"/>
  <c r="B1607" i="1"/>
  <c r="A1607" i="1"/>
  <c r="F1606" i="1"/>
  <c r="B1606" i="1"/>
  <c r="A1606" i="1"/>
  <c r="F1605" i="1"/>
  <c r="B1605" i="1"/>
  <c r="A1605" i="1"/>
  <c r="F1604" i="1"/>
  <c r="B1604" i="1"/>
  <c r="A1604" i="1"/>
  <c r="F1603" i="1"/>
  <c r="B1603" i="1"/>
  <c r="A1603" i="1"/>
  <c r="F1602" i="1"/>
  <c r="B1602" i="1"/>
  <c r="A1602" i="1"/>
  <c r="F1601" i="1"/>
  <c r="B1601" i="1"/>
  <c r="A1601" i="1"/>
  <c r="F1600" i="1"/>
  <c r="B1600" i="1"/>
  <c r="A1600" i="1"/>
  <c r="F1599" i="1"/>
  <c r="B1599" i="1"/>
  <c r="A1599" i="1"/>
  <c r="F1598" i="1"/>
  <c r="B1598" i="1"/>
  <c r="A1598" i="1"/>
  <c r="F1597" i="1"/>
  <c r="B1597" i="1"/>
  <c r="A1597" i="1"/>
  <c r="F1596" i="1"/>
  <c r="B1596" i="1"/>
  <c r="A1596" i="1"/>
  <c r="F1595" i="1"/>
  <c r="B1595" i="1"/>
  <c r="A1595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F1594" i="1"/>
  <c r="J1594" i="1"/>
  <c r="B1594" i="1"/>
  <c r="A1594" i="1"/>
  <c r="T1593" i="1"/>
  <c r="F1593" i="1"/>
  <c r="B1593" i="1"/>
  <c r="A1593" i="1"/>
  <c r="F1592" i="1"/>
  <c r="B1592" i="1"/>
  <c r="A1592" i="1"/>
  <c r="F1591" i="1"/>
  <c r="B1591" i="1"/>
  <c r="A1591" i="1"/>
  <c r="F1590" i="1"/>
  <c r="B1590" i="1"/>
  <c r="A1590" i="1"/>
  <c r="F1589" i="1"/>
  <c r="B1589" i="1"/>
  <c r="A1589" i="1"/>
  <c r="F1588" i="1"/>
  <c r="B1588" i="1"/>
  <c r="A1588" i="1"/>
  <c r="F1587" i="1"/>
  <c r="B1587" i="1"/>
  <c r="A1587" i="1"/>
  <c r="F1586" i="1"/>
  <c r="B1586" i="1"/>
  <c r="A1586" i="1"/>
  <c r="F1585" i="1"/>
  <c r="B1585" i="1"/>
  <c r="A1585" i="1"/>
  <c r="F1584" i="1"/>
  <c r="B1584" i="1"/>
  <c r="A1584" i="1"/>
  <c r="F1583" i="1"/>
  <c r="B1583" i="1"/>
  <c r="A1583" i="1"/>
  <c r="F1582" i="1"/>
  <c r="B1582" i="1"/>
  <c r="A1582" i="1"/>
  <c r="F1581" i="1"/>
  <c r="B1581" i="1"/>
  <c r="A1581" i="1"/>
  <c r="F1580" i="1"/>
  <c r="B1580" i="1"/>
  <c r="A1580" i="1"/>
  <c r="F1579" i="1"/>
  <c r="B1579" i="1"/>
  <c r="A1579" i="1"/>
  <c r="F1578" i="1"/>
  <c r="B1578" i="1"/>
  <c r="A1578" i="1"/>
  <c r="F1577" i="1"/>
  <c r="B1577" i="1"/>
  <c r="A1577" i="1"/>
  <c r="F1576" i="1"/>
  <c r="B1576" i="1"/>
  <c r="A1576" i="1"/>
  <c r="F1575" i="1"/>
  <c r="B1575" i="1"/>
  <c r="A1575" i="1"/>
  <c r="F1574" i="1"/>
  <c r="B1574" i="1"/>
  <c r="A1574" i="1"/>
  <c r="F1573" i="1"/>
  <c r="B1573" i="1"/>
  <c r="A1573" i="1"/>
  <c r="F1572" i="1"/>
  <c r="B1572" i="1"/>
  <c r="A1572" i="1"/>
  <c r="F1571" i="1"/>
  <c r="B1571" i="1"/>
  <c r="A1571" i="1"/>
  <c r="F1570" i="1"/>
  <c r="B1570" i="1"/>
  <c r="A1570" i="1"/>
  <c r="F1569" i="1"/>
  <c r="B1569" i="1"/>
  <c r="A1569" i="1"/>
  <c r="F1568" i="1"/>
  <c r="B1568" i="1"/>
  <c r="A1568" i="1"/>
  <c r="F1567" i="1"/>
  <c r="B1567" i="1"/>
  <c r="A1567" i="1"/>
  <c r="F1566" i="1"/>
  <c r="B1566" i="1"/>
  <c r="A1566" i="1"/>
  <c r="F1565" i="1"/>
  <c r="B1565" i="1"/>
  <c r="A1565" i="1"/>
  <c r="F1564" i="1"/>
  <c r="B1564" i="1"/>
  <c r="A1564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F1563" i="1"/>
  <c r="J1563" i="1"/>
  <c r="B1563" i="1"/>
  <c r="A1563" i="1"/>
  <c r="T1562" i="1"/>
  <c r="F1562" i="1"/>
  <c r="B1562" i="1"/>
  <c r="A1562" i="1"/>
  <c r="F1561" i="1"/>
  <c r="B1561" i="1"/>
  <c r="A1561" i="1"/>
  <c r="F1560" i="1"/>
  <c r="B1560" i="1"/>
  <c r="A1560" i="1"/>
  <c r="F1559" i="1"/>
  <c r="B1559" i="1"/>
  <c r="A1559" i="1"/>
  <c r="F1558" i="1"/>
  <c r="B1558" i="1"/>
  <c r="A1558" i="1"/>
  <c r="F1557" i="1"/>
  <c r="B1557" i="1"/>
  <c r="A1557" i="1"/>
  <c r="F1556" i="1"/>
  <c r="B1556" i="1"/>
  <c r="A1556" i="1"/>
  <c r="F1555" i="1"/>
  <c r="B1555" i="1"/>
  <c r="A1555" i="1"/>
  <c r="F1554" i="1"/>
  <c r="B1554" i="1"/>
  <c r="A1554" i="1"/>
  <c r="F1553" i="1"/>
  <c r="B1553" i="1"/>
  <c r="A1553" i="1"/>
  <c r="F1552" i="1"/>
  <c r="B1552" i="1"/>
  <c r="A1552" i="1"/>
  <c r="F1551" i="1"/>
  <c r="B1551" i="1"/>
  <c r="A1551" i="1"/>
  <c r="F1550" i="1"/>
  <c r="B1550" i="1"/>
  <c r="A1550" i="1"/>
  <c r="F1549" i="1"/>
  <c r="B1549" i="1"/>
  <c r="A1549" i="1"/>
  <c r="F1548" i="1"/>
  <c r="B1548" i="1"/>
  <c r="A1548" i="1"/>
  <c r="F1547" i="1"/>
  <c r="B1547" i="1"/>
  <c r="A1547" i="1"/>
  <c r="F1546" i="1"/>
  <c r="B1546" i="1"/>
  <c r="A1546" i="1"/>
  <c r="F1545" i="1"/>
  <c r="B1545" i="1"/>
  <c r="A1545" i="1"/>
  <c r="F1544" i="1"/>
  <c r="B1544" i="1"/>
  <c r="A1544" i="1"/>
  <c r="F1543" i="1"/>
  <c r="B1543" i="1"/>
  <c r="A1543" i="1"/>
  <c r="F1542" i="1"/>
  <c r="B1542" i="1"/>
  <c r="A1542" i="1"/>
  <c r="F1541" i="1"/>
  <c r="B1541" i="1"/>
  <c r="A1541" i="1"/>
  <c r="F1540" i="1"/>
  <c r="B1540" i="1"/>
  <c r="A1540" i="1"/>
  <c r="F1539" i="1"/>
  <c r="B1539" i="1"/>
  <c r="A1539" i="1"/>
  <c r="F1538" i="1"/>
  <c r="B1538" i="1"/>
  <c r="A1538" i="1"/>
  <c r="F1537" i="1"/>
  <c r="B1537" i="1"/>
  <c r="A1537" i="1"/>
  <c r="F1536" i="1"/>
  <c r="B1536" i="1"/>
  <c r="A1536" i="1"/>
  <c r="F1535" i="1"/>
  <c r="B1535" i="1"/>
  <c r="A1535" i="1"/>
  <c r="F1534" i="1"/>
  <c r="B1534" i="1"/>
  <c r="A1534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F1533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B1533" i="1"/>
  <c r="A1533" i="1"/>
  <c r="T1532" i="1"/>
  <c r="F1532" i="1"/>
  <c r="B1532" i="1"/>
  <c r="A1532" i="1"/>
  <c r="F1531" i="1"/>
  <c r="B1531" i="1"/>
  <c r="A1531" i="1"/>
  <c r="F1530" i="1"/>
  <c r="B1530" i="1"/>
  <c r="A1530" i="1"/>
  <c r="F1529" i="1"/>
  <c r="B1529" i="1"/>
  <c r="A1529" i="1"/>
  <c r="F1528" i="1"/>
  <c r="B1528" i="1"/>
  <c r="A1528" i="1"/>
  <c r="F1527" i="1"/>
  <c r="B1527" i="1"/>
  <c r="A1527" i="1"/>
  <c r="F1526" i="1"/>
  <c r="B1526" i="1"/>
  <c r="A1526" i="1"/>
  <c r="F1525" i="1"/>
  <c r="B1525" i="1"/>
  <c r="A1525" i="1"/>
  <c r="F1524" i="1"/>
  <c r="B1524" i="1"/>
  <c r="A1524" i="1"/>
  <c r="F1523" i="1"/>
  <c r="B1523" i="1"/>
  <c r="A1523" i="1"/>
  <c r="F1522" i="1"/>
  <c r="B1522" i="1"/>
  <c r="A1522" i="1"/>
  <c r="F1521" i="1"/>
  <c r="B1521" i="1"/>
  <c r="A1521" i="1"/>
  <c r="F1520" i="1"/>
  <c r="B1520" i="1"/>
  <c r="A1520" i="1"/>
  <c r="F1519" i="1"/>
  <c r="B1519" i="1"/>
  <c r="A1519" i="1"/>
  <c r="F1518" i="1"/>
  <c r="B1518" i="1"/>
  <c r="A1518" i="1"/>
  <c r="F1517" i="1"/>
  <c r="B1517" i="1"/>
  <c r="A1517" i="1"/>
  <c r="F1516" i="1"/>
  <c r="B1516" i="1"/>
  <c r="A1516" i="1"/>
  <c r="F1515" i="1"/>
  <c r="B1515" i="1"/>
  <c r="A1515" i="1"/>
  <c r="F1514" i="1"/>
  <c r="B1514" i="1"/>
  <c r="A1514" i="1"/>
  <c r="F1513" i="1"/>
  <c r="B1513" i="1"/>
  <c r="A1513" i="1"/>
  <c r="F1512" i="1"/>
  <c r="B1512" i="1"/>
  <c r="A1512" i="1"/>
  <c r="F1511" i="1"/>
  <c r="B1511" i="1"/>
  <c r="A1511" i="1"/>
  <c r="F1510" i="1"/>
  <c r="B1510" i="1"/>
  <c r="A1510" i="1"/>
  <c r="F1509" i="1"/>
  <c r="B1509" i="1"/>
  <c r="A1509" i="1"/>
  <c r="F1508" i="1"/>
  <c r="B1508" i="1"/>
  <c r="A1508" i="1"/>
  <c r="F1507" i="1"/>
  <c r="B1507" i="1"/>
  <c r="A1507" i="1"/>
  <c r="F1506" i="1"/>
  <c r="B1506" i="1"/>
  <c r="A1506" i="1"/>
  <c r="F1505" i="1"/>
  <c r="B1505" i="1"/>
  <c r="A1505" i="1"/>
  <c r="F1504" i="1"/>
  <c r="B1504" i="1"/>
  <c r="A1504" i="1"/>
  <c r="F1503" i="1"/>
  <c r="B1503" i="1"/>
  <c r="A1503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F1502" i="1"/>
  <c r="B1502" i="1"/>
  <c r="A1502" i="1"/>
  <c r="T1501" i="1"/>
  <c r="F1501" i="1"/>
  <c r="B1501" i="1"/>
  <c r="A1501" i="1"/>
  <c r="F1500" i="1"/>
  <c r="B1500" i="1"/>
  <c r="A1500" i="1"/>
  <c r="F1499" i="1"/>
  <c r="B1499" i="1"/>
  <c r="A1499" i="1"/>
  <c r="F1498" i="1"/>
  <c r="B1498" i="1"/>
  <c r="A1498" i="1"/>
  <c r="F1497" i="1"/>
  <c r="B1497" i="1"/>
  <c r="A1497" i="1"/>
  <c r="F1496" i="1"/>
  <c r="B1496" i="1"/>
  <c r="A1496" i="1"/>
  <c r="F1495" i="1"/>
  <c r="B1495" i="1"/>
  <c r="A1495" i="1"/>
  <c r="F1494" i="1"/>
  <c r="B1494" i="1"/>
  <c r="A1494" i="1"/>
  <c r="F1493" i="1"/>
  <c r="B1493" i="1"/>
  <c r="A1493" i="1"/>
  <c r="F1492" i="1"/>
  <c r="B1492" i="1"/>
  <c r="A1492" i="1"/>
  <c r="F1491" i="1"/>
  <c r="B1491" i="1"/>
  <c r="A1491" i="1"/>
  <c r="F1490" i="1"/>
  <c r="B1490" i="1"/>
  <c r="A1490" i="1"/>
  <c r="F1489" i="1"/>
  <c r="B1489" i="1"/>
  <c r="A1489" i="1"/>
  <c r="F1488" i="1"/>
  <c r="B1488" i="1"/>
  <c r="A1488" i="1"/>
  <c r="F1487" i="1"/>
  <c r="B1487" i="1"/>
  <c r="A1487" i="1"/>
  <c r="F1486" i="1"/>
  <c r="B1486" i="1"/>
  <c r="A1486" i="1"/>
  <c r="F1485" i="1"/>
  <c r="B1485" i="1"/>
  <c r="A1485" i="1"/>
  <c r="F1484" i="1"/>
  <c r="B1484" i="1"/>
  <c r="A1484" i="1"/>
  <c r="F1483" i="1"/>
  <c r="B1483" i="1"/>
  <c r="A1483" i="1"/>
  <c r="F1482" i="1"/>
  <c r="B1482" i="1"/>
  <c r="A1482" i="1"/>
  <c r="F1481" i="1"/>
  <c r="B1481" i="1"/>
  <c r="A1481" i="1"/>
  <c r="F1480" i="1"/>
  <c r="B1480" i="1"/>
  <c r="A1480" i="1"/>
  <c r="F1479" i="1"/>
  <c r="B1479" i="1"/>
  <c r="A1479" i="1"/>
  <c r="F1478" i="1"/>
  <c r="B1478" i="1"/>
  <c r="A1478" i="1"/>
  <c r="F1477" i="1"/>
  <c r="B1477" i="1"/>
  <c r="A1477" i="1"/>
  <c r="F1476" i="1"/>
  <c r="B1476" i="1"/>
  <c r="A1476" i="1"/>
  <c r="F1475" i="1"/>
  <c r="B1475" i="1"/>
  <c r="A1475" i="1"/>
  <c r="F1474" i="1"/>
  <c r="B1474" i="1"/>
  <c r="A1474" i="1"/>
  <c r="F1473" i="1"/>
  <c r="B1473" i="1"/>
  <c r="A1473" i="1"/>
  <c r="F1472" i="1"/>
  <c r="B1472" i="1"/>
  <c r="A1472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F1471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B1471" i="1"/>
  <c r="A1471" i="1"/>
  <c r="T1470" i="1"/>
  <c r="F1470" i="1"/>
  <c r="B1470" i="1"/>
  <c r="A1470" i="1"/>
  <c r="F1469" i="1"/>
  <c r="B1469" i="1"/>
  <c r="A1469" i="1"/>
  <c r="F1468" i="1"/>
  <c r="B1468" i="1"/>
  <c r="A1468" i="1"/>
  <c r="F1467" i="1"/>
  <c r="B1467" i="1"/>
  <c r="A1467" i="1"/>
  <c r="F1466" i="1"/>
  <c r="B1466" i="1"/>
  <c r="A1466" i="1"/>
  <c r="F1465" i="1"/>
  <c r="B1465" i="1"/>
  <c r="A1465" i="1"/>
  <c r="F1464" i="1"/>
  <c r="B1464" i="1"/>
  <c r="A1464" i="1"/>
  <c r="F1463" i="1"/>
  <c r="B1463" i="1"/>
  <c r="A1463" i="1"/>
  <c r="F1462" i="1"/>
  <c r="B1462" i="1"/>
  <c r="A1462" i="1"/>
  <c r="F1461" i="1"/>
  <c r="B1461" i="1"/>
  <c r="A1461" i="1"/>
  <c r="F1460" i="1"/>
  <c r="B1460" i="1"/>
  <c r="A1460" i="1"/>
  <c r="F1459" i="1"/>
  <c r="B1459" i="1"/>
  <c r="A1459" i="1"/>
  <c r="F1458" i="1"/>
  <c r="B1458" i="1"/>
  <c r="A1458" i="1"/>
  <c r="F1457" i="1"/>
  <c r="B1457" i="1"/>
  <c r="A1457" i="1"/>
  <c r="F1456" i="1"/>
  <c r="B1456" i="1"/>
  <c r="A1456" i="1"/>
  <c r="F1455" i="1"/>
  <c r="B1455" i="1"/>
  <c r="A1455" i="1"/>
  <c r="F1454" i="1"/>
  <c r="B1454" i="1"/>
  <c r="A1454" i="1"/>
  <c r="F1453" i="1"/>
  <c r="B1453" i="1"/>
  <c r="A1453" i="1"/>
  <c r="F1452" i="1"/>
  <c r="B1452" i="1"/>
  <c r="A1452" i="1"/>
  <c r="F1451" i="1"/>
  <c r="B1451" i="1"/>
  <c r="A1451" i="1"/>
  <c r="F1450" i="1"/>
  <c r="B1450" i="1"/>
  <c r="A1450" i="1"/>
  <c r="F1449" i="1"/>
  <c r="B1449" i="1"/>
  <c r="A1449" i="1"/>
  <c r="F1448" i="1"/>
  <c r="B1448" i="1"/>
  <c r="A1448" i="1"/>
  <c r="F1447" i="1"/>
  <c r="B1447" i="1"/>
  <c r="A1447" i="1"/>
  <c r="F1446" i="1"/>
  <c r="B1446" i="1"/>
  <c r="A1446" i="1"/>
  <c r="F1445" i="1"/>
  <c r="B1445" i="1"/>
  <c r="A1445" i="1"/>
  <c r="F1444" i="1"/>
  <c r="B1444" i="1"/>
  <c r="A1444" i="1"/>
  <c r="F1443" i="1"/>
  <c r="B1443" i="1"/>
  <c r="A1443" i="1"/>
  <c r="F1442" i="1"/>
  <c r="B1442" i="1"/>
  <c r="A1442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F1441" i="1"/>
  <c r="J1441" i="1"/>
  <c r="B1441" i="1"/>
  <c r="A1441" i="1"/>
  <c r="T1440" i="1"/>
  <c r="F1440" i="1"/>
  <c r="B1440" i="1"/>
  <c r="A1440" i="1"/>
  <c r="F1439" i="1"/>
  <c r="B1439" i="1"/>
  <c r="A1439" i="1"/>
  <c r="F1438" i="1"/>
  <c r="B1438" i="1"/>
  <c r="A1438" i="1"/>
  <c r="F1437" i="1"/>
  <c r="B1437" i="1"/>
  <c r="A1437" i="1"/>
  <c r="F1436" i="1"/>
  <c r="B1436" i="1"/>
  <c r="A1436" i="1"/>
  <c r="F1435" i="1"/>
  <c r="B1435" i="1"/>
  <c r="A1435" i="1"/>
  <c r="F1434" i="1"/>
  <c r="B1434" i="1"/>
  <c r="A1434" i="1"/>
  <c r="F1433" i="1"/>
  <c r="B1433" i="1"/>
  <c r="A1433" i="1"/>
  <c r="F1432" i="1"/>
  <c r="B1432" i="1"/>
  <c r="A1432" i="1"/>
  <c r="F1431" i="1"/>
  <c r="B1431" i="1"/>
  <c r="A1431" i="1"/>
  <c r="F1430" i="1"/>
  <c r="B1430" i="1"/>
  <c r="A1430" i="1"/>
  <c r="F1429" i="1"/>
  <c r="B1429" i="1"/>
  <c r="A1429" i="1"/>
  <c r="F1428" i="1"/>
  <c r="B1428" i="1"/>
  <c r="A1428" i="1"/>
  <c r="F1427" i="1"/>
  <c r="B1427" i="1"/>
  <c r="A1427" i="1"/>
  <c r="F1426" i="1"/>
  <c r="B1426" i="1"/>
  <c r="A1426" i="1"/>
  <c r="F1425" i="1"/>
  <c r="B1425" i="1"/>
  <c r="A1425" i="1"/>
  <c r="F1424" i="1"/>
  <c r="B1424" i="1"/>
  <c r="A1424" i="1"/>
  <c r="F1423" i="1"/>
  <c r="B1423" i="1"/>
  <c r="A1423" i="1"/>
  <c r="F1422" i="1"/>
  <c r="B1422" i="1"/>
  <c r="A1422" i="1"/>
  <c r="F1421" i="1"/>
  <c r="B1421" i="1"/>
  <c r="A1421" i="1"/>
  <c r="F1420" i="1"/>
  <c r="B1420" i="1"/>
  <c r="A1420" i="1"/>
  <c r="F1419" i="1"/>
  <c r="B1419" i="1"/>
  <c r="A1419" i="1"/>
  <c r="F1418" i="1"/>
  <c r="B1418" i="1"/>
  <c r="A1418" i="1"/>
  <c r="F1417" i="1"/>
  <c r="B1417" i="1"/>
  <c r="A1417" i="1"/>
  <c r="F1416" i="1"/>
  <c r="B1416" i="1"/>
  <c r="A1416" i="1"/>
  <c r="F1415" i="1"/>
  <c r="B1415" i="1"/>
  <c r="A1415" i="1"/>
  <c r="F1414" i="1"/>
  <c r="B1414" i="1"/>
  <c r="A1414" i="1"/>
  <c r="F1413" i="1"/>
  <c r="B1413" i="1"/>
  <c r="A1413" i="1"/>
  <c r="F1412" i="1"/>
  <c r="B1412" i="1"/>
  <c r="A1412" i="1"/>
  <c r="F1411" i="1"/>
  <c r="B1411" i="1"/>
  <c r="A1411" i="1"/>
  <c r="J1410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F1410" i="1"/>
  <c r="B1410" i="1"/>
  <c r="A1410" i="1"/>
  <c r="T1409" i="1"/>
  <c r="F1409" i="1"/>
  <c r="B1409" i="1"/>
  <c r="A1409" i="1"/>
  <c r="F1408" i="1"/>
  <c r="B1408" i="1"/>
  <c r="A1408" i="1"/>
  <c r="F1407" i="1"/>
  <c r="B1407" i="1"/>
  <c r="A1407" i="1"/>
  <c r="F1406" i="1"/>
  <c r="B1406" i="1"/>
  <c r="A1406" i="1"/>
  <c r="F1405" i="1"/>
  <c r="B1405" i="1"/>
  <c r="A1405" i="1"/>
  <c r="F1404" i="1"/>
  <c r="B1404" i="1"/>
  <c r="A1404" i="1"/>
  <c r="F1403" i="1"/>
  <c r="B1403" i="1"/>
  <c r="A1403" i="1"/>
  <c r="F1402" i="1"/>
  <c r="B1402" i="1"/>
  <c r="A1402" i="1"/>
  <c r="F1401" i="1"/>
  <c r="B1401" i="1"/>
  <c r="A1401" i="1"/>
  <c r="F1400" i="1"/>
  <c r="B1400" i="1"/>
  <c r="A1400" i="1"/>
  <c r="F1399" i="1"/>
  <c r="B1399" i="1"/>
  <c r="A1399" i="1"/>
  <c r="F1398" i="1"/>
  <c r="B1398" i="1"/>
  <c r="A1398" i="1"/>
  <c r="F1397" i="1"/>
  <c r="B1397" i="1"/>
  <c r="A1397" i="1"/>
  <c r="F1396" i="1"/>
  <c r="B1396" i="1"/>
  <c r="A1396" i="1"/>
  <c r="F1395" i="1"/>
  <c r="B1395" i="1"/>
  <c r="A1395" i="1"/>
  <c r="F1394" i="1"/>
  <c r="B1394" i="1"/>
  <c r="A1394" i="1"/>
  <c r="F1393" i="1"/>
  <c r="B1393" i="1"/>
  <c r="A1393" i="1"/>
  <c r="F1392" i="1"/>
  <c r="B1392" i="1"/>
  <c r="A1392" i="1"/>
  <c r="F1391" i="1"/>
  <c r="B1391" i="1"/>
  <c r="A1391" i="1"/>
  <c r="F1390" i="1"/>
  <c r="B1390" i="1"/>
  <c r="A1390" i="1"/>
  <c r="F1389" i="1"/>
  <c r="B1389" i="1"/>
  <c r="A1389" i="1"/>
  <c r="F1388" i="1"/>
  <c r="B1388" i="1"/>
  <c r="A1388" i="1"/>
  <c r="F1387" i="1"/>
  <c r="B1387" i="1"/>
  <c r="A1387" i="1"/>
  <c r="F1386" i="1"/>
  <c r="B1386" i="1"/>
  <c r="A1386" i="1"/>
  <c r="F1385" i="1"/>
  <c r="B1385" i="1"/>
  <c r="A1385" i="1"/>
  <c r="F1384" i="1"/>
  <c r="B1384" i="1"/>
  <c r="A1384" i="1"/>
  <c r="F1383" i="1"/>
  <c r="B1383" i="1"/>
  <c r="A1383" i="1"/>
  <c r="F1382" i="1"/>
  <c r="B1382" i="1"/>
  <c r="A1382" i="1"/>
  <c r="F1381" i="1"/>
  <c r="B1381" i="1"/>
  <c r="A1381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F1380" i="1"/>
  <c r="B1380" i="1"/>
  <c r="A1380" i="1"/>
  <c r="T1379" i="1"/>
  <c r="F1379" i="1"/>
  <c r="B1379" i="1"/>
  <c r="A1379" i="1"/>
  <c r="F1378" i="1"/>
  <c r="B1378" i="1"/>
  <c r="A1378" i="1"/>
  <c r="F1377" i="1"/>
  <c r="B1377" i="1"/>
  <c r="A1377" i="1"/>
  <c r="F1376" i="1"/>
  <c r="B1376" i="1"/>
  <c r="A1376" i="1"/>
  <c r="F1375" i="1"/>
  <c r="B1375" i="1"/>
  <c r="A1375" i="1"/>
  <c r="F1374" i="1"/>
  <c r="B1374" i="1"/>
  <c r="A1374" i="1"/>
  <c r="F1373" i="1"/>
  <c r="B1373" i="1"/>
  <c r="A1373" i="1"/>
  <c r="F1372" i="1"/>
  <c r="B1372" i="1"/>
  <c r="A1372" i="1"/>
  <c r="F1371" i="1"/>
  <c r="B1371" i="1"/>
  <c r="A1371" i="1"/>
  <c r="F1370" i="1"/>
  <c r="B1370" i="1"/>
  <c r="A1370" i="1"/>
  <c r="F1369" i="1"/>
  <c r="B1369" i="1"/>
  <c r="A1369" i="1"/>
  <c r="F1368" i="1"/>
  <c r="B1368" i="1"/>
  <c r="A1368" i="1"/>
  <c r="F1367" i="1"/>
  <c r="B1367" i="1"/>
  <c r="A1367" i="1"/>
  <c r="F1366" i="1"/>
  <c r="B1366" i="1"/>
  <c r="A1366" i="1"/>
  <c r="F1365" i="1"/>
  <c r="B1365" i="1"/>
  <c r="A1365" i="1"/>
  <c r="F1364" i="1"/>
  <c r="B1364" i="1"/>
  <c r="A1364" i="1"/>
  <c r="F1363" i="1"/>
  <c r="B1363" i="1"/>
  <c r="A1363" i="1"/>
  <c r="F1362" i="1"/>
  <c r="B1362" i="1"/>
  <c r="A1362" i="1"/>
  <c r="F1361" i="1"/>
  <c r="B1361" i="1"/>
  <c r="A1361" i="1"/>
  <c r="F1360" i="1"/>
  <c r="B1360" i="1"/>
  <c r="A1360" i="1"/>
  <c r="F1359" i="1"/>
  <c r="B1359" i="1"/>
  <c r="A1359" i="1"/>
  <c r="F1358" i="1"/>
  <c r="B1358" i="1"/>
  <c r="A1358" i="1"/>
  <c r="F1357" i="1"/>
  <c r="B1357" i="1"/>
  <c r="A1357" i="1"/>
  <c r="F1356" i="1"/>
  <c r="B1356" i="1"/>
  <c r="A1356" i="1"/>
  <c r="F1355" i="1"/>
  <c r="B1355" i="1"/>
  <c r="A1355" i="1"/>
  <c r="F1354" i="1"/>
  <c r="B1354" i="1"/>
  <c r="A1354" i="1"/>
  <c r="F1353" i="1"/>
  <c r="B1353" i="1"/>
  <c r="A1353" i="1"/>
  <c r="F1352" i="1"/>
  <c r="B1352" i="1"/>
  <c r="A1352" i="1"/>
  <c r="F1351" i="1"/>
  <c r="B1351" i="1"/>
  <c r="A1351" i="1"/>
  <c r="F1350" i="1"/>
  <c r="B1350" i="1"/>
  <c r="A1350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F1349" i="1"/>
  <c r="J1349" i="1"/>
  <c r="B1349" i="1"/>
  <c r="A1349" i="1"/>
  <c r="T1348" i="1"/>
  <c r="F1348" i="1"/>
  <c r="B1348" i="1"/>
  <c r="A1348" i="1"/>
  <c r="F1347" i="1"/>
  <c r="B1347" i="1"/>
  <c r="A1347" i="1"/>
  <c r="F1346" i="1"/>
  <c r="B1346" i="1"/>
  <c r="A1346" i="1"/>
  <c r="F1345" i="1"/>
  <c r="B1345" i="1"/>
  <c r="A1345" i="1"/>
  <c r="F1344" i="1"/>
  <c r="B1344" i="1"/>
  <c r="A1344" i="1"/>
  <c r="F1343" i="1"/>
  <c r="B1343" i="1"/>
  <c r="A1343" i="1"/>
  <c r="F1342" i="1"/>
  <c r="B1342" i="1"/>
  <c r="A1342" i="1"/>
  <c r="F1341" i="1"/>
  <c r="B1341" i="1"/>
  <c r="A1341" i="1"/>
  <c r="F1340" i="1"/>
  <c r="B1340" i="1"/>
  <c r="A1340" i="1"/>
  <c r="F1339" i="1"/>
  <c r="B1339" i="1"/>
  <c r="A1339" i="1"/>
  <c r="F1338" i="1"/>
  <c r="B1338" i="1"/>
  <c r="A1338" i="1"/>
  <c r="F1337" i="1"/>
  <c r="B1337" i="1"/>
  <c r="A1337" i="1"/>
  <c r="F1336" i="1"/>
  <c r="B1336" i="1"/>
  <c r="A1336" i="1"/>
  <c r="F1335" i="1"/>
  <c r="B1335" i="1"/>
  <c r="A1335" i="1"/>
  <c r="F1334" i="1"/>
  <c r="B1334" i="1"/>
  <c r="A1334" i="1"/>
  <c r="F1333" i="1"/>
  <c r="B1333" i="1"/>
  <c r="A1333" i="1"/>
  <c r="F1332" i="1"/>
  <c r="B1332" i="1"/>
  <c r="A1332" i="1"/>
  <c r="F1331" i="1"/>
  <c r="B1331" i="1"/>
  <c r="A1331" i="1"/>
  <c r="F1330" i="1"/>
  <c r="B1330" i="1"/>
  <c r="A1330" i="1"/>
  <c r="F1329" i="1"/>
  <c r="B1329" i="1"/>
  <c r="A1329" i="1"/>
  <c r="F1328" i="1"/>
  <c r="B1328" i="1"/>
  <c r="A1328" i="1"/>
  <c r="F1327" i="1"/>
  <c r="B1327" i="1"/>
  <c r="A1327" i="1"/>
  <c r="F1326" i="1"/>
  <c r="B1326" i="1"/>
  <c r="A1326" i="1"/>
  <c r="F1325" i="1"/>
  <c r="B1325" i="1"/>
  <c r="A1325" i="1"/>
  <c r="F1324" i="1"/>
  <c r="B1324" i="1"/>
  <c r="A1324" i="1"/>
  <c r="F1323" i="1"/>
  <c r="B1323" i="1"/>
  <c r="A1323" i="1"/>
  <c r="F1322" i="1"/>
  <c r="B1322" i="1"/>
  <c r="A1322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F1321" i="1"/>
  <c r="J1321" i="1"/>
  <c r="B1321" i="1"/>
  <c r="A1321" i="1"/>
  <c r="T1320" i="1"/>
  <c r="F1320" i="1"/>
  <c r="B1320" i="1"/>
  <c r="A1320" i="1"/>
  <c r="F1319" i="1"/>
  <c r="B1319" i="1"/>
  <c r="A1319" i="1"/>
  <c r="F1318" i="1"/>
  <c r="B1318" i="1"/>
  <c r="A1318" i="1"/>
  <c r="F1317" i="1"/>
  <c r="B1317" i="1"/>
  <c r="A1317" i="1"/>
  <c r="F1316" i="1"/>
  <c r="B1316" i="1"/>
  <c r="A1316" i="1"/>
  <c r="F1315" i="1"/>
  <c r="B1315" i="1"/>
  <c r="A1315" i="1"/>
  <c r="F1314" i="1"/>
  <c r="B1314" i="1"/>
  <c r="A1314" i="1"/>
  <c r="F1313" i="1"/>
  <c r="B1313" i="1"/>
  <c r="A1313" i="1"/>
  <c r="F1312" i="1"/>
  <c r="B1312" i="1"/>
  <c r="A1312" i="1"/>
  <c r="F1311" i="1"/>
  <c r="B1311" i="1"/>
  <c r="A1311" i="1"/>
  <c r="F1310" i="1"/>
  <c r="B1310" i="1"/>
  <c r="A1310" i="1"/>
  <c r="F1309" i="1"/>
  <c r="B1309" i="1"/>
  <c r="A1309" i="1"/>
  <c r="F1308" i="1"/>
  <c r="B1308" i="1"/>
  <c r="A1308" i="1"/>
  <c r="F1307" i="1"/>
  <c r="B1307" i="1"/>
  <c r="A1307" i="1"/>
  <c r="F1306" i="1"/>
  <c r="B1306" i="1"/>
  <c r="A1306" i="1"/>
  <c r="F1305" i="1"/>
  <c r="B1305" i="1"/>
  <c r="A1305" i="1"/>
  <c r="F1304" i="1"/>
  <c r="B1304" i="1"/>
  <c r="A1304" i="1"/>
  <c r="F1303" i="1"/>
  <c r="B1303" i="1"/>
  <c r="A1303" i="1"/>
  <c r="F1302" i="1"/>
  <c r="B1302" i="1"/>
  <c r="A1302" i="1"/>
  <c r="F1301" i="1"/>
  <c r="B1301" i="1"/>
  <c r="A1301" i="1"/>
  <c r="F1300" i="1"/>
  <c r="B1300" i="1"/>
  <c r="A1300" i="1"/>
  <c r="F1299" i="1"/>
  <c r="B1299" i="1"/>
  <c r="A1299" i="1"/>
  <c r="F1298" i="1"/>
  <c r="B1298" i="1"/>
  <c r="A1298" i="1"/>
  <c r="F1297" i="1"/>
  <c r="B1297" i="1"/>
  <c r="A1297" i="1"/>
  <c r="F1296" i="1"/>
  <c r="B1296" i="1"/>
  <c r="A1296" i="1"/>
  <c r="F1295" i="1"/>
  <c r="B1295" i="1"/>
  <c r="A1295" i="1"/>
  <c r="F1294" i="1"/>
  <c r="B1294" i="1"/>
  <c r="A1294" i="1"/>
  <c r="F1293" i="1"/>
  <c r="B1293" i="1"/>
  <c r="A1293" i="1"/>
  <c r="F1292" i="1"/>
  <c r="B1292" i="1"/>
  <c r="A1292" i="1"/>
  <c r="F1291" i="1"/>
  <c r="B1291" i="1"/>
  <c r="A1291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J1290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F1290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B1290" i="1"/>
  <c r="A1290" i="1"/>
  <c r="T1289" i="1"/>
  <c r="F1289" i="1"/>
  <c r="B1289" i="1"/>
  <c r="A1289" i="1"/>
  <c r="F1288" i="1"/>
  <c r="B1288" i="1"/>
  <c r="A1288" i="1"/>
  <c r="F1287" i="1"/>
  <c r="B1287" i="1"/>
  <c r="A1287" i="1"/>
  <c r="F1286" i="1"/>
  <c r="B1286" i="1"/>
  <c r="A1286" i="1"/>
  <c r="F1285" i="1"/>
  <c r="B1285" i="1"/>
  <c r="A1285" i="1"/>
  <c r="F1284" i="1"/>
  <c r="B1284" i="1"/>
  <c r="A1284" i="1"/>
  <c r="F1283" i="1"/>
  <c r="B1283" i="1"/>
  <c r="A1283" i="1"/>
  <c r="F1282" i="1"/>
  <c r="B1282" i="1"/>
  <c r="A1282" i="1"/>
  <c r="F1281" i="1"/>
  <c r="B1281" i="1"/>
  <c r="A1281" i="1"/>
  <c r="F1280" i="1"/>
  <c r="B1280" i="1"/>
  <c r="A1280" i="1"/>
  <c r="F1279" i="1"/>
  <c r="B1279" i="1"/>
  <c r="A1279" i="1"/>
  <c r="F1278" i="1"/>
  <c r="B1278" i="1"/>
  <c r="A1278" i="1"/>
  <c r="F1277" i="1"/>
  <c r="B1277" i="1"/>
  <c r="A1277" i="1"/>
  <c r="F1276" i="1"/>
  <c r="B1276" i="1"/>
  <c r="A1276" i="1"/>
  <c r="F1275" i="1"/>
  <c r="B1275" i="1"/>
  <c r="A1275" i="1"/>
  <c r="F1274" i="1"/>
  <c r="B1274" i="1"/>
  <c r="A1274" i="1"/>
  <c r="F1273" i="1"/>
  <c r="B1273" i="1"/>
  <c r="A1273" i="1"/>
  <c r="F1272" i="1"/>
  <c r="B1272" i="1"/>
  <c r="A1272" i="1"/>
  <c r="F1271" i="1"/>
  <c r="B1271" i="1"/>
  <c r="A1271" i="1"/>
  <c r="F1270" i="1"/>
  <c r="B1270" i="1"/>
  <c r="A1270" i="1"/>
  <c r="F1269" i="1"/>
  <c r="B1269" i="1"/>
  <c r="A1269" i="1"/>
  <c r="F1268" i="1"/>
  <c r="B1268" i="1"/>
  <c r="A1268" i="1"/>
  <c r="F1267" i="1"/>
  <c r="B1267" i="1"/>
  <c r="A1267" i="1"/>
  <c r="F1266" i="1"/>
  <c r="B1266" i="1"/>
  <c r="A1266" i="1"/>
  <c r="F1265" i="1"/>
  <c r="B1265" i="1"/>
  <c r="A1265" i="1"/>
  <c r="F1264" i="1"/>
  <c r="B1264" i="1"/>
  <c r="A1264" i="1"/>
  <c r="F1263" i="1"/>
  <c r="B1263" i="1"/>
  <c r="A1263" i="1"/>
  <c r="F1262" i="1"/>
  <c r="B1262" i="1"/>
  <c r="A1262" i="1"/>
  <c r="F1261" i="1"/>
  <c r="B1261" i="1"/>
  <c r="A1261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F1260" i="1"/>
  <c r="B1260" i="1"/>
  <c r="A1260" i="1"/>
  <c r="J1259" i="1"/>
  <c r="J1260" i="1"/>
  <c r="J1261" i="1"/>
  <c r="I1259" i="1"/>
  <c r="I1260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F1259" i="1"/>
  <c r="B1259" i="1"/>
  <c r="A1259" i="1"/>
  <c r="T1258" i="1"/>
  <c r="F1258" i="1"/>
  <c r="B1258" i="1"/>
  <c r="A1258" i="1"/>
  <c r="F1257" i="1"/>
  <c r="B1257" i="1"/>
  <c r="A1257" i="1"/>
  <c r="F1256" i="1"/>
  <c r="B1256" i="1"/>
  <c r="A1256" i="1"/>
  <c r="F1255" i="1"/>
  <c r="B1255" i="1"/>
  <c r="A1255" i="1"/>
  <c r="F1254" i="1"/>
  <c r="B1254" i="1"/>
  <c r="A1254" i="1"/>
  <c r="F1253" i="1"/>
  <c r="B1253" i="1"/>
  <c r="A1253" i="1"/>
  <c r="F1252" i="1"/>
  <c r="B1252" i="1"/>
  <c r="A1252" i="1"/>
  <c r="F1251" i="1"/>
  <c r="B1251" i="1"/>
  <c r="A1251" i="1"/>
  <c r="F1250" i="1"/>
  <c r="B1250" i="1"/>
  <c r="A1250" i="1"/>
  <c r="F1249" i="1"/>
  <c r="B1249" i="1"/>
  <c r="A1249" i="1"/>
  <c r="F1248" i="1"/>
  <c r="B1248" i="1"/>
  <c r="A1248" i="1"/>
  <c r="F1247" i="1"/>
  <c r="B1247" i="1"/>
  <c r="A1247" i="1"/>
  <c r="F1246" i="1"/>
  <c r="B1246" i="1"/>
  <c r="A1246" i="1"/>
  <c r="F1245" i="1"/>
  <c r="B1245" i="1"/>
  <c r="A1245" i="1"/>
  <c r="F1244" i="1"/>
  <c r="B1244" i="1"/>
  <c r="A1244" i="1"/>
  <c r="F1243" i="1"/>
  <c r="B1243" i="1"/>
  <c r="A1243" i="1"/>
  <c r="F1242" i="1"/>
  <c r="B1242" i="1"/>
  <c r="A1242" i="1"/>
  <c r="F1241" i="1"/>
  <c r="B1241" i="1"/>
  <c r="A1241" i="1"/>
  <c r="F1240" i="1"/>
  <c r="B1240" i="1"/>
  <c r="A1240" i="1"/>
  <c r="F1239" i="1"/>
  <c r="B1239" i="1"/>
  <c r="A1239" i="1"/>
  <c r="F1238" i="1"/>
  <c r="B1238" i="1"/>
  <c r="A1238" i="1"/>
  <c r="F1237" i="1"/>
  <c r="B1237" i="1"/>
  <c r="A1237" i="1"/>
  <c r="F1236" i="1"/>
  <c r="B1236" i="1"/>
  <c r="A1236" i="1"/>
  <c r="F1235" i="1"/>
  <c r="B1235" i="1"/>
  <c r="A1235" i="1"/>
  <c r="F1234" i="1"/>
  <c r="B1234" i="1"/>
  <c r="A1234" i="1"/>
  <c r="F1233" i="1"/>
  <c r="B1233" i="1"/>
  <c r="A1233" i="1"/>
  <c r="F1232" i="1"/>
  <c r="B1232" i="1"/>
  <c r="A1232" i="1"/>
  <c r="F1231" i="1"/>
  <c r="B1231" i="1"/>
  <c r="A1231" i="1"/>
  <c r="F1230" i="1"/>
  <c r="B1230" i="1"/>
  <c r="A1230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F1229" i="1"/>
  <c r="J1229" i="1"/>
  <c r="J1230" i="1"/>
  <c r="J1231" i="1"/>
  <c r="J1232" i="1"/>
  <c r="J1233" i="1"/>
  <c r="B1229" i="1"/>
  <c r="A1229" i="1"/>
  <c r="T1228" i="1"/>
  <c r="F1228" i="1"/>
  <c r="B1228" i="1"/>
  <c r="A1228" i="1"/>
  <c r="F1227" i="1"/>
  <c r="B1227" i="1"/>
  <c r="A1227" i="1"/>
  <c r="F1226" i="1"/>
  <c r="B1226" i="1"/>
  <c r="A1226" i="1"/>
  <c r="F1225" i="1"/>
  <c r="B1225" i="1"/>
  <c r="A1225" i="1"/>
  <c r="F1224" i="1"/>
  <c r="B1224" i="1"/>
  <c r="A1224" i="1"/>
  <c r="F1223" i="1"/>
  <c r="B1223" i="1"/>
  <c r="A1223" i="1"/>
  <c r="F1222" i="1"/>
  <c r="B1222" i="1"/>
  <c r="A1222" i="1"/>
  <c r="F1221" i="1"/>
  <c r="B1221" i="1"/>
  <c r="A1221" i="1"/>
  <c r="F1220" i="1"/>
  <c r="B1220" i="1"/>
  <c r="A1220" i="1"/>
  <c r="F1219" i="1"/>
  <c r="B1219" i="1"/>
  <c r="A1219" i="1"/>
  <c r="F1218" i="1"/>
  <c r="B1218" i="1"/>
  <c r="A1218" i="1"/>
  <c r="F1217" i="1"/>
  <c r="B1217" i="1"/>
  <c r="A1217" i="1"/>
  <c r="F1216" i="1"/>
  <c r="B1216" i="1"/>
  <c r="A1216" i="1"/>
  <c r="F1215" i="1"/>
  <c r="B1215" i="1"/>
  <c r="A1215" i="1"/>
  <c r="F1214" i="1"/>
  <c r="B1214" i="1"/>
  <c r="A1214" i="1"/>
  <c r="F1213" i="1"/>
  <c r="B1213" i="1"/>
  <c r="A1213" i="1"/>
  <c r="F1212" i="1"/>
  <c r="B1212" i="1"/>
  <c r="A1212" i="1"/>
  <c r="F1211" i="1"/>
  <c r="B1211" i="1"/>
  <c r="A1211" i="1"/>
  <c r="F1210" i="1"/>
  <c r="B1210" i="1"/>
  <c r="A1210" i="1"/>
  <c r="F1209" i="1"/>
  <c r="B1209" i="1"/>
  <c r="A1209" i="1"/>
  <c r="F1208" i="1"/>
  <c r="B1208" i="1"/>
  <c r="A1208" i="1"/>
  <c r="F1207" i="1"/>
  <c r="B1207" i="1"/>
  <c r="A1207" i="1"/>
  <c r="F1206" i="1"/>
  <c r="B1206" i="1"/>
  <c r="A1206" i="1"/>
  <c r="F1205" i="1"/>
  <c r="B1205" i="1"/>
  <c r="A1205" i="1"/>
  <c r="F1204" i="1"/>
  <c r="B1204" i="1"/>
  <c r="A1204" i="1"/>
  <c r="F1203" i="1"/>
  <c r="B1203" i="1"/>
  <c r="A1203" i="1"/>
  <c r="F1202" i="1"/>
  <c r="B1202" i="1"/>
  <c r="A1202" i="1"/>
  <c r="F1201" i="1"/>
  <c r="B1201" i="1"/>
  <c r="A1201" i="1"/>
  <c r="F1200" i="1"/>
  <c r="B1200" i="1"/>
  <c r="A1200" i="1"/>
  <c r="F1199" i="1"/>
  <c r="B1199" i="1"/>
  <c r="A1199" i="1"/>
  <c r="J1198" i="1"/>
  <c r="J1199" i="1"/>
  <c r="J1200" i="1"/>
  <c r="J1201" i="1"/>
  <c r="J1202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F1198" i="1"/>
  <c r="B1198" i="1"/>
  <c r="A1198" i="1"/>
  <c r="T1197" i="1"/>
  <c r="F1197" i="1"/>
  <c r="B1197" i="1"/>
  <c r="A1197" i="1"/>
  <c r="F1196" i="1"/>
  <c r="B1196" i="1"/>
  <c r="A1196" i="1"/>
  <c r="F1195" i="1"/>
  <c r="B1195" i="1"/>
  <c r="A1195" i="1"/>
  <c r="F1194" i="1"/>
  <c r="B1194" i="1"/>
  <c r="A1194" i="1"/>
  <c r="F1193" i="1"/>
  <c r="B1193" i="1"/>
  <c r="A1193" i="1"/>
  <c r="F1192" i="1"/>
  <c r="B1192" i="1"/>
  <c r="A1192" i="1"/>
  <c r="F1191" i="1"/>
  <c r="B1191" i="1"/>
  <c r="A1191" i="1"/>
  <c r="F1190" i="1"/>
  <c r="B1190" i="1"/>
  <c r="A1190" i="1"/>
  <c r="F1189" i="1"/>
  <c r="B1189" i="1"/>
  <c r="A1189" i="1"/>
  <c r="F1188" i="1"/>
  <c r="B1188" i="1"/>
  <c r="A1188" i="1"/>
  <c r="F1187" i="1"/>
  <c r="B1187" i="1"/>
  <c r="A1187" i="1"/>
  <c r="F1186" i="1"/>
  <c r="B1186" i="1"/>
  <c r="A1186" i="1"/>
  <c r="F1185" i="1"/>
  <c r="B1185" i="1"/>
  <c r="A1185" i="1"/>
  <c r="F1184" i="1"/>
  <c r="B1184" i="1"/>
  <c r="A1184" i="1"/>
  <c r="F1183" i="1"/>
  <c r="B1183" i="1"/>
  <c r="A1183" i="1"/>
  <c r="F1182" i="1"/>
  <c r="B1182" i="1"/>
  <c r="A1182" i="1"/>
  <c r="F1181" i="1"/>
  <c r="B1181" i="1"/>
  <c r="A1181" i="1"/>
  <c r="F1180" i="1"/>
  <c r="B1180" i="1"/>
  <c r="A1180" i="1"/>
  <c r="F1179" i="1"/>
  <c r="B1179" i="1"/>
  <c r="A1179" i="1"/>
  <c r="F1178" i="1"/>
  <c r="B1178" i="1"/>
  <c r="A1178" i="1"/>
  <c r="F1177" i="1"/>
  <c r="B1177" i="1"/>
  <c r="A1177" i="1"/>
  <c r="F1176" i="1"/>
  <c r="B1176" i="1"/>
  <c r="A1176" i="1"/>
  <c r="F1175" i="1"/>
  <c r="B1175" i="1"/>
  <c r="A1175" i="1"/>
  <c r="F1174" i="1"/>
  <c r="B1174" i="1"/>
  <c r="A1174" i="1"/>
  <c r="F1173" i="1"/>
  <c r="B1173" i="1"/>
  <c r="A1173" i="1"/>
  <c r="F1172" i="1"/>
  <c r="B1172" i="1"/>
  <c r="A1172" i="1"/>
  <c r="F1171" i="1"/>
  <c r="B1171" i="1"/>
  <c r="A1171" i="1"/>
  <c r="F1170" i="1"/>
  <c r="B1170" i="1"/>
  <c r="A1170" i="1"/>
  <c r="F1169" i="1"/>
  <c r="B1169" i="1"/>
  <c r="A1169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F1168" i="1"/>
  <c r="B1168" i="1"/>
  <c r="A1168" i="1"/>
  <c r="T1167" i="1"/>
  <c r="F1167" i="1"/>
  <c r="B1167" i="1"/>
  <c r="A1167" i="1"/>
  <c r="F1166" i="1"/>
  <c r="B1166" i="1"/>
  <c r="A1166" i="1"/>
  <c r="F1165" i="1"/>
  <c r="B1165" i="1"/>
  <c r="A1165" i="1"/>
  <c r="F1164" i="1"/>
  <c r="B1164" i="1"/>
  <c r="A1164" i="1"/>
  <c r="F1163" i="1"/>
  <c r="B1163" i="1"/>
  <c r="A1163" i="1"/>
  <c r="F1162" i="1"/>
  <c r="B1162" i="1"/>
  <c r="A1162" i="1"/>
  <c r="F1161" i="1"/>
  <c r="B1161" i="1"/>
  <c r="A1161" i="1"/>
  <c r="F1160" i="1"/>
  <c r="B1160" i="1"/>
  <c r="A1160" i="1"/>
  <c r="F1159" i="1"/>
  <c r="B1159" i="1"/>
  <c r="A1159" i="1"/>
  <c r="F1158" i="1"/>
  <c r="B1158" i="1"/>
  <c r="A1158" i="1"/>
  <c r="F1157" i="1"/>
  <c r="B1157" i="1"/>
  <c r="A1157" i="1"/>
  <c r="F1156" i="1"/>
  <c r="B1156" i="1"/>
  <c r="A1156" i="1"/>
  <c r="F1155" i="1"/>
  <c r="B1155" i="1"/>
  <c r="A1155" i="1"/>
  <c r="F1154" i="1"/>
  <c r="B1154" i="1"/>
  <c r="A1154" i="1"/>
  <c r="F1153" i="1"/>
  <c r="B1153" i="1"/>
  <c r="A1153" i="1"/>
  <c r="F1152" i="1"/>
  <c r="B1152" i="1"/>
  <c r="A1152" i="1"/>
  <c r="F1151" i="1"/>
  <c r="B1151" i="1"/>
  <c r="A1151" i="1"/>
  <c r="F1150" i="1"/>
  <c r="B1150" i="1"/>
  <c r="A1150" i="1"/>
  <c r="F1149" i="1"/>
  <c r="B1149" i="1"/>
  <c r="A1149" i="1"/>
  <c r="F1148" i="1"/>
  <c r="B1148" i="1"/>
  <c r="A1148" i="1"/>
  <c r="F1147" i="1"/>
  <c r="B1147" i="1"/>
  <c r="A1147" i="1"/>
  <c r="F1146" i="1"/>
  <c r="B1146" i="1"/>
  <c r="A1146" i="1"/>
  <c r="F1145" i="1"/>
  <c r="B1145" i="1"/>
  <c r="A1145" i="1"/>
  <c r="F1144" i="1"/>
  <c r="B1144" i="1"/>
  <c r="A1144" i="1"/>
  <c r="F1143" i="1"/>
  <c r="B1143" i="1"/>
  <c r="A1143" i="1"/>
  <c r="F1142" i="1"/>
  <c r="B1142" i="1"/>
  <c r="A1142" i="1"/>
  <c r="F1141" i="1"/>
  <c r="B1141" i="1"/>
  <c r="A1141" i="1"/>
  <c r="F1140" i="1"/>
  <c r="B1140" i="1"/>
  <c r="A1140" i="1"/>
  <c r="F1139" i="1"/>
  <c r="B1139" i="1"/>
  <c r="A1139" i="1"/>
  <c r="F1138" i="1"/>
  <c r="B1138" i="1"/>
  <c r="A1138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F1137" i="1"/>
  <c r="J1137" i="1"/>
  <c r="J1138" i="1"/>
  <c r="J1139" i="1"/>
  <c r="J1140" i="1"/>
  <c r="J1141" i="1"/>
  <c r="B1137" i="1"/>
  <c r="A1137" i="1"/>
  <c r="T1136" i="1"/>
  <c r="F1136" i="1"/>
  <c r="B1136" i="1"/>
  <c r="A1136" i="1"/>
  <c r="F1135" i="1"/>
  <c r="B1135" i="1"/>
  <c r="A1135" i="1"/>
  <c r="F1134" i="1"/>
  <c r="B1134" i="1"/>
  <c r="A1134" i="1"/>
  <c r="F1133" i="1"/>
  <c r="B1133" i="1"/>
  <c r="A1133" i="1"/>
  <c r="F1132" i="1"/>
  <c r="B1132" i="1"/>
  <c r="A1132" i="1"/>
  <c r="F1131" i="1"/>
  <c r="B1131" i="1"/>
  <c r="A1131" i="1"/>
  <c r="F1130" i="1"/>
  <c r="B1130" i="1"/>
  <c r="A1130" i="1"/>
  <c r="F1129" i="1"/>
  <c r="B1129" i="1"/>
  <c r="A1129" i="1"/>
  <c r="F1128" i="1"/>
  <c r="B1128" i="1"/>
  <c r="A1128" i="1"/>
  <c r="F1127" i="1"/>
  <c r="B1127" i="1"/>
  <c r="A1127" i="1"/>
  <c r="F1126" i="1"/>
  <c r="B1126" i="1"/>
  <c r="A1126" i="1"/>
  <c r="F1125" i="1"/>
  <c r="B1125" i="1"/>
  <c r="A1125" i="1"/>
  <c r="F1124" i="1"/>
  <c r="B1124" i="1"/>
  <c r="A1124" i="1"/>
  <c r="F1123" i="1"/>
  <c r="B1123" i="1"/>
  <c r="A1123" i="1"/>
  <c r="F1122" i="1"/>
  <c r="B1122" i="1"/>
  <c r="A1122" i="1"/>
  <c r="F1121" i="1"/>
  <c r="B1121" i="1"/>
  <c r="A1121" i="1"/>
  <c r="F1120" i="1"/>
  <c r="B1120" i="1"/>
  <c r="A1120" i="1"/>
  <c r="F1119" i="1"/>
  <c r="B1119" i="1"/>
  <c r="A1119" i="1"/>
  <c r="F1118" i="1"/>
  <c r="B1118" i="1"/>
  <c r="A1118" i="1"/>
  <c r="F1117" i="1"/>
  <c r="B1117" i="1"/>
  <c r="A1117" i="1"/>
  <c r="F1116" i="1"/>
  <c r="B1116" i="1"/>
  <c r="A1116" i="1"/>
  <c r="F1115" i="1"/>
  <c r="B1115" i="1"/>
  <c r="A1115" i="1"/>
  <c r="F1114" i="1"/>
  <c r="B1114" i="1"/>
  <c r="A1114" i="1"/>
  <c r="F1113" i="1"/>
  <c r="B1113" i="1"/>
  <c r="A1113" i="1"/>
  <c r="F1112" i="1"/>
  <c r="B1112" i="1"/>
  <c r="A1112" i="1"/>
  <c r="F1111" i="1"/>
  <c r="B1111" i="1"/>
  <c r="A1111" i="1"/>
  <c r="F1110" i="1"/>
  <c r="B1110" i="1"/>
  <c r="A1110" i="1"/>
  <c r="F1109" i="1"/>
  <c r="B1109" i="1"/>
  <c r="A1109" i="1"/>
  <c r="F1108" i="1"/>
  <c r="B1108" i="1"/>
  <c r="A1108" i="1"/>
  <c r="F1107" i="1"/>
  <c r="B1107" i="1"/>
  <c r="A1107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F1106" i="1"/>
  <c r="J1106" i="1"/>
  <c r="B1106" i="1"/>
  <c r="A1106" i="1"/>
  <c r="T1105" i="1"/>
  <c r="F1105" i="1"/>
  <c r="B1105" i="1"/>
  <c r="A1105" i="1"/>
  <c r="F1104" i="1"/>
  <c r="B1104" i="1"/>
  <c r="A1104" i="1"/>
  <c r="F1103" i="1"/>
  <c r="B1103" i="1"/>
  <c r="A1103" i="1"/>
  <c r="F1102" i="1"/>
  <c r="B1102" i="1"/>
  <c r="A1102" i="1"/>
  <c r="F1101" i="1"/>
  <c r="B1101" i="1"/>
  <c r="A1101" i="1"/>
  <c r="F1100" i="1"/>
  <c r="B1100" i="1"/>
  <c r="A1100" i="1"/>
  <c r="F1099" i="1"/>
  <c r="B1099" i="1"/>
  <c r="A1099" i="1"/>
  <c r="F1098" i="1"/>
  <c r="B1098" i="1"/>
  <c r="A1098" i="1"/>
  <c r="F1097" i="1"/>
  <c r="B1097" i="1"/>
  <c r="A1097" i="1"/>
  <c r="F1096" i="1"/>
  <c r="B1096" i="1"/>
  <c r="A1096" i="1"/>
  <c r="F1095" i="1"/>
  <c r="B1095" i="1"/>
  <c r="A1095" i="1"/>
  <c r="F1094" i="1"/>
  <c r="B1094" i="1"/>
  <c r="A1094" i="1"/>
  <c r="F1093" i="1"/>
  <c r="B1093" i="1"/>
  <c r="A1093" i="1"/>
  <c r="F1092" i="1"/>
  <c r="B1092" i="1"/>
  <c r="A1092" i="1"/>
  <c r="F1091" i="1"/>
  <c r="B1091" i="1"/>
  <c r="A1091" i="1"/>
  <c r="F1090" i="1"/>
  <c r="B1090" i="1"/>
  <c r="A1090" i="1"/>
  <c r="F1089" i="1"/>
  <c r="B1089" i="1"/>
  <c r="A1089" i="1"/>
  <c r="F1088" i="1"/>
  <c r="B1088" i="1"/>
  <c r="A1088" i="1"/>
  <c r="F1087" i="1"/>
  <c r="B1087" i="1"/>
  <c r="A1087" i="1"/>
  <c r="F1086" i="1"/>
  <c r="B1086" i="1"/>
  <c r="A1086" i="1"/>
  <c r="F1085" i="1"/>
  <c r="B1085" i="1"/>
  <c r="A1085" i="1"/>
  <c r="F1084" i="1"/>
  <c r="B1084" i="1"/>
  <c r="A1084" i="1"/>
  <c r="F1083" i="1"/>
  <c r="B1083" i="1"/>
  <c r="A1083" i="1"/>
  <c r="F1082" i="1"/>
  <c r="B1082" i="1"/>
  <c r="A1082" i="1"/>
  <c r="F1081" i="1"/>
  <c r="B1081" i="1"/>
  <c r="A1081" i="1"/>
  <c r="F1080" i="1"/>
  <c r="B1080" i="1"/>
  <c r="A1080" i="1"/>
  <c r="F1079" i="1"/>
  <c r="B1079" i="1"/>
  <c r="A1079" i="1"/>
  <c r="F1078" i="1"/>
  <c r="B1078" i="1"/>
  <c r="A1078" i="1"/>
  <c r="F1077" i="1"/>
  <c r="B1077" i="1"/>
  <c r="A1077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F1076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B1076" i="1"/>
  <c r="A1076" i="1"/>
  <c r="T1075" i="1"/>
  <c r="F1075" i="1"/>
  <c r="B1075" i="1"/>
  <c r="A1075" i="1"/>
  <c r="F1074" i="1"/>
  <c r="B1074" i="1"/>
  <c r="A1074" i="1"/>
  <c r="F1073" i="1"/>
  <c r="B1073" i="1"/>
  <c r="A1073" i="1"/>
  <c r="F1072" i="1"/>
  <c r="B1072" i="1"/>
  <c r="A1072" i="1"/>
  <c r="F1071" i="1"/>
  <c r="B1071" i="1"/>
  <c r="A1071" i="1"/>
  <c r="F1070" i="1"/>
  <c r="B1070" i="1"/>
  <c r="A1070" i="1"/>
  <c r="F1069" i="1"/>
  <c r="B1069" i="1"/>
  <c r="A1069" i="1"/>
  <c r="F1068" i="1"/>
  <c r="B1068" i="1"/>
  <c r="A1068" i="1"/>
  <c r="F1067" i="1"/>
  <c r="B1067" i="1"/>
  <c r="A1067" i="1"/>
  <c r="F1066" i="1"/>
  <c r="B1066" i="1"/>
  <c r="A1066" i="1"/>
  <c r="F1065" i="1"/>
  <c r="B1065" i="1"/>
  <c r="A1065" i="1"/>
  <c r="F1064" i="1"/>
  <c r="B1064" i="1"/>
  <c r="A1064" i="1"/>
  <c r="F1063" i="1"/>
  <c r="B1063" i="1"/>
  <c r="A1063" i="1"/>
  <c r="F1062" i="1"/>
  <c r="B1062" i="1"/>
  <c r="A1062" i="1"/>
  <c r="F1061" i="1"/>
  <c r="B1061" i="1"/>
  <c r="A1061" i="1"/>
  <c r="F1060" i="1"/>
  <c r="B1060" i="1"/>
  <c r="A1060" i="1"/>
  <c r="F1059" i="1"/>
  <c r="B1059" i="1"/>
  <c r="A1059" i="1"/>
  <c r="F1058" i="1"/>
  <c r="B1058" i="1"/>
  <c r="A1058" i="1"/>
  <c r="F1057" i="1"/>
  <c r="B1057" i="1"/>
  <c r="A1057" i="1"/>
  <c r="F1056" i="1"/>
  <c r="B1056" i="1"/>
  <c r="A1056" i="1"/>
  <c r="F1055" i="1"/>
  <c r="B1055" i="1"/>
  <c r="A1055" i="1"/>
  <c r="F1054" i="1"/>
  <c r="B1054" i="1"/>
  <c r="A1054" i="1"/>
  <c r="F1053" i="1"/>
  <c r="B1053" i="1"/>
  <c r="A1053" i="1"/>
  <c r="F1052" i="1"/>
  <c r="B1052" i="1"/>
  <c r="A1052" i="1"/>
  <c r="F1051" i="1"/>
  <c r="B1051" i="1"/>
  <c r="A1051" i="1"/>
  <c r="F1050" i="1"/>
  <c r="B1050" i="1"/>
  <c r="A1050" i="1"/>
  <c r="F1049" i="1"/>
  <c r="B1049" i="1"/>
  <c r="A1049" i="1"/>
  <c r="F1048" i="1"/>
  <c r="B1048" i="1"/>
  <c r="A1048" i="1"/>
  <c r="F1047" i="1"/>
  <c r="B1047" i="1"/>
  <c r="A1047" i="1"/>
  <c r="F1046" i="1"/>
  <c r="B1046" i="1"/>
  <c r="A1046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F1045" i="1"/>
  <c r="B1045" i="1"/>
  <c r="A1045" i="1"/>
  <c r="T1044" i="1"/>
  <c r="F1044" i="1"/>
  <c r="B1044" i="1"/>
  <c r="A1044" i="1"/>
  <c r="F1043" i="1"/>
  <c r="B1043" i="1"/>
  <c r="A1043" i="1"/>
  <c r="F1042" i="1"/>
  <c r="B1042" i="1"/>
  <c r="A1042" i="1"/>
  <c r="F1041" i="1"/>
  <c r="B1041" i="1"/>
  <c r="A1041" i="1"/>
  <c r="F1040" i="1"/>
  <c r="B1040" i="1"/>
  <c r="A1040" i="1"/>
  <c r="F1039" i="1"/>
  <c r="B1039" i="1"/>
  <c r="A1039" i="1"/>
  <c r="F1038" i="1"/>
  <c r="B1038" i="1"/>
  <c r="A1038" i="1"/>
  <c r="F1037" i="1"/>
  <c r="B1037" i="1"/>
  <c r="A1037" i="1"/>
  <c r="F1036" i="1"/>
  <c r="B1036" i="1"/>
  <c r="A1036" i="1"/>
  <c r="F1035" i="1"/>
  <c r="B1035" i="1"/>
  <c r="A1035" i="1"/>
  <c r="F1034" i="1"/>
  <c r="B1034" i="1"/>
  <c r="A1034" i="1"/>
  <c r="F1033" i="1"/>
  <c r="B1033" i="1"/>
  <c r="A1033" i="1"/>
  <c r="F1032" i="1"/>
  <c r="B1032" i="1"/>
  <c r="A1032" i="1"/>
  <c r="F1031" i="1"/>
  <c r="B1031" i="1"/>
  <c r="A1031" i="1"/>
  <c r="F1030" i="1"/>
  <c r="B1030" i="1"/>
  <c r="A1030" i="1"/>
  <c r="F1029" i="1"/>
  <c r="B1029" i="1"/>
  <c r="A1029" i="1"/>
  <c r="F1028" i="1"/>
  <c r="B1028" i="1"/>
  <c r="A1028" i="1"/>
  <c r="F1027" i="1"/>
  <c r="B1027" i="1"/>
  <c r="A1027" i="1"/>
  <c r="F1026" i="1"/>
  <c r="B1026" i="1"/>
  <c r="A1026" i="1"/>
  <c r="F1025" i="1"/>
  <c r="B1025" i="1"/>
  <c r="A1025" i="1"/>
  <c r="F1024" i="1"/>
  <c r="B1024" i="1"/>
  <c r="A1024" i="1"/>
  <c r="F1023" i="1"/>
  <c r="B1023" i="1"/>
  <c r="A1023" i="1"/>
  <c r="F1022" i="1"/>
  <c r="B1022" i="1"/>
  <c r="A1022" i="1"/>
  <c r="F1021" i="1"/>
  <c r="B1021" i="1"/>
  <c r="A1021" i="1"/>
  <c r="F1020" i="1"/>
  <c r="B1020" i="1"/>
  <c r="A1020" i="1"/>
  <c r="F1019" i="1"/>
  <c r="B1019" i="1"/>
  <c r="A1019" i="1"/>
  <c r="F1018" i="1"/>
  <c r="B1018" i="1"/>
  <c r="A1018" i="1"/>
  <c r="F1017" i="1"/>
  <c r="B1017" i="1"/>
  <c r="A1017" i="1"/>
  <c r="F1016" i="1"/>
  <c r="B1016" i="1"/>
  <c r="A1016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F1015" i="1"/>
  <c r="J1015" i="1"/>
  <c r="B1015" i="1"/>
  <c r="A1015" i="1"/>
  <c r="T1014" i="1"/>
  <c r="F1014" i="1"/>
  <c r="B1014" i="1"/>
  <c r="A1014" i="1"/>
  <c r="F1013" i="1"/>
  <c r="B1013" i="1"/>
  <c r="A1013" i="1"/>
  <c r="F1012" i="1"/>
  <c r="B1012" i="1"/>
  <c r="A1012" i="1"/>
  <c r="F1011" i="1"/>
  <c r="B1011" i="1"/>
  <c r="A1011" i="1"/>
  <c r="F1010" i="1"/>
  <c r="B1010" i="1"/>
  <c r="A1010" i="1"/>
  <c r="F1009" i="1"/>
  <c r="B1009" i="1"/>
  <c r="A1009" i="1"/>
  <c r="F1008" i="1"/>
  <c r="B1008" i="1"/>
  <c r="A1008" i="1"/>
  <c r="F1007" i="1"/>
  <c r="B1007" i="1"/>
  <c r="A1007" i="1"/>
  <c r="F1006" i="1"/>
  <c r="B1006" i="1"/>
  <c r="A1006" i="1"/>
  <c r="F1005" i="1"/>
  <c r="B1005" i="1"/>
  <c r="A1005" i="1"/>
  <c r="F1004" i="1"/>
  <c r="B1004" i="1"/>
  <c r="A1004" i="1"/>
  <c r="F1003" i="1"/>
  <c r="B1003" i="1"/>
  <c r="A1003" i="1"/>
  <c r="F1002" i="1"/>
  <c r="B1002" i="1"/>
  <c r="A1002" i="1"/>
  <c r="F1001" i="1"/>
  <c r="B1001" i="1"/>
  <c r="A1001" i="1"/>
  <c r="F1000" i="1"/>
  <c r="B1000" i="1"/>
  <c r="A1000" i="1"/>
  <c r="F999" i="1"/>
  <c r="B999" i="1"/>
  <c r="A999" i="1"/>
  <c r="F998" i="1"/>
  <c r="B998" i="1"/>
  <c r="A998" i="1"/>
  <c r="F997" i="1"/>
  <c r="B997" i="1"/>
  <c r="A997" i="1"/>
  <c r="F996" i="1"/>
  <c r="B996" i="1"/>
  <c r="A996" i="1"/>
  <c r="F995" i="1"/>
  <c r="B995" i="1"/>
  <c r="A995" i="1"/>
  <c r="F994" i="1"/>
  <c r="B994" i="1"/>
  <c r="A994" i="1"/>
  <c r="F993" i="1"/>
  <c r="B993" i="1"/>
  <c r="A993" i="1"/>
  <c r="F992" i="1"/>
  <c r="B992" i="1"/>
  <c r="A992" i="1"/>
  <c r="F991" i="1"/>
  <c r="B991" i="1"/>
  <c r="A991" i="1"/>
  <c r="F990" i="1"/>
  <c r="B990" i="1"/>
  <c r="A990" i="1"/>
  <c r="F989" i="1"/>
  <c r="B989" i="1"/>
  <c r="A989" i="1"/>
  <c r="F988" i="1"/>
  <c r="B988" i="1"/>
  <c r="A988" i="1"/>
  <c r="F987" i="1"/>
  <c r="B987" i="1"/>
  <c r="A987" i="1"/>
  <c r="F986" i="1"/>
  <c r="B986" i="1"/>
  <c r="A986" i="1"/>
  <c r="F985" i="1"/>
  <c r="B985" i="1"/>
  <c r="A985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F984" i="1"/>
  <c r="J984" i="1"/>
  <c r="B984" i="1"/>
  <c r="A984" i="1"/>
  <c r="T983" i="1"/>
  <c r="F983" i="1"/>
  <c r="B983" i="1"/>
  <c r="A983" i="1"/>
  <c r="F982" i="1"/>
  <c r="B982" i="1"/>
  <c r="A982" i="1"/>
  <c r="F981" i="1"/>
  <c r="B981" i="1"/>
  <c r="A981" i="1"/>
  <c r="F980" i="1"/>
  <c r="B980" i="1"/>
  <c r="A980" i="1"/>
  <c r="F979" i="1"/>
  <c r="B979" i="1"/>
  <c r="A979" i="1"/>
  <c r="F978" i="1"/>
  <c r="B978" i="1"/>
  <c r="A978" i="1"/>
  <c r="F977" i="1"/>
  <c r="B977" i="1"/>
  <c r="A977" i="1"/>
  <c r="F976" i="1"/>
  <c r="B976" i="1"/>
  <c r="A976" i="1"/>
  <c r="F975" i="1"/>
  <c r="B975" i="1"/>
  <c r="A975" i="1"/>
  <c r="F974" i="1"/>
  <c r="B974" i="1"/>
  <c r="A974" i="1"/>
  <c r="F973" i="1"/>
  <c r="B973" i="1"/>
  <c r="A973" i="1"/>
  <c r="F972" i="1"/>
  <c r="B972" i="1"/>
  <c r="A972" i="1"/>
  <c r="F971" i="1"/>
  <c r="B971" i="1"/>
  <c r="A971" i="1"/>
  <c r="F970" i="1"/>
  <c r="B970" i="1"/>
  <c r="A970" i="1"/>
  <c r="F969" i="1"/>
  <c r="B969" i="1"/>
  <c r="A969" i="1"/>
  <c r="F968" i="1"/>
  <c r="B968" i="1"/>
  <c r="A968" i="1"/>
  <c r="F967" i="1"/>
  <c r="B967" i="1"/>
  <c r="A967" i="1"/>
  <c r="F966" i="1"/>
  <c r="B966" i="1"/>
  <c r="A966" i="1"/>
  <c r="F965" i="1"/>
  <c r="B965" i="1"/>
  <c r="A965" i="1"/>
  <c r="F964" i="1"/>
  <c r="B964" i="1"/>
  <c r="A964" i="1"/>
  <c r="F963" i="1"/>
  <c r="B963" i="1"/>
  <c r="A963" i="1"/>
  <c r="F962" i="1"/>
  <c r="B962" i="1"/>
  <c r="A962" i="1"/>
  <c r="F961" i="1"/>
  <c r="B961" i="1"/>
  <c r="A961" i="1"/>
  <c r="F960" i="1"/>
  <c r="B960" i="1"/>
  <c r="A960" i="1"/>
  <c r="F959" i="1"/>
  <c r="B959" i="1"/>
  <c r="A959" i="1"/>
  <c r="F958" i="1"/>
  <c r="B958" i="1"/>
  <c r="A958" i="1"/>
  <c r="F957" i="1"/>
  <c r="B957" i="1"/>
  <c r="A957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F956" i="1"/>
  <c r="J956" i="1"/>
  <c r="J957" i="1"/>
  <c r="J958" i="1"/>
  <c r="J959" i="1"/>
  <c r="J960" i="1"/>
  <c r="B956" i="1"/>
  <c r="A956" i="1"/>
  <c r="T955" i="1"/>
  <c r="F955" i="1"/>
  <c r="B955" i="1"/>
  <c r="A955" i="1"/>
  <c r="F954" i="1"/>
  <c r="B954" i="1"/>
  <c r="A954" i="1"/>
  <c r="F953" i="1"/>
  <c r="B953" i="1"/>
  <c r="A953" i="1"/>
  <c r="F952" i="1"/>
  <c r="B952" i="1"/>
  <c r="A952" i="1"/>
  <c r="F951" i="1"/>
  <c r="B951" i="1"/>
  <c r="A951" i="1"/>
  <c r="F950" i="1"/>
  <c r="B950" i="1"/>
  <c r="A950" i="1"/>
  <c r="F949" i="1"/>
  <c r="B949" i="1"/>
  <c r="A949" i="1"/>
  <c r="F948" i="1"/>
  <c r="B948" i="1"/>
  <c r="A948" i="1"/>
  <c r="F947" i="1"/>
  <c r="B947" i="1"/>
  <c r="A947" i="1"/>
  <c r="F946" i="1"/>
  <c r="B946" i="1"/>
  <c r="A946" i="1"/>
  <c r="F945" i="1"/>
  <c r="B945" i="1"/>
  <c r="A945" i="1"/>
  <c r="F944" i="1"/>
  <c r="B944" i="1"/>
  <c r="A944" i="1"/>
  <c r="F943" i="1"/>
  <c r="B943" i="1"/>
  <c r="A943" i="1"/>
  <c r="F942" i="1"/>
  <c r="B942" i="1"/>
  <c r="A942" i="1"/>
  <c r="F941" i="1"/>
  <c r="B941" i="1"/>
  <c r="A941" i="1"/>
  <c r="F940" i="1"/>
  <c r="B940" i="1"/>
  <c r="A940" i="1"/>
  <c r="F939" i="1"/>
  <c r="B939" i="1"/>
  <c r="A939" i="1"/>
  <c r="F938" i="1"/>
  <c r="B938" i="1"/>
  <c r="A938" i="1"/>
  <c r="F937" i="1"/>
  <c r="B937" i="1"/>
  <c r="A937" i="1"/>
  <c r="F936" i="1"/>
  <c r="B936" i="1"/>
  <c r="A936" i="1"/>
  <c r="F935" i="1"/>
  <c r="B935" i="1"/>
  <c r="A935" i="1"/>
  <c r="F934" i="1"/>
  <c r="B934" i="1"/>
  <c r="A934" i="1"/>
  <c r="F933" i="1"/>
  <c r="B933" i="1"/>
  <c r="A933" i="1"/>
  <c r="F932" i="1"/>
  <c r="B932" i="1"/>
  <c r="A932" i="1"/>
  <c r="F931" i="1"/>
  <c r="B931" i="1"/>
  <c r="A931" i="1"/>
  <c r="F930" i="1"/>
  <c r="B930" i="1"/>
  <c r="A930" i="1"/>
  <c r="F929" i="1"/>
  <c r="B929" i="1"/>
  <c r="A929" i="1"/>
  <c r="F928" i="1"/>
  <c r="B928" i="1"/>
  <c r="A928" i="1"/>
  <c r="F927" i="1"/>
  <c r="B927" i="1"/>
  <c r="A927" i="1"/>
  <c r="F926" i="1"/>
  <c r="B926" i="1"/>
  <c r="A926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F925" i="1"/>
  <c r="N925" i="1"/>
  <c r="B925" i="1"/>
  <c r="A925" i="1"/>
  <c r="T924" i="1"/>
  <c r="F924" i="1"/>
  <c r="B924" i="1"/>
  <c r="A924" i="1"/>
  <c r="F923" i="1"/>
  <c r="B923" i="1"/>
  <c r="A923" i="1"/>
  <c r="F922" i="1"/>
  <c r="B922" i="1"/>
  <c r="A922" i="1"/>
  <c r="F921" i="1"/>
  <c r="B921" i="1"/>
  <c r="A921" i="1"/>
  <c r="F920" i="1"/>
  <c r="B920" i="1"/>
  <c r="A920" i="1"/>
  <c r="F919" i="1"/>
  <c r="B919" i="1"/>
  <c r="A919" i="1"/>
  <c r="F918" i="1"/>
  <c r="B918" i="1"/>
  <c r="A918" i="1"/>
  <c r="F917" i="1"/>
  <c r="B917" i="1"/>
  <c r="A917" i="1"/>
  <c r="F916" i="1"/>
  <c r="B916" i="1"/>
  <c r="A916" i="1"/>
  <c r="F915" i="1"/>
  <c r="B915" i="1"/>
  <c r="A915" i="1"/>
  <c r="F914" i="1"/>
  <c r="B914" i="1"/>
  <c r="A914" i="1"/>
  <c r="F913" i="1"/>
  <c r="B913" i="1"/>
  <c r="A913" i="1"/>
  <c r="F912" i="1"/>
  <c r="B912" i="1"/>
  <c r="A912" i="1"/>
  <c r="F911" i="1"/>
  <c r="B911" i="1"/>
  <c r="A911" i="1"/>
  <c r="F910" i="1"/>
  <c r="B910" i="1"/>
  <c r="A910" i="1"/>
  <c r="F909" i="1"/>
  <c r="B909" i="1"/>
  <c r="A909" i="1"/>
  <c r="F908" i="1"/>
  <c r="B908" i="1"/>
  <c r="A908" i="1"/>
  <c r="F907" i="1"/>
  <c r="B907" i="1"/>
  <c r="A907" i="1"/>
  <c r="F906" i="1"/>
  <c r="B906" i="1"/>
  <c r="A906" i="1"/>
  <c r="F905" i="1"/>
  <c r="B905" i="1"/>
  <c r="A905" i="1"/>
  <c r="F904" i="1"/>
  <c r="B904" i="1"/>
  <c r="A904" i="1"/>
  <c r="F903" i="1"/>
  <c r="B903" i="1"/>
  <c r="A903" i="1"/>
  <c r="F902" i="1"/>
  <c r="B902" i="1"/>
  <c r="A902" i="1"/>
  <c r="F901" i="1"/>
  <c r="B901" i="1"/>
  <c r="A901" i="1"/>
  <c r="F900" i="1"/>
  <c r="B900" i="1"/>
  <c r="A900" i="1"/>
  <c r="F899" i="1"/>
  <c r="B899" i="1"/>
  <c r="A899" i="1"/>
  <c r="F898" i="1"/>
  <c r="B898" i="1"/>
  <c r="A898" i="1"/>
  <c r="F897" i="1"/>
  <c r="B897" i="1"/>
  <c r="A897" i="1"/>
  <c r="F896" i="1"/>
  <c r="B896" i="1"/>
  <c r="A896" i="1"/>
  <c r="F895" i="1"/>
  <c r="B895" i="1"/>
  <c r="A895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F894" i="1"/>
  <c r="J894" i="1"/>
  <c r="B894" i="1"/>
  <c r="A894" i="1"/>
  <c r="T893" i="1"/>
  <c r="F893" i="1"/>
  <c r="B893" i="1"/>
  <c r="A893" i="1"/>
  <c r="F892" i="1"/>
  <c r="B892" i="1"/>
  <c r="A892" i="1"/>
  <c r="F891" i="1"/>
  <c r="B891" i="1"/>
  <c r="A891" i="1"/>
  <c r="F890" i="1"/>
  <c r="B890" i="1"/>
  <c r="A890" i="1"/>
  <c r="F889" i="1"/>
  <c r="B889" i="1"/>
  <c r="A889" i="1"/>
  <c r="F888" i="1"/>
  <c r="B888" i="1"/>
  <c r="A888" i="1"/>
  <c r="F887" i="1"/>
  <c r="B887" i="1"/>
  <c r="A887" i="1"/>
  <c r="F886" i="1"/>
  <c r="B886" i="1"/>
  <c r="A886" i="1"/>
  <c r="F885" i="1"/>
  <c r="B885" i="1"/>
  <c r="A885" i="1"/>
  <c r="F884" i="1"/>
  <c r="B884" i="1"/>
  <c r="A884" i="1"/>
  <c r="F883" i="1"/>
  <c r="B883" i="1"/>
  <c r="A883" i="1"/>
  <c r="F882" i="1"/>
  <c r="B882" i="1"/>
  <c r="A882" i="1"/>
  <c r="F881" i="1"/>
  <c r="B881" i="1"/>
  <c r="A881" i="1"/>
  <c r="F880" i="1"/>
  <c r="B880" i="1"/>
  <c r="A880" i="1"/>
  <c r="F879" i="1"/>
  <c r="B879" i="1"/>
  <c r="A879" i="1"/>
  <c r="F878" i="1"/>
  <c r="B878" i="1"/>
  <c r="A878" i="1"/>
  <c r="F877" i="1"/>
  <c r="B877" i="1"/>
  <c r="A877" i="1"/>
  <c r="F876" i="1"/>
  <c r="B876" i="1"/>
  <c r="A876" i="1"/>
  <c r="F875" i="1"/>
  <c r="B875" i="1"/>
  <c r="A875" i="1"/>
  <c r="F874" i="1"/>
  <c r="B874" i="1"/>
  <c r="A874" i="1"/>
  <c r="F873" i="1"/>
  <c r="B873" i="1"/>
  <c r="A873" i="1"/>
  <c r="F872" i="1"/>
  <c r="B872" i="1"/>
  <c r="A872" i="1"/>
  <c r="F871" i="1"/>
  <c r="B871" i="1"/>
  <c r="A871" i="1"/>
  <c r="F870" i="1"/>
  <c r="B870" i="1"/>
  <c r="A870" i="1"/>
  <c r="F869" i="1"/>
  <c r="B869" i="1"/>
  <c r="A869" i="1"/>
  <c r="F868" i="1"/>
  <c r="B868" i="1"/>
  <c r="A868" i="1"/>
  <c r="F867" i="1"/>
  <c r="B867" i="1"/>
  <c r="A867" i="1"/>
  <c r="F866" i="1"/>
  <c r="B866" i="1"/>
  <c r="A866" i="1"/>
  <c r="F865" i="1"/>
  <c r="B865" i="1"/>
  <c r="A865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F864" i="1"/>
  <c r="J864" i="1"/>
  <c r="B864" i="1"/>
  <c r="A864" i="1"/>
  <c r="T863" i="1"/>
  <c r="F863" i="1"/>
  <c r="B863" i="1"/>
  <c r="A863" i="1"/>
  <c r="F862" i="1"/>
  <c r="B862" i="1"/>
  <c r="A862" i="1"/>
  <c r="F861" i="1"/>
  <c r="B861" i="1"/>
  <c r="A861" i="1"/>
  <c r="F860" i="1"/>
  <c r="B860" i="1"/>
  <c r="A860" i="1"/>
  <c r="F859" i="1"/>
  <c r="B859" i="1"/>
  <c r="A859" i="1"/>
  <c r="F858" i="1"/>
  <c r="B858" i="1"/>
  <c r="A858" i="1"/>
  <c r="F857" i="1"/>
  <c r="B857" i="1"/>
  <c r="A857" i="1"/>
  <c r="F856" i="1"/>
  <c r="B856" i="1"/>
  <c r="A856" i="1"/>
  <c r="F855" i="1"/>
  <c r="B855" i="1"/>
  <c r="A855" i="1"/>
  <c r="F854" i="1"/>
  <c r="B854" i="1"/>
  <c r="A854" i="1"/>
  <c r="F853" i="1"/>
  <c r="B853" i="1"/>
  <c r="A853" i="1"/>
  <c r="F852" i="1"/>
  <c r="B852" i="1"/>
  <c r="A852" i="1"/>
  <c r="F851" i="1"/>
  <c r="B851" i="1"/>
  <c r="A851" i="1"/>
  <c r="F850" i="1"/>
  <c r="B850" i="1"/>
  <c r="A850" i="1"/>
  <c r="F849" i="1"/>
  <c r="B849" i="1"/>
  <c r="A849" i="1"/>
  <c r="F848" i="1"/>
  <c r="B848" i="1"/>
  <c r="A848" i="1"/>
  <c r="F847" i="1"/>
  <c r="B847" i="1"/>
  <c r="A847" i="1"/>
  <c r="F846" i="1"/>
  <c r="B846" i="1"/>
  <c r="A846" i="1"/>
  <c r="F845" i="1"/>
  <c r="B845" i="1"/>
  <c r="A845" i="1"/>
  <c r="F844" i="1"/>
  <c r="B844" i="1"/>
  <c r="A844" i="1"/>
  <c r="F843" i="1"/>
  <c r="B843" i="1"/>
  <c r="A843" i="1"/>
  <c r="F842" i="1"/>
  <c r="B842" i="1"/>
  <c r="A842" i="1"/>
  <c r="F841" i="1"/>
  <c r="B841" i="1"/>
  <c r="A841" i="1"/>
  <c r="F840" i="1"/>
  <c r="B840" i="1"/>
  <c r="A840" i="1"/>
  <c r="F839" i="1"/>
  <c r="B839" i="1"/>
  <c r="A839" i="1"/>
  <c r="F838" i="1"/>
  <c r="B838" i="1"/>
  <c r="A838" i="1"/>
  <c r="F837" i="1"/>
  <c r="B837" i="1"/>
  <c r="A837" i="1"/>
  <c r="F836" i="1"/>
  <c r="B836" i="1"/>
  <c r="A836" i="1"/>
  <c r="F835" i="1"/>
  <c r="B835" i="1"/>
  <c r="A835" i="1"/>
  <c r="F834" i="1"/>
  <c r="B834" i="1"/>
  <c r="A834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F833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B833" i="1"/>
  <c r="A833" i="1"/>
  <c r="T832" i="1"/>
  <c r="F832" i="1"/>
  <c r="B832" i="1"/>
  <c r="A832" i="1"/>
  <c r="F831" i="1"/>
  <c r="B831" i="1"/>
  <c r="A831" i="1"/>
  <c r="F830" i="1"/>
  <c r="B830" i="1"/>
  <c r="A830" i="1"/>
  <c r="F829" i="1"/>
  <c r="B829" i="1"/>
  <c r="A829" i="1"/>
  <c r="F828" i="1"/>
  <c r="B828" i="1"/>
  <c r="A828" i="1"/>
  <c r="F827" i="1"/>
  <c r="B827" i="1"/>
  <c r="A827" i="1"/>
  <c r="F826" i="1"/>
  <c r="B826" i="1"/>
  <c r="A826" i="1"/>
  <c r="F825" i="1"/>
  <c r="B825" i="1"/>
  <c r="A825" i="1"/>
  <c r="F824" i="1"/>
  <c r="B824" i="1"/>
  <c r="A824" i="1"/>
  <c r="F823" i="1"/>
  <c r="B823" i="1"/>
  <c r="A823" i="1"/>
  <c r="F822" i="1"/>
  <c r="B822" i="1"/>
  <c r="A822" i="1"/>
  <c r="F821" i="1"/>
  <c r="B821" i="1"/>
  <c r="A821" i="1"/>
  <c r="F820" i="1"/>
  <c r="B820" i="1"/>
  <c r="A820" i="1"/>
  <c r="F819" i="1"/>
  <c r="B819" i="1"/>
  <c r="A819" i="1"/>
  <c r="F818" i="1"/>
  <c r="B818" i="1"/>
  <c r="A818" i="1"/>
  <c r="F817" i="1"/>
  <c r="B817" i="1"/>
  <c r="A817" i="1"/>
  <c r="F816" i="1"/>
  <c r="B816" i="1"/>
  <c r="A816" i="1"/>
  <c r="F815" i="1"/>
  <c r="B815" i="1"/>
  <c r="A815" i="1"/>
  <c r="F814" i="1"/>
  <c r="B814" i="1"/>
  <c r="A814" i="1"/>
  <c r="F813" i="1"/>
  <c r="B813" i="1"/>
  <c r="A813" i="1"/>
  <c r="F812" i="1"/>
  <c r="B812" i="1"/>
  <c r="A812" i="1"/>
  <c r="F811" i="1"/>
  <c r="B811" i="1"/>
  <c r="A811" i="1"/>
  <c r="F810" i="1"/>
  <c r="B810" i="1"/>
  <c r="A810" i="1"/>
  <c r="F809" i="1"/>
  <c r="B809" i="1"/>
  <c r="A809" i="1"/>
  <c r="F808" i="1"/>
  <c r="B808" i="1"/>
  <c r="A808" i="1"/>
  <c r="F807" i="1"/>
  <c r="B807" i="1"/>
  <c r="A807" i="1"/>
  <c r="F806" i="1"/>
  <c r="B806" i="1"/>
  <c r="A806" i="1"/>
  <c r="F805" i="1"/>
  <c r="B805" i="1"/>
  <c r="A805" i="1"/>
  <c r="F804" i="1"/>
  <c r="B804" i="1"/>
  <c r="A804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F803" i="1"/>
  <c r="J803" i="1"/>
  <c r="B803" i="1"/>
  <c r="A803" i="1"/>
  <c r="T802" i="1"/>
  <c r="F802" i="1"/>
  <c r="B802" i="1"/>
  <c r="A802" i="1"/>
  <c r="F801" i="1"/>
  <c r="B801" i="1"/>
  <c r="A801" i="1"/>
  <c r="F800" i="1"/>
  <c r="B800" i="1"/>
  <c r="A800" i="1"/>
  <c r="F799" i="1"/>
  <c r="B799" i="1"/>
  <c r="A799" i="1"/>
  <c r="F798" i="1"/>
  <c r="B798" i="1"/>
  <c r="A798" i="1"/>
  <c r="F797" i="1"/>
  <c r="B797" i="1"/>
  <c r="A797" i="1"/>
  <c r="F796" i="1"/>
  <c r="B796" i="1"/>
  <c r="A796" i="1"/>
  <c r="F795" i="1"/>
  <c r="B795" i="1"/>
  <c r="A795" i="1"/>
  <c r="F794" i="1"/>
  <c r="B794" i="1"/>
  <c r="A794" i="1"/>
  <c r="F793" i="1"/>
  <c r="B793" i="1"/>
  <c r="A793" i="1"/>
  <c r="F792" i="1"/>
  <c r="B792" i="1"/>
  <c r="A792" i="1"/>
  <c r="F791" i="1"/>
  <c r="B791" i="1"/>
  <c r="A791" i="1"/>
  <c r="F790" i="1"/>
  <c r="B790" i="1"/>
  <c r="A790" i="1"/>
  <c r="F789" i="1"/>
  <c r="B789" i="1"/>
  <c r="A789" i="1"/>
  <c r="F788" i="1"/>
  <c r="B788" i="1"/>
  <c r="A788" i="1"/>
  <c r="F787" i="1"/>
  <c r="B787" i="1"/>
  <c r="A787" i="1"/>
  <c r="F786" i="1"/>
  <c r="B786" i="1"/>
  <c r="A786" i="1"/>
  <c r="F785" i="1"/>
  <c r="B785" i="1"/>
  <c r="A785" i="1"/>
  <c r="F784" i="1"/>
  <c r="B784" i="1"/>
  <c r="A784" i="1"/>
  <c r="F783" i="1"/>
  <c r="B783" i="1"/>
  <c r="A783" i="1"/>
  <c r="F782" i="1"/>
  <c r="B782" i="1"/>
  <c r="A782" i="1"/>
  <c r="F781" i="1"/>
  <c r="B781" i="1"/>
  <c r="A781" i="1"/>
  <c r="F780" i="1"/>
  <c r="B780" i="1"/>
  <c r="A780" i="1"/>
  <c r="F779" i="1"/>
  <c r="B779" i="1"/>
  <c r="A779" i="1"/>
  <c r="F778" i="1"/>
  <c r="B778" i="1"/>
  <c r="A778" i="1"/>
  <c r="F777" i="1"/>
  <c r="B777" i="1"/>
  <c r="A777" i="1"/>
  <c r="F776" i="1"/>
  <c r="B776" i="1"/>
  <c r="A776" i="1"/>
  <c r="F775" i="1"/>
  <c r="B775" i="1"/>
  <c r="A775" i="1"/>
  <c r="F774" i="1"/>
  <c r="B774" i="1"/>
  <c r="A774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F773" i="1"/>
  <c r="B773" i="1"/>
  <c r="A773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H772" i="1"/>
  <c r="F772" i="1"/>
  <c r="J772" i="1"/>
  <c r="B772" i="1"/>
  <c r="A772" i="1"/>
  <c r="T771" i="1"/>
  <c r="F771" i="1"/>
  <c r="B771" i="1"/>
  <c r="A771" i="1"/>
  <c r="F770" i="1"/>
  <c r="B770" i="1"/>
  <c r="A770" i="1"/>
  <c r="F769" i="1"/>
  <c r="B769" i="1"/>
  <c r="A769" i="1"/>
  <c r="F768" i="1"/>
  <c r="B768" i="1"/>
  <c r="A768" i="1"/>
  <c r="F767" i="1"/>
  <c r="B767" i="1"/>
  <c r="A767" i="1"/>
  <c r="F766" i="1"/>
  <c r="B766" i="1"/>
  <c r="A766" i="1"/>
  <c r="F765" i="1"/>
  <c r="B765" i="1"/>
  <c r="A765" i="1"/>
  <c r="F764" i="1"/>
  <c r="B764" i="1"/>
  <c r="A764" i="1"/>
  <c r="F763" i="1"/>
  <c r="B763" i="1"/>
  <c r="A763" i="1"/>
  <c r="F762" i="1"/>
  <c r="B762" i="1"/>
  <c r="A762" i="1"/>
  <c r="F761" i="1"/>
  <c r="B761" i="1"/>
  <c r="A761" i="1"/>
  <c r="F760" i="1"/>
  <c r="B760" i="1"/>
  <c r="A760" i="1"/>
  <c r="F759" i="1"/>
  <c r="B759" i="1"/>
  <c r="A759" i="1"/>
  <c r="F758" i="1"/>
  <c r="B758" i="1"/>
  <c r="A758" i="1"/>
  <c r="F757" i="1"/>
  <c r="B757" i="1"/>
  <c r="A757" i="1"/>
  <c r="F756" i="1"/>
  <c r="B756" i="1"/>
  <c r="A756" i="1"/>
  <c r="F755" i="1"/>
  <c r="B755" i="1"/>
  <c r="A755" i="1"/>
  <c r="F754" i="1"/>
  <c r="B754" i="1"/>
  <c r="A754" i="1"/>
  <c r="F753" i="1"/>
  <c r="B753" i="1"/>
  <c r="A753" i="1"/>
  <c r="F752" i="1"/>
  <c r="B752" i="1"/>
  <c r="A752" i="1"/>
  <c r="F751" i="1"/>
  <c r="B751" i="1"/>
  <c r="A751" i="1"/>
  <c r="F750" i="1"/>
  <c r="B750" i="1"/>
  <c r="A750" i="1"/>
  <c r="F749" i="1"/>
  <c r="B749" i="1"/>
  <c r="A749" i="1"/>
  <c r="F748" i="1"/>
  <c r="B748" i="1"/>
  <c r="A748" i="1"/>
  <c r="F747" i="1"/>
  <c r="B747" i="1"/>
  <c r="A747" i="1"/>
  <c r="F746" i="1"/>
  <c r="B746" i="1"/>
  <c r="A746" i="1"/>
  <c r="F745" i="1"/>
  <c r="B745" i="1"/>
  <c r="A745" i="1"/>
  <c r="F744" i="1"/>
  <c r="B744" i="1"/>
  <c r="A744" i="1"/>
  <c r="F743" i="1"/>
  <c r="B743" i="1"/>
  <c r="A743" i="1"/>
  <c r="F742" i="1"/>
  <c r="B742" i="1"/>
  <c r="A742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F741" i="1"/>
  <c r="J741" i="1"/>
  <c r="B741" i="1"/>
  <c r="A741" i="1"/>
  <c r="T740" i="1"/>
  <c r="F740" i="1"/>
  <c r="B740" i="1"/>
  <c r="A740" i="1"/>
  <c r="F739" i="1"/>
  <c r="B739" i="1"/>
  <c r="A739" i="1"/>
  <c r="F738" i="1"/>
  <c r="B738" i="1"/>
  <c r="A738" i="1"/>
  <c r="F737" i="1"/>
  <c r="B737" i="1"/>
  <c r="A737" i="1"/>
  <c r="F736" i="1"/>
  <c r="B736" i="1"/>
  <c r="A736" i="1"/>
  <c r="F735" i="1"/>
  <c r="B735" i="1"/>
  <c r="A735" i="1"/>
  <c r="F734" i="1"/>
  <c r="B734" i="1"/>
  <c r="A734" i="1"/>
  <c r="F733" i="1"/>
  <c r="B733" i="1"/>
  <c r="A733" i="1"/>
  <c r="F732" i="1"/>
  <c r="B732" i="1"/>
  <c r="A732" i="1"/>
  <c r="F731" i="1"/>
  <c r="B731" i="1"/>
  <c r="A731" i="1"/>
  <c r="F730" i="1"/>
  <c r="B730" i="1"/>
  <c r="A730" i="1"/>
  <c r="F729" i="1"/>
  <c r="B729" i="1"/>
  <c r="A729" i="1"/>
  <c r="F728" i="1"/>
  <c r="B728" i="1"/>
  <c r="A728" i="1"/>
  <c r="F727" i="1"/>
  <c r="B727" i="1"/>
  <c r="A727" i="1"/>
  <c r="F726" i="1"/>
  <c r="B726" i="1"/>
  <c r="A726" i="1"/>
  <c r="F725" i="1"/>
  <c r="B725" i="1"/>
  <c r="A725" i="1"/>
  <c r="F724" i="1"/>
  <c r="B724" i="1"/>
  <c r="A724" i="1"/>
  <c r="F723" i="1"/>
  <c r="B723" i="1"/>
  <c r="A723" i="1"/>
  <c r="F722" i="1"/>
  <c r="B722" i="1"/>
  <c r="A722" i="1"/>
  <c r="F721" i="1"/>
  <c r="B721" i="1"/>
  <c r="A721" i="1"/>
  <c r="F720" i="1"/>
  <c r="B720" i="1"/>
  <c r="A720" i="1"/>
  <c r="F719" i="1"/>
  <c r="B719" i="1"/>
  <c r="A719" i="1"/>
  <c r="F718" i="1"/>
  <c r="B718" i="1"/>
  <c r="A718" i="1"/>
  <c r="F717" i="1"/>
  <c r="B717" i="1"/>
  <c r="A717" i="1"/>
  <c r="F716" i="1"/>
  <c r="B716" i="1"/>
  <c r="A716" i="1"/>
  <c r="F715" i="1"/>
  <c r="B715" i="1"/>
  <c r="A715" i="1"/>
  <c r="F714" i="1"/>
  <c r="B714" i="1"/>
  <c r="A714" i="1"/>
  <c r="F713" i="1"/>
  <c r="B713" i="1"/>
  <c r="A713" i="1"/>
  <c r="F712" i="1"/>
  <c r="B712" i="1"/>
  <c r="A712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F711" i="1"/>
  <c r="B711" i="1"/>
  <c r="A711" i="1"/>
  <c r="T710" i="1"/>
  <c r="F710" i="1"/>
  <c r="B710" i="1"/>
  <c r="A710" i="1"/>
  <c r="F709" i="1"/>
  <c r="B709" i="1"/>
  <c r="A709" i="1"/>
  <c r="F708" i="1"/>
  <c r="B708" i="1"/>
  <c r="A708" i="1"/>
  <c r="F707" i="1"/>
  <c r="B707" i="1"/>
  <c r="A707" i="1"/>
  <c r="F706" i="1"/>
  <c r="B706" i="1"/>
  <c r="A706" i="1"/>
  <c r="F705" i="1"/>
  <c r="B705" i="1"/>
  <c r="A705" i="1"/>
  <c r="F704" i="1"/>
  <c r="B704" i="1"/>
  <c r="A704" i="1"/>
  <c r="F703" i="1"/>
  <c r="B703" i="1"/>
  <c r="A703" i="1"/>
  <c r="F702" i="1"/>
  <c r="B702" i="1"/>
  <c r="A702" i="1"/>
  <c r="F701" i="1"/>
  <c r="B701" i="1"/>
  <c r="A701" i="1"/>
  <c r="F700" i="1"/>
  <c r="B700" i="1"/>
  <c r="A700" i="1"/>
  <c r="F699" i="1"/>
  <c r="B699" i="1"/>
  <c r="A699" i="1"/>
  <c r="F698" i="1"/>
  <c r="B698" i="1"/>
  <c r="A698" i="1"/>
  <c r="F697" i="1"/>
  <c r="B697" i="1"/>
  <c r="A697" i="1"/>
  <c r="F696" i="1"/>
  <c r="B696" i="1"/>
  <c r="A696" i="1"/>
  <c r="F695" i="1"/>
  <c r="B695" i="1"/>
  <c r="A695" i="1"/>
  <c r="F694" i="1"/>
  <c r="B694" i="1"/>
  <c r="A694" i="1"/>
  <c r="F693" i="1"/>
  <c r="B693" i="1"/>
  <c r="A693" i="1"/>
  <c r="F692" i="1"/>
  <c r="B692" i="1"/>
  <c r="A692" i="1"/>
  <c r="F691" i="1"/>
  <c r="B691" i="1"/>
  <c r="A691" i="1"/>
  <c r="F690" i="1"/>
  <c r="B690" i="1"/>
  <c r="A690" i="1"/>
  <c r="F689" i="1"/>
  <c r="B689" i="1"/>
  <c r="A689" i="1"/>
  <c r="F688" i="1"/>
  <c r="B688" i="1"/>
  <c r="A688" i="1"/>
  <c r="F687" i="1"/>
  <c r="B687" i="1"/>
  <c r="A687" i="1"/>
  <c r="F686" i="1"/>
  <c r="B686" i="1"/>
  <c r="A686" i="1"/>
  <c r="F685" i="1"/>
  <c r="B685" i="1"/>
  <c r="A685" i="1"/>
  <c r="F684" i="1"/>
  <c r="B684" i="1"/>
  <c r="A684" i="1"/>
  <c r="F683" i="1"/>
  <c r="B683" i="1"/>
  <c r="A683" i="1"/>
  <c r="F682" i="1"/>
  <c r="B682" i="1"/>
  <c r="A682" i="1"/>
  <c r="F681" i="1"/>
  <c r="B681" i="1"/>
  <c r="A681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F680" i="1"/>
  <c r="B680" i="1"/>
  <c r="A680" i="1"/>
  <c r="T679" i="1"/>
  <c r="F679" i="1"/>
  <c r="B679" i="1"/>
  <c r="A679" i="1"/>
  <c r="F678" i="1"/>
  <c r="B678" i="1"/>
  <c r="A678" i="1"/>
  <c r="F677" i="1"/>
  <c r="B677" i="1"/>
  <c r="A677" i="1"/>
  <c r="F676" i="1"/>
  <c r="B676" i="1"/>
  <c r="A676" i="1"/>
  <c r="F675" i="1"/>
  <c r="B675" i="1"/>
  <c r="A675" i="1"/>
  <c r="F674" i="1"/>
  <c r="B674" i="1"/>
  <c r="A674" i="1"/>
  <c r="F673" i="1"/>
  <c r="B673" i="1"/>
  <c r="A673" i="1"/>
  <c r="F672" i="1"/>
  <c r="B672" i="1"/>
  <c r="A672" i="1"/>
  <c r="F671" i="1"/>
  <c r="B671" i="1"/>
  <c r="A671" i="1"/>
  <c r="F670" i="1"/>
  <c r="B670" i="1"/>
  <c r="A670" i="1"/>
  <c r="F669" i="1"/>
  <c r="B669" i="1"/>
  <c r="A669" i="1"/>
  <c r="F668" i="1"/>
  <c r="B668" i="1"/>
  <c r="A668" i="1"/>
  <c r="F667" i="1"/>
  <c r="B667" i="1"/>
  <c r="A667" i="1"/>
  <c r="F666" i="1"/>
  <c r="B666" i="1"/>
  <c r="A666" i="1"/>
  <c r="F665" i="1"/>
  <c r="B665" i="1"/>
  <c r="A665" i="1"/>
  <c r="F664" i="1"/>
  <c r="B664" i="1"/>
  <c r="A664" i="1"/>
  <c r="F663" i="1"/>
  <c r="B663" i="1"/>
  <c r="A663" i="1"/>
  <c r="F662" i="1"/>
  <c r="B662" i="1"/>
  <c r="A662" i="1"/>
  <c r="F661" i="1"/>
  <c r="B661" i="1"/>
  <c r="A661" i="1"/>
  <c r="F660" i="1"/>
  <c r="B660" i="1"/>
  <c r="A660" i="1"/>
  <c r="F659" i="1"/>
  <c r="B659" i="1"/>
  <c r="A659" i="1"/>
  <c r="F658" i="1"/>
  <c r="B658" i="1"/>
  <c r="A658" i="1"/>
  <c r="F657" i="1"/>
  <c r="B657" i="1"/>
  <c r="A657" i="1"/>
  <c r="F656" i="1"/>
  <c r="B656" i="1"/>
  <c r="A656" i="1"/>
  <c r="F655" i="1"/>
  <c r="B655" i="1"/>
  <c r="A655" i="1"/>
  <c r="F654" i="1"/>
  <c r="B654" i="1"/>
  <c r="A654" i="1"/>
  <c r="F653" i="1"/>
  <c r="B653" i="1"/>
  <c r="A653" i="1"/>
  <c r="F652" i="1"/>
  <c r="B652" i="1"/>
  <c r="A652" i="1"/>
  <c r="F651" i="1"/>
  <c r="B651" i="1"/>
  <c r="A651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F650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B650" i="1"/>
  <c r="A650" i="1"/>
  <c r="T649" i="1"/>
  <c r="F649" i="1"/>
  <c r="B649" i="1"/>
  <c r="A649" i="1"/>
  <c r="F648" i="1"/>
  <c r="B648" i="1"/>
  <c r="A648" i="1"/>
  <c r="F647" i="1"/>
  <c r="B647" i="1"/>
  <c r="A647" i="1"/>
  <c r="F646" i="1"/>
  <c r="B646" i="1"/>
  <c r="A646" i="1"/>
  <c r="F645" i="1"/>
  <c r="B645" i="1"/>
  <c r="A645" i="1"/>
  <c r="F644" i="1"/>
  <c r="B644" i="1"/>
  <c r="A644" i="1"/>
  <c r="F643" i="1"/>
  <c r="B643" i="1"/>
  <c r="A643" i="1"/>
  <c r="F642" i="1"/>
  <c r="B642" i="1"/>
  <c r="A642" i="1"/>
  <c r="F641" i="1"/>
  <c r="B641" i="1"/>
  <c r="A641" i="1"/>
  <c r="F640" i="1"/>
  <c r="B640" i="1"/>
  <c r="A640" i="1"/>
  <c r="F639" i="1"/>
  <c r="B639" i="1"/>
  <c r="A639" i="1"/>
  <c r="F638" i="1"/>
  <c r="B638" i="1"/>
  <c r="A638" i="1"/>
  <c r="F637" i="1"/>
  <c r="B637" i="1"/>
  <c r="A637" i="1"/>
  <c r="F636" i="1"/>
  <c r="B636" i="1"/>
  <c r="A636" i="1"/>
  <c r="F635" i="1"/>
  <c r="B635" i="1"/>
  <c r="A635" i="1"/>
  <c r="F634" i="1"/>
  <c r="B634" i="1"/>
  <c r="A634" i="1"/>
  <c r="F633" i="1"/>
  <c r="B633" i="1"/>
  <c r="A633" i="1"/>
  <c r="F632" i="1"/>
  <c r="B632" i="1"/>
  <c r="A632" i="1"/>
  <c r="F631" i="1"/>
  <c r="B631" i="1"/>
  <c r="A631" i="1"/>
  <c r="F630" i="1"/>
  <c r="B630" i="1"/>
  <c r="A630" i="1"/>
  <c r="F629" i="1"/>
  <c r="B629" i="1"/>
  <c r="A629" i="1"/>
  <c r="F628" i="1"/>
  <c r="B628" i="1"/>
  <c r="A628" i="1"/>
  <c r="F627" i="1"/>
  <c r="B627" i="1"/>
  <c r="A627" i="1"/>
  <c r="F626" i="1"/>
  <c r="B626" i="1"/>
  <c r="A626" i="1"/>
  <c r="F625" i="1"/>
  <c r="B625" i="1"/>
  <c r="A625" i="1"/>
  <c r="F624" i="1"/>
  <c r="B624" i="1"/>
  <c r="A624" i="1"/>
  <c r="F623" i="1"/>
  <c r="B623" i="1"/>
  <c r="A623" i="1"/>
  <c r="F622" i="1"/>
  <c r="B622" i="1"/>
  <c r="A622" i="1"/>
  <c r="F621" i="1"/>
  <c r="B621" i="1"/>
  <c r="A621" i="1"/>
  <c r="F620" i="1"/>
  <c r="B620" i="1"/>
  <c r="A620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F619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B619" i="1"/>
  <c r="A619" i="1"/>
  <c r="T618" i="1"/>
  <c r="F618" i="1"/>
  <c r="B618" i="1"/>
  <c r="A618" i="1"/>
  <c r="F617" i="1"/>
  <c r="B617" i="1"/>
  <c r="A617" i="1"/>
  <c r="F616" i="1"/>
  <c r="B616" i="1"/>
  <c r="A616" i="1"/>
  <c r="F615" i="1"/>
  <c r="B615" i="1"/>
  <c r="A615" i="1"/>
  <c r="F614" i="1"/>
  <c r="B614" i="1"/>
  <c r="A614" i="1"/>
  <c r="F613" i="1"/>
  <c r="B613" i="1"/>
  <c r="A613" i="1"/>
  <c r="F612" i="1"/>
  <c r="B612" i="1"/>
  <c r="A612" i="1"/>
  <c r="F611" i="1"/>
  <c r="B611" i="1"/>
  <c r="A611" i="1"/>
  <c r="F610" i="1"/>
  <c r="B610" i="1"/>
  <c r="A610" i="1"/>
  <c r="F609" i="1"/>
  <c r="B609" i="1"/>
  <c r="A609" i="1"/>
  <c r="F608" i="1"/>
  <c r="B608" i="1"/>
  <c r="A608" i="1"/>
  <c r="F607" i="1"/>
  <c r="B607" i="1"/>
  <c r="A607" i="1"/>
  <c r="F606" i="1"/>
  <c r="B606" i="1"/>
  <c r="A606" i="1"/>
  <c r="F605" i="1"/>
  <c r="B605" i="1"/>
  <c r="A605" i="1"/>
  <c r="F604" i="1"/>
  <c r="B604" i="1"/>
  <c r="A604" i="1"/>
  <c r="F603" i="1"/>
  <c r="B603" i="1"/>
  <c r="A603" i="1"/>
  <c r="F602" i="1"/>
  <c r="B602" i="1"/>
  <c r="A602" i="1"/>
  <c r="F601" i="1"/>
  <c r="B601" i="1"/>
  <c r="A601" i="1"/>
  <c r="F600" i="1"/>
  <c r="B600" i="1"/>
  <c r="A600" i="1"/>
  <c r="F599" i="1"/>
  <c r="B599" i="1"/>
  <c r="A599" i="1"/>
  <c r="F598" i="1"/>
  <c r="B598" i="1"/>
  <c r="A598" i="1"/>
  <c r="F597" i="1"/>
  <c r="B597" i="1"/>
  <c r="A597" i="1"/>
  <c r="F596" i="1"/>
  <c r="B596" i="1"/>
  <c r="A596" i="1"/>
  <c r="F595" i="1"/>
  <c r="B595" i="1"/>
  <c r="A595" i="1"/>
  <c r="F594" i="1"/>
  <c r="B594" i="1"/>
  <c r="A594" i="1"/>
  <c r="F593" i="1"/>
  <c r="B593" i="1"/>
  <c r="A593" i="1"/>
  <c r="F592" i="1"/>
  <c r="B592" i="1"/>
  <c r="A592" i="1"/>
  <c r="F591" i="1"/>
  <c r="B591" i="1"/>
  <c r="A591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F590" i="1"/>
  <c r="J590" i="1"/>
  <c r="B590" i="1"/>
  <c r="A590" i="1"/>
  <c r="T589" i="1"/>
  <c r="F589" i="1"/>
  <c r="B589" i="1"/>
  <c r="A589" i="1"/>
  <c r="F588" i="1"/>
  <c r="B588" i="1"/>
  <c r="A588" i="1"/>
  <c r="F587" i="1"/>
  <c r="B587" i="1"/>
  <c r="A587" i="1"/>
  <c r="F586" i="1"/>
  <c r="B586" i="1"/>
  <c r="A586" i="1"/>
  <c r="F585" i="1"/>
  <c r="B585" i="1"/>
  <c r="A585" i="1"/>
  <c r="F584" i="1"/>
  <c r="B584" i="1"/>
  <c r="A584" i="1"/>
  <c r="F583" i="1"/>
  <c r="B583" i="1"/>
  <c r="A583" i="1"/>
  <c r="F582" i="1"/>
  <c r="B582" i="1"/>
  <c r="A582" i="1"/>
  <c r="F581" i="1"/>
  <c r="B581" i="1"/>
  <c r="A581" i="1"/>
  <c r="F580" i="1"/>
  <c r="B580" i="1"/>
  <c r="A580" i="1"/>
  <c r="F579" i="1"/>
  <c r="B579" i="1"/>
  <c r="A579" i="1"/>
  <c r="F578" i="1"/>
  <c r="B578" i="1"/>
  <c r="A578" i="1"/>
  <c r="F577" i="1"/>
  <c r="B577" i="1"/>
  <c r="A577" i="1"/>
  <c r="F576" i="1"/>
  <c r="B576" i="1"/>
  <c r="A576" i="1"/>
  <c r="F575" i="1"/>
  <c r="B575" i="1"/>
  <c r="A575" i="1"/>
  <c r="F574" i="1"/>
  <c r="B574" i="1"/>
  <c r="A574" i="1"/>
  <c r="F573" i="1"/>
  <c r="B573" i="1"/>
  <c r="A573" i="1"/>
  <c r="F572" i="1"/>
  <c r="B572" i="1"/>
  <c r="A572" i="1"/>
  <c r="F571" i="1"/>
  <c r="B571" i="1"/>
  <c r="A571" i="1"/>
  <c r="F570" i="1"/>
  <c r="B570" i="1"/>
  <c r="A570" i="1"/>
  <c r="F569" i="1"/>
  <c r="B569" i="1"/>
  <c r="A569" i="1"/>
  <c r="F568" i="1"/>
  <c r="B568" i="1"/>
  <c r="A568" i="1"/>
  <c r="F567" i="1"/>
  <c r="B567" i="1"/>
  <c r="A567" i="1"/>
  <c r="F566" i="1"/>
  <c r="B566" i="1"/>
  <c r="A566" i="1"/>
  <c r="F565" i="1"/>
  <c r="B565" i="1"/>
  <c r="A565" i="1"/>
  <c r="F564" i="1"/>
  <c r="B564" i="1"/>
  <c r="A564" i="1"/>
  <c r="F563" i="1"/>
  <c r="B563" i="1"/>
  <c r="A563" i="1"/>
  <c r="F562" i="1"/>
  <c r="B562" i="1"/>
  <c r="A562" i="1"/>
  <c r="F561" i="1"/>
  <c r="B561" i="1"/>
  <c r="A561" i="1"/>
  <c r="F560" i="1"/>
  <c r="B560" i="1"/>
  <c r="A560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F559" i="1"/>
  <c r="N559" i="1"/>
  <c r="N560" i="1"/>
  <c r="N561" i="1"/>
  <c r="B559" i="1"/>
  <c r="A559" i="1"/>
  <c r="T558" i="1"/>
  <c r="F558" i="1"/>
  <c r="B558" i="1"/>
  <c r="A558" i="1"/>
  <c r="F557" i="1"/>
  <c r="B557" i="1"/>
  <c r="A557" i="1"/>
  <c r="F556" i="1"/>
  <c r="B556" i="1"/>
  <c r="A556" i="1"/>
  <c r="F555" i="1"/>
  <c r="B555" i="1"/>
  <c r="A555" i="1"/>
  <c r="F554" i="1"/>
  <c r="B554" i="1"/>
  <c r="A554" i="1"/>
  <c r="F553" i="1"/>
  <c r="B553" i="1"/>
  <c r="A553" i="1"/>
  <c r="F552" i="1"/>
  <c r="B552" i="1"/>
  <c r="A552" i="1"/>
  <c r="F551" i="1"/>
  <c r="B551" i="1"/>
  <c r="A551" i="1"/>
  <c r="F550" i="1"/>
  <c r="B550" i="1"/>
  <c r="A550" i="1"/>
  <c r="F549" i="1"/>
  <c r="B549" i="1"/>
  <c r="A549" i="1"/>
  <c r="F548" i="1"/>
  <c r="B548" i="1"/>
  <c r="A548" i="1"/>
  <c r="F547" i="1"/>
  <c r="B547" i="1"/>
  <c r="A547" i="1"/>
  <c r="F546" i="1"/>
  <c r="B546" i="1"/>
  <c r="A546" i="1"/>
  <c r="F545" i="1"/>
  <c r="B545" i="1"/>
  <c r="A545" i="1"/>
  <c r="F544" i="1"/>
  <c r="B544" i="1"/>
  <c r="A544" i="1"/>
  <c r="F543" i="1"/>
  <c r="B543" i="1"/>
  <c r="A543" i="1"/>
  <c r="F542" i="1"/>
  <c r="B542" i="1"/>
  <c r="A542" i="1"/>
  <c r="F541" i="1"/>
  <c r="B541" i="1"/>
  <c r="A541" i="1"/>
  <c r="F540" i="1"/>
  <c r="B540" i="1"/>
  <c r="A540" i="1"/>
  <c r="F539" i="1"/>
  <c r="B539" i="1"/>
  <c r="A539" i="1"/>
  <c r="F538" i="1"/>
  <c r="B538" i="1"/>
  <c r="A538" i="1"/>
  <c r="F537" i="1"/>
  <c r="B537" i="1"/>
  <c r="A537" i="1"/>
  <c r="F536" i="1"/>
  <c r="B536" i="1"/>
  <c r="A536" i="1"/>
  <c r="F535" i="1"/>
  <c r="B535" i="1"/>
  <c r="A535" i="1"/>
  <c r="F534" i="1"/>
  <c r="B534" i="1"/>
  <c r="A534" i="1"/>
  <c r="F533" i="1"/>
  <c r="B533" i="1"/>
  <c r="A533" i="1"/>
  <c r="F532" i="1"/>
  <c r="B532" i="1"/>
  <c r="A532" i="1"/>
  <c r="F531" i="1"/>
  <c r="B531" i="1"/>
  <c r="A531" i="1"/>
  <c r="F530" i="1"/>
  <c r="B530" i="1"/>
  <c r="A530" i="1"/>
  <c r="F529" i="1"/>
  <c r="B529" i="1"/>
  <c r="A529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F528" i="1"/>
  <c r="J528" i="1"/>
  <c r="B528" i="1"/>
  <c r="A528" i="1"/>
  <c r="T527" i="1"/>
  <c r="F527" i="1"/>
  <c r="B527" i="1"/>
  <c r="A527" i="1"/>
  <c r="F526" i="1"/>
  <c r="B526" i="1"/>
  <c r="A526" i="1"/>
  <c r="F525" i="1"/>
  <c r="B525" i="1"/>
  <c r="A525" i="1"/>
  <c r="F524" i="1"/>
  <c r="B524" i="1"/>
  <c r="A524" i="1"/>
  <c r="F523" i="1"/>
  <c r="B523" i="1"/>
  <c r="A523" i="1"/>
  <c r="F522" i="1"/>
  <c r="B522" i="1"/>
  <c r="A522" i="1"/>
  <c r="F521" i="1"/>
  <c r="B521" i="1"/>
  <c r="A521" i="1"/>
  <c r="F520" i="1"/>
  <c r="B520" i="1"/>
  <c r="A520" i="1"/>
  <c r="F519" i="1"/>
  <c r="B519" i="1"/>
  <c r="A519" i="1"/>
  <c r="F518" i="1"/>
  <c r="B518" i="1"/>
  <c r="A518" i="1"/>
  <c r="F517" i="1"/>
  <c r="B517" i="1"/>
  <c r="A517" i="1"/>
  <c r="F516" i="1"/>
  <c r="B516" i="1"/>
  <c r="A516" i="1"/>
  <c r="F515" i="1"/>
  <c r="B515" i="1"/>
  <c r="A515" i="1"/>
  <c r="F514" i="1"/>
  <c r="B514" i="1"/>
  <c r="A514" i="1"/>
  <c r="F513" i="1"/>
  <c r="B513" i="1"/>
  <c r="A513" i="1"/>
  <c r="F512" i="1"/>
  <c r="B512" i="1"/>
  <c r="A512" i="1"/>
  <c r="F511" i="1"/>
  <c r="B511" i="1"/>
  <c r="A511" i="1"/>
  <c r="F510" i="1"/>
  <c r="B510" i="1"/>
  <c r="A510" i="1"/>
  <c r="F509" i="1"/>
  <c r="B509" i="1"/>
  <c r="A509" i="1"/>
  <c r="F508" i="1"/>
  <c r="B508" i="1"/>
  <c r="A508" i="1"/>
  <c r="F507" i="1"/>
  <c r="B507" i="1"/>
  <c r="A507" i="1"/>
  <c r="F506" i="1"/>
  <c r="B506" i="1"/>
  <c r="A506" i="1"/>
  <c r="F505" i="1"/>
  <c r="B505" i="1"/>
  <c r="A505" i="1"/>
  <c r="F504" i="1"/>
  <c r="B504" i="1"/>
  <c r="A504" i="1"/>
  <c r="F503" i="1"/>
  <c r="B503" i="1"/>
  <c r="A503" i="1"/>
  <c r="F502" i="1"/>
  <c r="B502" i="1"/>
  <c r="A502" i="1"/>
  <c r="F501" i="1"/>
  <c r="B501" i="1"/>
  <c r="A501" i="1"/>
  <c r="F500" i="1"/>
  <c r="B500" i="1"/>
  <c r="A500" i="1"/>
  <c r="F499" i="1"/>
  <c r="B499" i="1"/>
  <c r="A499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F498" i="1"/>
  <c r="J498" i="1"/>
  <c r="B498" i="1"/>
  <c r="A498" i="1"/>
  <c r="T497" i="1"/>
  <c r="F497" i="1"/>
  <c r="B497" i="1"/>
  <c r="A497" i="1"/>
  <c r="F496" i="1"/>
  <c r="B496" i="1"/>
  <c r="A496" i="1"/>
  <c r="F495" i="1"/>
  <c r="B495" i="1"/>
  <c r="A495" i="1"/>
  <c r="F494" i="1"/>
  <c r="B494" i="1"/>
  <c r="A494" i="1"/>
  <c r="F493" i="1"/>
  <c r="B493" i="1"/>
  <c r="A493" i="1"/>
  <c r="F492" i="1"/>
  <c r="B492" i="1"/>
  <c r="A492" i="1"/>
  <c r="F491" i="1"/>
  <c r="B491" i="1"/>
  <c r="A491" i="1"/>
  <c r="F490" i="1"/>
  <c r="B490" i="1"/>
  <c r="A490" i="1"/>
  <c r="F489" i="1"/>
  <c r="B489" i="1"/>
  <c r="A489" i="1"/>
  <c r="F488" i="1"/>
  <c r="B488" i="1"/>
  <c r="A488" i="1"/>
  <c r="F487" i="1"/>
  <c r="B487" i="1"/>
  <c r="A487" i="1"/>
  <c r="F486" i="1"/>
  <c r="B486" i="1"/>
  <c r="A486" i="1"/>
  <c r="F485" i="1"/>
  <c r="B485" i="1"/>
  <c r="A485" i="1"/>
  <c r="F484" i="1"/>
  <c r="B484" i="1"/>
  <c r="A484" i="1"/>
  <c r="F483" i="1"/>
  <c r="B483" i="1"/>
  <c r="A483" i="1"/>
  <c r="F482" i="1"/>
  <c r="B482" i="1"/>
  <c r="A482" i="1"/>
  <c r="F481" i="1"/>
  <c r="B481" i="1"/>
  <c r="A481" i="1"/>
  <c r="F480" i="1"/>
  <c r="B480" i="1"/>
  <c r="A480" i="1"/>
  <c r="F479" i="1"/>
  <c r="B479" i="1"/>
  <c r="A479" i="1"/>
  <c r="F478" i="1"/>
  <c r="B478" i="1"/>
  <c r="A478" i="1"/>
  <c r="F477" i="1"/>
  <c r="B477" i="1"/>
  <c r="A477" i="1"/>
  <c r="F476" i="1"/>
  <c r="B476" i="1"/>
  <c r="A476" i="1"/>
  <c r="F475" i="1"/>
  <c r="B475" i="1"/>
  <c r="A475" i="1"/>
  <c r="F474" i="1"/>
  <c r="B474" i="1"/>
  <c r="A474" i="1"/>
  <c r="F473" i="1"/>
  <c r="B473" i="1"/>
  <c r="A473" i="1"/>
  <c r="F472" i="1"/>
  <c r="B472" i="1"/>
  <c r="A472" i="1"/>
  <c r="F471" i="1"/>
  <c r="B471" i="1"/>
  <c r="A471" i="1"/>
  <c r="F470" i="1"/>
  <c r="B470" i="1"/>
  <c r="A470" i="1"/>
  <c r="F469" i="1"/>
  <c r="B469" i="1"/>
  <c r="A469" i="1"/>
  <c r="F468" i="1"/>
  <c r="B468" i="1"/>
  <c r="A468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F467" i="1"/>
  <c r="J467" i="1"/>
  <c r="B467" i="1"/>
  <c r="A467" i="1"/>
  <c r="T466" i="1"/>
  <c r="F466" i="1"/>
  <c r="B466" i="1"/>
  <c r="A466" i="1"/>
  <c r="F465" i="1"/>
  <c r="B465" i="1"/>
  <c r="A465" i="1"/>
  <c r="F464" i="1"/>
  <c r="B464" i="1"/>
  <c r="A464" i="1"/>
  <c r="F463" i="1"/>
  <c r="B463" i="1"/>
  <c r="A463" i="1"/>
  <c r="F462" i="1"/>
  <c r="B462" i="1"/>
  <c r="A462" i="1"/>
  <c r="F461" i="1"/>
  <c r="B461" i="1"/>
  <c r="A461" i="1"/>
  <c r="F460" i="1"/>
  <c r="B460" i="1"/>
  <c r="A460" i="1"/>
  <c r="F459" i="1"/>
  <c r="B459" i="1"/>
  <c r="A459" i="1"/>
  <c r="F458" i="1"/>
  <c r="B458" i="1"/>
  <c r="A458" i="1"/>
  <c r="F457" i="1"/>
  <c r="B457" i="1"/>
  <c r="A457" i="1"/>
  <c r="F456" i="1"/>
  <c r="B456" i="1"/>
  <c r="A456" i="1"/>
  <c r="F455" i="1"/>
  <c r="B455" i="1"/>
  <c r="A455" i="1"/>
  <c r="F454" i="1"/>
  <c r="B454" i="1"/>
  <c r="A454" i="1"/>
  <c r="F453" i="1"/>
  <c r="B453" i="1"/>
  <c r="A453" i="1"/>
  <c r="F452" i="1"/>
  <c r="B452" i="1"/>
  <c r="A452" i="1"/>
  <c r="F451" i="1"/>
  <c r="B451" i="1"/>
  <c r="A451" i="1"/>
  <c r="F450" i="1"/>
  <c r="B450" i="1"/>
  <c r="A450" i="1"/>
  <c r="F449" i="1"/>
  <c r="B449" i="1"/>
  <c r="A449" i="1"/>
  <c r="F448" i="1"/>
  <c r="B448" i="1"/>
  <c r="A448" i="1"/>
  <c r="F447" i="1"/>
  <c r="B447" i="1"/>
  <c r="A447" i="1"/>
  <c r="F446" i="1"/>
  <c r="B446" i="1"/>
  <c r="A446" i="1"/>
  <c r="F445" i="1"/>
  <c r="B445" i="1"/>
  <c r="A445" i="1"/>
  <c r="F444" i="1"/>
  <c r="B444" i="1"/>
  <c r="A444" i="1"/>
  <c r="F443" i="1"/>
  <c r="B443" i="1"/>
  <c r="A443" i="1"/>
  <c r="F442" i="1"/>
  <c r="B442" i="1"/>
  <c r="A442" i="1"/>
  <c r="F441" i="1"/>
  <c r="B441" i="1"/>
  <c r="A441" i="1"/>
  <c r="F440" i="1"/>
  <c r="B440" i="1"/>
  <c r="A440" i="1"/>
  <c r="F439" i="1"/>
  <c r="B439" i="1"/>
  <c r="A439" i="1"/>
  <c r="F438" i="1"/>
  <c r="B438" i="1"/>
  <c r="A438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F437" i="1"/>
  <c r="J437" i="1"/>
  <c r="B437" i="1"/>
  <c r="A437" i="1"/>
  <c r="T436" i="1"/>
  <c r="F436" i="1"/>
  <c r="B436" i="1"/>
  <c r="A436" i="1"/>
  <c r="F435" i="1"/>
  <c r="B435" i="1"/>
  <c r="A435" i="1"/>
  <c r="F434" i="1"/>
  <c r="B434" i="1"/>
  <c r="A434" i="1"/>
  <c r="F433" i="1"/>
  <c r="B433" i="1"/>
  <c r="A433" i="1"/>
  <c r="F432" i="1"/>
  <c r="B432" i="1"/>
  <c r="A432" i="1"/>
  <c r="F431" i="1"/>
  <c r="B431" i="1"/>
  <c r="A431" i="1"/>
  <c r="F430" i="1"/>
  <c r="B430" i="1"/>
  <c r="A430" i="1"/>
  <c r="F429" i="1"/>
  <c r="B429" i="1"/>
  <c r="A429" i="1"/>
  <c r="F428" i="1"/>
  <c r="B428" i="1"/>
  <c r="A428" i="1"/>
  <c r="F427" i="1"/>
  <c r="B427" i="1"/>
  <c r="A427" i="1"/>
  <c r="F426" i="1"/>
  <c r="B426" i="1"/>
  <c r="A426" i="1"/>
  <c r="F425" i="1"/>
  <c r="B425" i="1"/>
  <c r="A425" i="1"/>
  <c r="F424" i="1"/>
  <c r="B424" i="1"/>
  <c r="A424" i="1"/>
  <c r="F423" i="1"/>
  <c r="B423" i="1"/>
  <c r="A423" i="1"/>
  <c r="F422" i="1"/>
  <c r="B422" i="1"/>
  <c r="A422" i="1"/>
  <c r="F421" i="1"/>
  <c r="B421" i="1"/>
  <c r="A421" i="1"/>
  <c r="F420" i="1"/>
  <c r="B420" i="1"/>
  <c r="A420" i="1"/>
  <c r="F419" i="1"/>
  <c r="B419" i="1"/>
  <c r="A419" i="1"/>
  <c r="F418" i="1"/>
  <c r="B418" i="1"/>
  <c r="A418" i="1"/>
  <c r="F417" i="1"/>
  <c r="B417" i="1"/>
  <c r="A417" i="1"/>
  <c r="F416" i="1"/>
  <c r="B416" i="1"/>
  <c r="A416" i="1"/>
  <c r="F415" i="1"/>
  <c r="B415" i="1"/>
  <c r="A415" i="1"/>
  <c r="F414" i="1"/>
  <c r="B414" i="1"/>
  <c r="A414" i="1"/>
  <c r="F413" i="1"/>
  <c r="B413" i="1"/>
  <c r="A413" i="1"/>
  <c r="F412" i="1"/>
  <c r="B412" i="1"/>
  <c r="A412" i="1"/>
  <c r="F411" i="1"/>
  <c r="B411" i="1"/>
  <c r="A411" i="1"/>
  <c r="F410" i="1"/>
  <c r="B410" i="1"/>
  <c r="A410" i="1"/>
  <c r="F409" i="1"/>
  <c r="B409" i="1"/>
  <c r="A409" i="1"/>
  <c r="F408" i="1"/>
  <c r="B408" i="1"/>
  <c r="A408" i="1"/>
  <c r="F407" i="1"/>
  <c r="B407" i="1"/>
  <c r="A407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F406" i="1"/>
  <c r="J406" i="1"/>
  <c r="J407" i="1"/>
  <c r="J408" i="1"/>
  <c r="B406" i="1"/>
  <c r="A406" i="1"/>
  <c r="T405" i="1"/>
  <c r="F405" i="1"/>
  <c r="B405" i="1"/>
  <c r="A405" i="1"/>
  <c r="F404" i="1"/>
  <c r="B404" i="1"/>
  <c r="A404" i="1"/>
  <c r="F403" i="1"/>
  <c r="B403" i="1"/>
  <c r="A403" i="1"/>
  <c r="F402" i="1"/>
  <c r="B402" i="1"/>
  <c r="A402" i="1"/>
  <c r="F401" i="1"/>
  <c r="B401" i="1"/>
  <c r="A401" i="1"/>
  <c r="F400" i="1"/>
  <c r="B400" i="1"/>
  <c r="A400" i="1"/>
  <c r="F399" i="1"/>
  <c r="B399" i="1"/>
  <c r="A399" i="1"/>
  <c r="F398" i="1"/>
  <c r="B398" i="1"/>
  <c r="A398" i="1"/>
  <c r="F397" i="1"/>
  <c r="B397" i="1"/>
  <c r="A397" i="1"/>
  <c r="F396" i="1"/>
  <c r="B396" i="1"/>
  <c r="A396" i="1"/>
  <c r="F395" i="1"/>
  <c r="B395" i="1"/>
  <c r="A395" i="1"/>
  <c r="F394" i="1"/>
  <c r="B394" i="1"/>
  <c r="A394" i="1"/>
  <c r="F393" i="1"/>
  <c r="B393" i="1"/>
  <c r="A393" i="1"/>
  <c r="F392" i="1"/>
  <c r="B392" i="1"/>
  <c r="A392" i="1"/>
  <c r="F391" i="1"/>
  <c r="B391" i="1"/>
  <c r="A391" i="1"/>
  <c r="F390" i="1"/>
  <c r="B390" i="1"/>
  <c r="A390" i="1"/>
  <c r="F389" i="1"/>
  <c r="B389" i="1"/>
  <c r="A389" i="1"/>
  <c r="F388" i="1"/>
  <c r="B388" i="1"/>
  <c r="A388" i="1"/>
  <c r="F387" i="1"/>
  <c r="B387" i="1"/>
  <c r="A387" i="1"/>
  <c r="F386" i="1"/>
  <c r="B386" i="1"/>
  <c r="A386" i="1"/>
  <c r="F385" i="1"/>
  <c r="B385" i="1"/>
  <c r="A385" i="1"/>
  <c r="F384" i="1"/>
  <c r="B384" i="1"/>
  <c r="A384" i="1"/>
  <c r="F383" i="1"/>
  <c r="B383" i="1"/>
  <c r="A383" i="1"/>
  <c r="F382" i="1"/>
  <c r="B382" i="1"/>
  <c r="A382" i="1"/>
  <c r="F381" i="1"/>
  <c r="B381" i="1"/>
  <c r="A381" i="1"/>
  <c r="F380" i="1"/>
  <c r="B380" i="1"/>
  <c r="A380" i="1"/>
  <c r="F379" i="1"/>
  <c r="B379" i="1"/>
  <c r="A379" i="1"/>
  <c r="F378" i="1"/>
  <c r="B378" i="1"/>
  <c r="A378" i="1"/>
  <c r="F377" i="1"/>
  <c r="B377" i="1"/>
  <c r="A377" i="1"/>
  <c r="F376" i="1"/>
  <c r="B376" i="1"/>
  <c r="A376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F375" i="1"/>
  <c r="J375" i="1"/>
  <c r="B375" i="1"/>
  <c r="A375" i="1"/>
  <c r="T374" i="1"/>
  <c r="F374" i="1"/>
  <c r="B374" i="1"/>
  <c r="A374" i="1"/>
  <c r="F373" i="1"/>
  <c r="B373" i="1"/>
  <c r="A373" i="1"/>
  <c r="F372" i="1"/>
  <c r="B372" i="1"/>
  <c r="A372" i="1"/>
  <c r="F371" i="1"/>
  <c r="B371" i="1"/>
  <c r="A371" i="1"/>
  <c r="F370" i="1"/>
  <c r="B370" i="1"/>
  <c r="A370" i="1"/>
  <c r="F369" i="1"/>
  <c r="B369" i="1"/>
  <c r="A369" i="1"/>
  <c r="F368" i="1"/>
  <c r="B368" i="1"/>
  <c r="A368" i="1"/>
  <c r="F367" i="1"/>
  <c r="B367" i="1"/>
  <c r="A367" i="1"/>
  <c r="F366" i="1"/>
  <c r="B366" i="1"/>
  <c r="A366" i="1"/>
  <c r="F365" i="1"/>
  <c r="B365" i="1"/>
  <c r="A365" i="1"/>
  <c r="F364" i="1"/>
  <c r="B364" i="1"/>
  <c r="A364" i="1"/>
  <c r="F363" i="1"/>
  <c r="B363" i="1"/>
  <c r="A363" i="1"/>
  <c r="F362" i="1"/>
  <c r="B362" i="1"/>
  <c r="A362" i="1"/>
  <c r="F361" i="1"/>
  <c r="B361" i="1"/>
  <c r="A361" i="1"/>
  <c r="F360" i="1"/>
  <c r="B360" i="1"/>
  <c r="A360" i="1"/>
  <c r="F359" i="1"/>
  <c r="B359" i="1"/>
  <c r="A359" i="1"/>
  <c r="F358" i="1"/>
  <c r="B358" i="1"/>
  <c r="A358" i="1"/>
  <c r="F357" i="1"/>
  <c r="B357" i="1"/>
  <c r="A357" i="1"/>
  <c r="F356" i="1"/>
  <c r="B356" i="1"/>
  <c r="A356" i="1"/>
  <c r="F355" i="1"/>
  <c r="B355" i="1"/>
  <c r="A355" i="1"/>
  <c r="F354" i="1"/>
  <c r="B354" i="1"/>
  <c r="A354" i="1"/>
  <c r="F353" i="1"/>
  <c r="B353" i="1"/>
  <c r="A353" i="1"/>
  <c r="F352" i="1"/>
  <c r="B352" i="1"/>
  <c r="A352" i="1"/>
  <c r="F351" i="1"/>
  <c r="B351" i="1"/>
  <c r="A351" i="1"/>
  <c r="F350" i="1"/>
  <c r="B350" i="1"/>
  <c r="A350" i="1"/>
  <c r="F349" i="1"/>
  <c r="B349" i="1"/>
  <c r="A349" i="1"/>
  <c r="F348" i="1"/>
  <c r="B348" i="1"/>
  <c r="A348" i="1"/>
  <c r="F347" i="1"/>
  <c r="B347" i="1"/>
  <c r="A347" i="1"/>
  <c r="F346" i="1"/>
  <c r="B346" i="1"/>
  <c r="A346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F345" i="1"/>
  <c r="B345" i="1"/>
  <c r="A345" i="1"/>
  <c r="T344" i="1"/>
  <c r="F344" i="1"/>
  <c r="B344" i="1"/>
  <c r="A344" i="1"/>
  <c r="F343" i="1"/>
  <c r="B343" i="1"/>
  <c r="A343" i="1"/>
  <c r="F342" i="1"/>
  <c r="B342" i="1"/>
  <c r="A342" i="1"/>
  <c r="F341" i="1"/>
  <c r="B341" i="1"/>
  <c r="A341" i="1"/>
  <c r="F340" i="1"/>
  <c r="B340" i="1"/>
  <c r="A340" i="1"/>
  <c r="F339" i="1"/>
  <c r="B339" i="1"/>
  <c r="A339" i="1"/>
  <c r="F338" i="1"/>
  <c r="B338" i="1"/>
  <c r="A338" i="1"/>
  <c r="F337" i="1"/>
  <c r="B337" i="1"/>
  <c r="A337" i="1"/>
  <c r="F336" i="1"/>
  <c r="B336" i="1"/>
  <c r="A336" i="1"/>
  <c r="F335" i="1"/>
  <c r="B335" i="1"/>
  <c r="A335" i="1"/>
  <c r="F334" i="1"/>
  <c r="B334" i="1"/>
  <c r="A334" i="1"/>
  <c r="F333" i="1"/>
  <c r="B333" i="1"/>
  <c r="A333" i="1"/>
  <c r="F332" i="1"/>
  <c r="B332" i="1"/>
  <c r="A332" i="1"/>
  <c r="F331" i="1"/>
  <c r="B331" i="1"/>
  <c r="A331" i="1"/>
  <c r="F330" i="1"/>
  <c r="B330" i="1"/>
  <c r="A330" i="1"/>
  <c r="F329" i="1"/>
  <c r="B329" i="1"/>
  <c r="A329" i="1"/>
  <c r="F328" i="1"/>
  <c r="B328" i="1"/>
  <c r="A328" i="1"/>
  <c r="F327" i="1"/>
  <c r="B327" i="1"/>
  <c r="A327" i="1"/>
  <c r="F326" i="1"/>
  <c r="B326" i="1"/>
  <c r="A326" i="1"/>
  <c r="F325" i="1"/>
  <c r="B325" i="1"/>
  <c r="A325" i="1"/>
  <c r="F324" i="1"/>
  <c r="B324" i="1"/>
  <c r="A324" i="1"/>
  <c r="F323" i="1"/>
  <c r="B323" i="1"/>
  <c r="A323" i="1"/>
  <c r="F322" i="1"/>
  <c r="B322" i="1"/>
  <c r="A322" i="1"/>
  <c r="F321" i="1"/>
  <c r="B321" i="1"/>
  <c r="A321" i="1"/>
  <c r="F320" i="1"/>
  <c r="B320" i="1"/>
  <c r="A320" i="1"/>
  <c r="F319" i="1"/>
  <c r="B319" i="1"/>
  <c r="A319" i="1"/>
  <c r="F318" i="1"/>
  <c r="B318" i="1"/>
  <c r="A318" i="1"/>
  <c r="F317" i="1"/>
  <c r="B317" i="1"/>
  <c r="A317" i="1"/>
  <c r="F316" i="1"/>
  <c r="B316" i="1"/>
  <c r="A316" i="1"/>
  <c r="F315" i="1"/>
  <c r="B315" i="1"/>
  <c r="A315" i="1"/>
  <c r="J314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F314" i="1"/>
  <c r="B314" i="1"/>
  <c r="A314" i="1"/>
  <c r="T313" i="1"/>
  <c r="F313" i="1"/>
  <c r="B313" i="1"/>
  <c r="A313" i="1"/>
  <c r="F312" i="1"/>
  <c r="B312" i="1"/>
  <c r="A312" i="1"/>
  <c r="F311" i="1"/>
  <c r="B311" i="1"/>
  <c r="A311" i="1"/>
  <c r="F310" i="1"/>
  <c r="B310" i="1"/>
  <c r="A310" i="1"/>
  <c r="F309" i="1"/>
  <c r="B309" i="1"/>
  <c r="A309" i="1"/>
  <c r="F308" i="1"/>
  <c r="B308" i="1"/>
  <c r="A308" i="1"/>
  <c r="F307" i="1"/>
  <c r="B307" i="1"/>
  <c r="A307" i="1"/>
  <c r="F306" i="1"/>
  <c r="B306" i="1"/>
  <c r="A306" i="1"/>
  <c r="F305" i="1"/>
  <c r="B305" i="1"/>
  <c r="A305" i="1"/>
  <c r="F304" i="1"/>
  <c r="B304" i="1"/>
  <c r="A304" i="1"/>
  <c r="F303" i="1"/>
  <c r="B303" i="1"/>
  <c r="A303" i="1"/>
  <c r="F302" i="1"/>
  <c r="B302" i="1"/>
  <c r="A302" i="1"/>
  <c r="F301" i="1"/>
  <c r="B301" i="1"/>
  <c r="A301" i="1"/>
  <c r="F300" i="1"/>
  <c r="B300" i="1"/>
  <c r="A300" i="1"/>
  <c r="F299" i="1"/>
  <c r="B299" i="1"/>
  <c r="A299" i="1"/>
  <c r="F298" i="1"/>
  <c r="B298" i="1"/>
  <c r="A298" i="1"/>
  <c r="F297" i="1"/>
  <c r="B297" i="1"/>
  <c r="A297" i="1"/>
  <c r="F296" i="1"/>
  <c r="B296" i="1"/>
  <c r="A296" i="1"/>
  <c r="F295" i="1"/>
  <c r="B295" i="1"/>
  <c r="A295" i="1"/>
  <c r="F294" i="1"/>
  <c r="B294" i="1"/>
  <c r="A294" i="1"/>
  <c r="F293" i="1"/>
  <c r="B293" i="1"/>
  <c r="A293" i="1"/>
  <c r="F292" i="1"/>
  <c r="B292" i="1"/>
  <c r="A292" i="1"/>
  <c r="F291" i="1"/>
  <c r="B291" i="1"/>
  <c r="A291" i="1"/>
  <c r="F290" i="1"/>
  <c r="B290" i="1"/>
  <c r="A290" i="1"/>
  <c r="F289" i="1"/>
  <c r="B289" i="1"/>
  <c r="A289" i="1"/>
  <c r="F288" i="1"/>
  <c r="B288" i="1"/>
  <c r="A288" i="1"/>
  <c r="F287" i="1"/>
  <c r="B287" i="1"/>
  <c r="A287" i="1"/>
  <c r="F286" i="1"/>
  <c r="B286" i="1"/>
  <c r="A286" i="1"/>
  <c r="F285" i="1"/>
  <c r="B285" i="1"/>
  <c r="A28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F284" i="1"/>
  <c r="J284" i="1"/>
  <c r="J285" i="1"/>
  <c r="J286" i="1"/>
  <c r="J287" i="1"/>
  <c r="J288" i="1"/>
  <c r="B284" i="1"/>
  <c r="A284" i="1"/>
  <c r="T283" i="1"/>
  <c r="F283" i="1"/>
  <c r="B283" i="1"/>
  <c r="A283" i="1"/>
  <c r="F282" i="1"/>
  <c r="B282" i="1"/>
  <c r="A282" i="1"/>
  <c r="F281" i="1"/>
  <c r="B281" i="1"/>
  <c r="A281" i="1"/>
  <c r="F280" i="1"/>
  <c r="B280" i="1"/>
  <c r="A280" i="1"/>
  <c r="F279" i="1"/>
  <c r="B279" i="1"/>
  <c r="A279" i="1"/>
  <c r="F278" i="1"/>
  <c r="B278" i="1"/>
  <c r="A278" i="1"/>
  <c r="F277" i="1"/>
  <c r="B277" i="1"/>
  <c r="A277" i="1"/>
  <c r="F276" i="1"/>
  <c r="B276" i="1"/>
  <c r="A276" i="1"/>
  <c r="F275" i="1"/>
  <c r="B275" i="1"/>
  <c r="A275" i="1"/>
  <c r="F274" i="1"/>
  <c r="B274" i="1"/>
  <c r="A274" i="1"/>
  <c r="F273" i="1"/>
  <c r="B273" i="1"/>
  <c r="A273" i="1"/>
  <c r="F272" i="1"/>
  <c r="B272" i="1"/>
  <c r="A272" i="1"/>
  <c r="F271" i="1"/>
  <c r="B271" i="1"/>
  <c r="A271" i="1"/>
  <c r="F270" i="1"/>
  <c r="B270" i="1"/>
  <c r="A270" i="1"/>
  <c r="F269" i="1"/>
  <c r="B269" i="1"/>
  <c r="A269" i="1"/>
  <c r="F268" i="1"/>
  <c r="B268" i="1"/>
  <c r="A268" i="1"/>
  <c r="F267" i="1"/>
  <c r="B267" i="1"/>
  <c r="A267" i="1"/>
  <c r="F266" i="1"/>
  <c r="B266" i="1"/>
  <c r="A266" i="1"/>
  <c r="F265" i="1"/>
  <c r="B265" i="1"/>
  <c r="A265" i="1"/>
  <c r="F264" i="1"/>
  <c r="B264" i="1"/>
  <c r="A264" i="1"/>
  <c r="F263" i="1"/>
  <c r="B263" i="1"/>
  <c r="A263" i="1"/>
  <c r="F262" i="1"/>
  <c r="B262" i="1"/>
  <c r="A262" i="1"/>
  <c r="F261" i="1"/>
  <c r="B261" i="1"/>
  <c r="A261" i="1"/>
  <c r="F260" i="1"/>
  <c r="B260" i="1"/>
  <c r="A260" i="1"/>
  <c r="F259" i="1"/>
  <c r="B259" i="1"/>
  <c r="A259" i="1"/>
  <c r="F258" i="1"/>
  <c r="B258" i="1"/>
  <c r="A258" i="1"/>
  <c r="F257" i="1"/>
  <c r="B257" i="1"/>
  <c r="A257" i="1"/>
  <c r="F256" i="1"/>
  <c r="B256" i="1"/>
  <c r="A256" i="1"/>
  <c r="F255" i="1"/>
  <c r="B255" i="1"/>
  <c r="A255" i="1"/>
  <c r="F254" i="1"/>
  <c r="B254" i="1"/>
  <c r="A254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F253" i="1"/>
  <c r="J253" i="1"/>
  <c r="J254" i="1"/>
  <c r="J255" i="1"/>
  <c r="J256" i="1"/>
  <c r="J257" i="1"/>
  <c r="B253" i="1"/>
  <c r="A253" i="1"/>
  <c r="T252" i="1"/>
  <c r="F252" i="1"/>
  <c r="B252" i="1"/>
  <c r="A252" i="1"/>
  <c r="F251" i="1"/>
  <c r="B251" i="1"/>
  <c r="A251" i="1"/>
  <c r="F250" i="1"/>
  <c r="B250" i="1"/>
  <c r="A250" i="1"/>
  <c r="F249" i="1"/>
  <c r="B249" i="1"/>
  <c r="A249" i="1"/>
  <c r="F248" i="1"/>
  <c r="B248" i="1"/>
  <c r="A248" i="1"/>
  <c r="F247" i="1"/>
  <c r="B247" i="1"/>
  <c r="A247" i="1"/>
  <c r="F246" i="1"/>
  <c r="B246" i="1"/>
  <c r="A246" i="1"/>
  <c r="F245" i="1"/>
  <c r="B245" i="1"/>
  <c r="A245" i="1"/>
  <c r="F244" i="1"/>
  <c r="B244" i="1"/>
  <c r="A244" i="1"/>
  <c r="F243" i="1"/>
  <c r="B243" i="1"/>
  <c r="A243" i="1"/>
  <c r="F242" i="1"/>
  <c r="B242" i="1"/>
  <c r="A242" i="1"/>
  <c r="F241" i="1"/>
  <c r="B241" i="1"/>
  <c r="A241" i="1"/>
  <c r="F240" i="1"/>
  <c r="B240" i="1"/>
  <c r="A240" i="1"/>
  <c r="F239" i="1"/>
  <c r="B239" i="1"/>
  <c r="A239" i="1"/>
  <c r="F238" i="1"/>
  <c r="B238" i="1"/>
  <c r="A238" i="1"/>
  <c r="F237" i="1"/>
  <c r="B237" i="1"/>
  <c r="A237" i="1"/>
  <c r="F236" i="1"/>
  <c r="B236" i="1"/>
  <c r="A236" i="1"/>
  <c r="F235" i="1"/>
  <c r="B235" i="1"/>
  <c r="A235" i="1"/>
  <c r="F234" i="1"/>
  <c r="B234" i="1"/>
  <c r="A234" i="1"/>
  <c r="F233" i="1"/>
  <c r="B233" i="1"/>
  <c r="A233" i="1"/>
  <c r="F232" i="1"/>
  <c r="B232" i="1"/>
  <c r="A232" i="1"/>
  <c r="F231" i="1"/>
  <c r="B231" i="1"/>
  <c r="A231" i="1"/>
  <c r="F230" i="1"/>
  <c r="B230" i="1"/>
  <c r="A230" i="1"/>
  <c r="F229" i="1"/>
  <c r="B229" i="1"/>
  <c r="A229" i="1"/>
  <c r="F228" i="1"/>
  <c r="B228" i="1"/>
  <c r="A228" i="1"/>
  <c r="F227" i="1"/>
  <c r="B227" i="1"/>
  <c r="A227" i="1"/>
  <c r="F226" i="1"/>
  <c r="B226" i="1"/>
  <c r="A226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F225" i="1"/>
  <c r="B225" i="1"/>
  <c r="A225" i="1"/>
  <c r="T224" i="1"/>
  <c r="F224" i="1"/>
  <c r="B224" i="1"/>
  <c r="A224" i="1"/>
  <c r="F223" i="1"/>
  <c r="B223" i="1"/>
  <c r="A223" i="1"/>
  <c r="F222" i="1"/>
  <c r="B222" i="1"/>
  <c r="A222" i="1"/>
  <c r="F221" i="1"/>
  <c r="B221" i="1"/>
  <c r="A221" i="1"/>
  <c r="F220" i="1"/>
  <c r="B220" i="1"/>
  <c r="A220" i="1"/>
  <c r="F219" i="1"/>
  <c r="B219" i="1"/>
  <c r="A219" i="1"/>
  <c r="F218" i="1"/>
  <c r="B218" i="1"/>
  <c r="A218" i="1"/>
  <c r="F217" i="1"/>
  <c r="B217" i="1"/>
  <c r="A217" i="1"/>
  <c r="F216" i="1"/>
  <c r="B216" i="1"/>
  <c r="A216" i="1"/>
  <c r="F215" i="1"/>
  <c r="B215" i="1"/>
  <c r="A215" i="1"/>
  <c r="F214" i="1"/>
  <c r="B214" i="1"/>
  <c r="A214" i="1"/>
  <c r="F213" i="1"/>
  <c r="B213" i="1"/>
  <c r="A213" i="1"/>
  <c r="F212" i="1"/>
  <c r="B212" i="1"/>
  <c r="A212" i="1"/>
  <c r="F211" i="1"/>
  <c r="B211" i="1"/>
  <c r="A211" i="1"/>
  <c r="F210" i="1"/>
  <c r="B210" i="1"/>
  <c r="A210" i="1"/>
  <c r="F209" i="1"/>
  <c r="B209" i="1"/>
  <c r="A209" i="1"/>
  <c r="F208" i="1"/>
  <c r="B208" i="1"/>
  <c r="A208" i="1"/>
  <c r="F207" i="1"/>
  <c r="B207" i="1"/>
  <c r="A207" i="1"/>
  <c r="F206" i="1"/>
  <c r="B206" i="1"/>
  <c r="A206" i="1"/>
  <c r="F205" i="1"/>
  <c r="B205" i="1"/>
  <c r="A205" i="1"/>
  <c r="F204" i="1"/>
  <c r="B204" i="1"/>
  <c r="A204" i="1"/>
  <c r="F203" i="1"/>
  <c r="B203" i="1"/>
  <c r="A203" i="1"/>
  <c r="F202" i="1"/>
  <c r="B202" i="1"/>
  <c r="A202" i="1"/>
  <c r="F201" i="1"/>
  <c r="B201" i="1"/>
  <c r="A201" i="1"/>
  <c r="F200" i="1"/>
  <c r="B200" i="1"/>
  <c r="A200" i="1"/>
  <c r="F199" i="1"/>
  <c r="B199" i="1"/>
  <c r="A199" i="1"/>
  <c r="F198" i="1"/>
  <c r="B198" i="1"/>
  <c r="A198" i="1"/>
  <c r="F197" i="1"/>
  <c r="B197" i="1"/>
  <c r="A197" i="1"/>
  <c r="F196" i="1"/>
  <c r="B196" i="1"/>
  <c r="A196" i="1"/>
  <c r="F195" i="1"/>
  <c r="B195" i="1"/>
  <c r="A195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F194" i="1"/>
  <c r="N194" i="1"/>
  <c r="N195" i="1"/>
  <c r="N196" i="1"/>
  <c r="J194" i="1"/>
  <c r="J195" i="1"/>
  <c r="J196" i="1"/>
  <c r="B194" i="1"/>
  <c r="A194" i="1"/>
  <c r="T193" i="1"/>
  <c r="F193" i="1"/>
  <c r="B193" i="1"/>
  <c r="A193" i="1"/>
  <c r="F192" i="1"/>
  <c r="B192" i="1"/>
  <c r="A192" i="1"/>
  <c r="F191" i="1"/>
  <c r="B191" i="1"/>
  <c r="A191" i="1"/>
  <c r="F190" i="1"/>
  <c r="B190" i="1"/>
  <c r="A190" i="1"/>
  <c r="F189" i="1"/>
  <c r="B189" i="1"/>
  <c r="A189" i="1"/>
  <c r="F188" i="1"/>
  <c r="B188" i="1"/>
  <c r="A188" i="1"/>
  <c r="F187" i="1"/>
  <c r="B187" i="1"/>
  <c r="A187" i="1"/>
  <c r="F186" i="1"/>
  <c r="B186" i="1"/>
  <c r="A186" i="1"/>
  <c r="F185" i="1"/>
  <c r="B185" i="1"/>
  <c r="A185" i="1"/>
  <c r="F184" i="1"/>
  <c r="B184" i="1"/>
  <c r="A184" i="1"/>
  <c r="F183" i="1"/>
  <c r="B183" i="1"/>
  <c r="A183" i="1"/>
  <c r="F182" i="1"/>
  <c r="B182" i="1"/>
  <c r="A182" i="1"/>
  <c r="F181" i="1"/>
  <c r="B181" i="1"/>
  <c r="A181" i="1"/>
  <c r="F180" i="1"/>
  <c r="B180" i="1"/>
  <c r="A180" i="1"/>
  <c r="F179" i="1"/>
  <c r="B179" i="1"/>
  <c r="A179" i="1"/>
  <c r="F178" i="1"/>
  <c r="B178" i="1"/>
  <c r="A178" i="1"/>
  <c r="F177" i="1"/>
  <c r="B177" i="1"/>
  <c r="A177" i="1"/>
  <c r="F176" i="1"/>
  <c r="B176" i="1"/>
  <c r="A176" i="1"/>
  <c r="F175" i="1"/>
  <c r="B175" i="1"/>
  <c r="A175" i="1"/>
  <c r="F174" i="1"/>
  <c r="B174" i="1"/>
  <c r="A174" i="1"/>
  <c r="F173" i="1"/>
  <c r="B173" i="1"/>
  <c r="A173" i="1"/>
  <c r="F172" i="1"/>
  <c r="B172" i="1"/>
  <c r="A172" i="1"/>
  <c r="F171" i="1"/>
  <c r="B171" i="1"/>
  <c r="A171" i="1"/>
  <c r="F170" i="1"/>
  <c r="B170" i="1"/>
  <c r="A170" i="1"/>
  <c r="F169" i="1"/>
  <c r="B169" i="1"/>
  <c r="A169" i="1"/>
  <c r="F168" i="1"/>
  <c r="B168" i="1"/>
  <c r="A168" i="1"/>
  <c r="F167" i="1"/>
  <c r="B167" i="1"/>
  <c r="A167" i="1"/>
  <c r="F166" i="1"/>
  <c r="B166" i="1"/>
  <c r="A166" i="1"/>
  <c r="F165" i="1"/>
  <c r="B165" i="1"/>
  <c r="A165" i="1"/>
  <c r="F164" i="1"/>
  <c r="B164" i="1"/>
  <c r="A164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F163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B163" i="1"/>
  <c r="A163" i="1"/>
  <c r="T162" i="1"/>
  <c r="F162" i="1"/>
  <c r="B162" i="1"/>
  <c r="A162" i="1"/>
  <c r="F161" i="1"/>
  <c r="B161" i="1"/>
  <c r="A161" i="1"/>
  <c r="F160" i="1"/>
  <c r="B160" i="1"/>
  <c r="A160" i="1"/>
  <c r="F159" i="1"/>
  <c r="B159" i="1"/>
  <c r="A159" i="1"/>
  <c r="F158" i="1"/>
  <c r="B158" i="1"/>
  <c r="A158" i="1"/>
  <c r="F157" i="1"/>
  <c r="B157" i="1"/>
  <c r="A157" i="1"/>
  <c r="F156" i="1"/>
  <c r="B156" i="1"/>
  <c r="A156" i="1"/>
  <c r="F155" i="1"/>
  <c r="B155" i="1"/>
  <c r="A155" i="1"/>
  <c r="F154" i="1"/>
  <c r="B154" i="1"/>
  <c r="A154" i="1"/>
  <c r="F153" i="1"/>
  <c r="B153" i="1"/>
  <c r="A153" i="1"/>
  <c r="F152" i="1"/>
  <c r="B152" i="1"/>
  <c r="A152" i="1"/>
  <c r="F151" i="1"/>
  <c r="B151" i="1"/>
  <c r="A151" i="1"/>
  <c r="F150" i="1"/>
  <c r="B150" i="1"/>
  <c r="A150" i="1"/>
  <c r="F149" i="1"/>
  <c r="B149" i="1"/>
  <c r="A149" i="1"/>
  <c r="F148" i="1"/>
  <c r="B148" i="1"/>
  <c r="A148" i="1"/>
  <c r="F147" i="1"/>
  <c r="B147" i="1"/>
  <c r="A147" i="1"/>
  <c r="F146" i="1"/>
  <c r="B146" i="1"/>
  <c r="A146" i="1"/>
  <c r="F145" i="1"/>
  <c r="B145" i="1"/>
  <c r="A145" i="1"/>
  <c r="F144" i="1"/>
  <c r="B144" i="1"/>
  <c r="A144" i="1"/>
  <c r="F143" i="1"/>
  <c r="B143" i="1"/>
  <c r="A143" i="1"/>
  <c r="F142" i="1"/>
  <c r="B142" i="1"/>
  <c r="A142" i="1"/>
  <c r="F141" i="1"/>
  <c r="B141" i="1"/>
  <c r="A141" i="1"/>
  <c r="F140" i="1"/>
  <c r="B140" i="1"/>
  <c r="A140" i="1"/>
  <c r="F139" i="1"/>
  <c r="B139" i="1"/>
  <c r="A139" i="1"/>
  <c r="F138" i="1"/>
  <c r="B138" i="1"/>
  <c r="A138" i="1"/>
  <c r="F137" i="1"/>
  <c r="B137" i="1"/>
  <c r="A137" i="1"/>
  <c r="F136" i="1"/>
  <c r="B136" i="1"/>
  <c r="A136" i="1"/>
  <c r="F135" i="1"/>
  <c r="B135" i="1"/>
  <c r="A135" i="1"/>
  <c r="F134" i="1"/>
  <c r="B134" i="1"/>
  <c r="A134" i="1"/>
  <c r="J133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F133" i="1"/>
  <c r="B133" i="1"/>
  <c r="A133" i="1"/>
  <c r="T132" i="1"/>
  <c r="F132" i="1"/>
  <c r="B132" i="1"/>
  <c r="A132" i="1"/>
  <c r="F131" i="1"/>
  <c r="B131" i="1"/>
  <c r="A131" i="1"/>
  <c r="F130" i="1"/>
  <c r="B130" i="1"/>
  <c r="A130" i="1"/>
  <c r="F129" i="1"/>
  <c r="B129" i="1"/>
  <c r="A129" i="1"/>
  <c r="F128" i="1"/>
  <c r="B128" i="1"/>
  <c r="A128" i="1"/>
  <c r="F127" i="1"/>
  <c r="B127" i="1"/>
  <c r="A127" i="1"/>
  <c r="F126" i="1"/>
  <c r="B126" i="1"/>
  <c r="A126" i="1"/>
  <c r="F125" i="1"/>
  <c r="B125" i="1"/>
  <c r="A125" i="1"/>
  <c r="F124" i="1"/>
  <c r="B124" i="1"/>
  <c r="A124" i="1"/>
  <c r="F123" i="1"/>
  <c r="B123" i="1"/>
  <c r="A123" i="1"/>
  <c r="F122" i="1"/>
  <c r="B122" i="1"/>
  <c r="A122" i="1"/>
  <c r="F121" i="1"/>
  <c r="B121" i="1"/>
  <c r="A121" i="1"/>
  <c r="F120" i="1"/>
  <c r="B120" i="1"/>
  <c r="A120" i="1"/>
  <c r="F119" i="1"/>
  <c r="B119" i="1"/>
  <c r="A119" i="1"/>
  <c r="F118" i="1"/>
  <c r="B118" i="1"/>
  <c r="A118" i="1"/>
  <c r="F117" i="1"/>
  <c r="B117" i="1"/>
  <c r="A117" i="1"/>
  <c r="F116" i="1"/>
  <c r="B116" i="1"/>
  <c r="A116" i="1"/>
  <c r="F115" i="1"/>
  <c r="B115" i="1"/>
  <c r="A115" i="1"/>
  <c r="F114" i="1"/>
  <c r="B114" i="1"/>
  <c r="A114" i="1"/>
  <c r="F113" i="1"/>
  <c r="B113" i="1"/>
  <c r="A113" i="1"/>
  <c r="F112" i="1"/>
  <c r="B112" i="1"/>
  <c r="A112" i="1"/>
  <c r="F111" i="1"/>
  <c r="B111" i="1"/>
  <c r="A111" i="1"/>
  <c r="F110" i="1"/>
  <c r="B110" i="1"/>
  <c r="A110" i="1"/>
  <c r="F109" i="1"/>
  <c r="B109" i="1"/>
  <c r="A109" i="1"/>
  <c r="F108" i="1"/>
  <c r="B108" i="1"/>
  <c r="A108" i="1"/>
  <c r="F107" i="1"/>
  <c r="B107" i="1"/>
  <c r="A107" i="1"/>
  <c r="F106" i="1"/>
  <c r="B106" i="1"/>
  <c r="A106" i="1"/>
  <c r="F105" i="1"/>
  <c r="B105" i="1"/>
  <c r="A105" i="1"/>
  <c r="F104" i="1"/>
  <c r="B104" i="1"/>
  <c r="A104" i="1"/>
  <c r="F103" i="1"/>
  <c r="B103" i="1"/>
  <c r="A103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F102" i="1"/>
  <c r="B102" i="1"/>
  <c r="A102" i="1"/>
  <c r="T101" i="1"/>
  <c r="F101" i="1"/>
  <c r="B101" i="1"/>
  <c r="A101" i="1"/>
  <c r="F100" i="1"/>
  <c r="B100" i="1"/>
  <c r="A100" i="1"/>
  <c r="F99" i="1"/>
  <c r="B99" i="1"/>
  <c r="A99" i="1"/>
  <c r="F98" i="1"/>
  <c r="B98" i="1"/>
  <c r="A98" i="1"/>
  <c r="F97" i="1"/>
  <c r="B97" i="1"/>
  <c r="A97" i="1"/>
  <c r="F96" i="1"/>
  <c r="B96" i="1"/>
  <c r="A96" i="1"/>
  <c r="F95" i="1"/>
  <c r="B95" i="1"/>
  <c r="A95" i="1"/>
  <c r="F94" i="1"/>
  <c r="B94" i="1"/>
  <c r="A94" i="1"/>
  <c r="F93" i="1"/>
  <c r="B93" i="1"/>
  <c r="A93" i="1"/>
  <c r="F92" i="1"/>
  <c r="B92" i="1"/>
  <c r="A92" i="1"/>
  <c r="F91" i="1"/>
  <c r="B91" i="1"/>
  <c r="A91" i="1"/>
  <c r="F90" i="1"/>
  <c r="B90" i="1"/>
  <c r="A90" i="1"/>
  <c r="F89" i="1"/>
  <c r="B89" i="1"/>
  <c r="A89" i="1"/>
  <c r="F88" i="1"/>
  <c r="B88" i="1"/>
  <c r="A88" i="1"/>
  <c r="F87" i="1"/>
  <c r="B87" i="1"/>
  <c r="A87" i="1"/>
  <c r="F86" i="1"/>
  <c r="B86" i="1"/>
  <c r="A86" i="1"/>
  <c r="F85" i="1"/>
  <c r="B85" i="1"/>
  <c r="A85" i="1"/>
  <c r="F84" i="1"/>
  <c r="B84" i="1"/>
  <c r="A84" i="1"/>
  <c r="F83" i="1"/>
  <c r="B83" i="1"/>
  <c r="A83" i="1"/>
  <c r="F82" i="1"/>
  <c r="B82" i="1"/>
  <c r="A82" i="1"/>
  <c r="F81" i="1"/>
  <c r="B81" i="1"/>
  <c r="A81" i="1"/>
  <c r="F80" i="1"/>
  <c r="B80" i="1"/>
  <c r="A80" i="1"/>
  <c r="F79" i="1"/>
  <c r="B79" i="1"/>
  <c r="A79" i="1"/>
  <c r="F78" i="1"/>
  <c r="B78" i="1"/>
  <c r="A78" i="1"/>
  <c r="F77" i="1"/>
  <c r="B77" i="1"/>
  <c r="A77" i="1"/>
  <c r="F76" i="1"/>
  <c r="B76" i="1"/>
  <c r="A76" i="1"/>
  <c r="F75" i="1"/>
  <c r="B75" i="1"/>
  <c r="A75" i="1"/>
  <c r="F74" i="1"/>
  <c r="B74" i="1"/>
  <c r="A74" i="1"/>
  <c r="F73" i="1"/>
  <c r="B73" i="1"/>
  <c r="A73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F72" i="1"/>
  <c r="J72" i="1"/>
  <c r="J73" i="1"/>
  <c r="J74" i="1"/>
  <c r="B72" i="1"/>
  <c r="A72" i="1"/>
  <c r="T71" i="1"/>
  <c r="F71" i="1"/>
  <c r="B71" i="1"/>
  <c r="A71" i="1"/>
  <c r="F70" i="1"/>
  <c r="B70" i="1"/>
  <c r="A70" i="1"/>
  <c r="F69" i="1"/>
  <c r="B69" i="1"/>
  <c r="A69" i="1"/>
  <c r="F68" i="1"/>
  <c r="B68" i="1"/>
  <c r="A68" i="1"/>
  <c r="F67" i="1"/>
  <c r="B67" i="1"/>
  <c r="A67" i="1"/>
  <c r="F66" i="1"/>
  <c r="B66" i="1"/>
  <c r="A66" i="1"/>
  <c r="F65" i="1"/>
  <c r="B65" i="1"/>
  <c r="A65" i="1"/>
  <c r="F64" i="1"/>
  <c r="B64" i="1"/>
  <c r="A64" i="1"/>
  <c r="F63" i="1"/>
  <c r="B63" i="1"/>
  <c r="A63" i="1"/>
  <c r="F62" i="1"/>
  <c r="B62" i="1"/>
  <c r="A62" i="1"/>
  <c r="F61" i="1"/>
  <c r="B61" i="1"/>
  <c r="A61" i="1"/>
  <c r="F60" i="1"/>
  <c r="B60" i="1"/>
  <c r="A60" i="1"/>
  <c r="F59" i="1"/>
  <c r="B59" i="1"/>
  <c r="A59" i="1"/>
  <c r="F58" i="1"/>
  <c r="B58" i="1"/>
  <c r="A58" i="1"/>
  <c r="F57" i="1"/>
  <c r="B57" i="1"/>
  <c r="A57" i="1"/>
  <c r="F56" i="1"/>
  <c r="B56" i="1"/>
  <c r="A56" i="1"/>
  <c r="F55" i="1"/>
  <c r="B55" i="1"/>
  <c r="A55" i="1"/>
  <c r="F54" i="1"/>
  <c r="B54" i="1"/>
  <c r="A54" i="1"/>
  <c r="F53" i="1"/>
  <c r="B53" i="1"/>
  <c r="A53" i="1"/>
  <c r="F52" i="1"/>
  <c r="B52" i="1"/>
  <c r="A52" i="1"/>
  <c r="F51" i="1"/>
  <c r="B51" i="1"/>
  <c r="A51" i="1"/>
  <c r="F50" i="1"/>
  <c r="B50" i="1"/>
  <c r="A50" i="1"/>
  <c r="F49" i="1"/>
  <c r="B49" i="1"/>
  <c r="A49" i="1"/>
  <c r="F48" i="1"/>
  <c r="B48" i="1"/>
  <c r="A48" i="1"/>
  <c r="F47" i="1"/>
  <c r="B47" i="1"/>
  <c r="A47" i="1"/>
  <c r="F46" i="1"/>
  <c r="B46" i="1"/>
  <c r="A46" i="1"/>
  <c r="F45" i="1"/>
  <c r="B45" i="1"/>
  <c r="A45" i="1"/>
  <c r="F44" i="1"/>
  <c r="B44" i="1"/>
  <c r="A44" i="1"/>
  <c r="F43" i="1"/>
  <c r="B43" i="1"/>
  <c r="A43" i="1"/>
  <c r="F42" i="1"/>
  <c r="B42" i="1"/>
  <c r="A42" i="1"/>
  <c r="J41" i="1"/>
  <c r="J42" i="1"/>
  <c r="J43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F41" i="1"/>
  <c r="B41" i="1"/>
  <c r="A41" i="1"/>
  <c r="T40" i="1"/>
  <c r="F40" i="1"/>
  <c r="B40" i="1"/>
  <c r="A40" i="1"/>
  <c r="F39" i="1"/>
  <c r="B39" i="1"/>
  <c r="A39" i="1"/>
  <c r="F38" i="1"/>
  <c r="B38" i="1"/>
  <c r="A38" i="1"/>
  <c r="F37" i="1"/>
  <c r="B37" i="1"/>
  <c r="A37" i="1"/>
  <c r="F36" i="1"/>
  <c r="B36" i="1"/>
  <c r="A36" i="1"/>
  <c r="F35" i="1"/>
  <c r="B35" i="1"/>
  <c r="A35" i="1"/>
  <c r="F34" i="1"/>
  <c r="B34" i="1"/>
  <c r="A34" i="1"/>
  <c r="F33" i="1"/>
  <c r="B33" i="1"/>
  <c r="A33" i="1"/>
  <c r="F32" i="1"/>
  <c r="B32" i="1"/>
  <c r="A32" i="1"/>
  <c r="F31" i="1"/>
  <c r="B31" i="1"/>
  <c r="A31" i="1"/>
  <c r="F30" i="1"/>
  <c r="B30" i="1"/>
  <c r="A30" i="1"/>
  <c r="F29" i="1"/>
  <c r="B29" i="1"/>
  <c r="A29" i="1"/>
  <c r="F28" i="1"/>
  <c r="B28" i="1"/>
  <c r="A28" i="1"/>
  <c r="F27" i="1"/>
  <c r="B27" i="1"/>
  <c r="A27" i="1"/>
  <c r="F26" i="1"/>
  <c r="B26" i="1"/>
  <c r="A26" i="1"/>
  <c r="F25" i="1"/>
  <c r="B25" i="1"/>
  <c r="A25" i="1"/>
  <c r="F24" i="1"/>
  <c r="B24" i="1"/>
  <c r="A24" i="1"/>
  <c r="F23" i="1"/>
  <c r="B23" i="1"/>
  <c r="A23" i="1"/>
  <c r="F22" i="1"/>
  <c r="B22" i="1"/>
  <c r="A22" i="1"/>
  <c r="F21" i="1"/>
  <c r="B21" i="1"/>
  <c r="A21" i="1"/>
  <c r="F20" i="1"/>
  <c r="B20" i="1"/>
  <c r="A20" i="1"/>
  <c r="F19" i="1"/>
  <c r="B19" i="1"/>
  <c r="A19" i="1"/>
  <c r="F18" i="1"/>
  <c r="B18" i="1"/>
  <c r="A18" i="1"/>
  <c r="F17" i="1"/>
  <c r="B17" i="1"/>
  <c r="A17" i="1"/>
  <c r="F16" i="1"/>
  <c r="B16" i="1"/>
  <c r="A16" i="1"/>
  <c r="F15" i="1"/>
  <c r="B15" i="1"/>
  <c r="A15" i="1"/>
  <c r="F14" i="1"/>
  <c r="B14" i="1"/>
  <c r="A14" i="1"/>
  <c r="F13" i="1"/>
  <c r="B13" i="1"/>
  <c r="A13" i="1"/>
  <c r="F12" i="1"/>
  <c r="B12" i="1"/>
  <c r="A12" i="1"/>
  <c r="F11" i="1"/>
  <c r="B11" i="1"/>
  <c r="A11" i="1"/>
  <c r="J10" i="1"/>
  <c r="J11" i="1"/>
  <c r="J1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F10" i="1"/>
  <c r="B10" i="1"/>
  <c r="A10" i="1"/>
  <c r="T9" i="1"/>
  <c r="F9" i="1"/>
  <c r="B9" i="1"/>
  <c r="A9" i="1"/>
  <c r="F8" i="1"/>
  <c r="B8" i="1"/>
  <c r="A8" i="1"/>
  <c r="F7" i="1"/>
  <c r="B7" i="1"/>
  <c r="A7" i="1"/>
  <c r="F6" i="1"/>
  <c r="B6" i="1"/>
  <c r="A6" i="1"/>
  <c r="F5" i="1"/>
  <c r="B5" i="1"/>
  <c r="A5" i="1"/>
  <c r="F4" i="1"/>
  <c r="B4" i="1"/>
  <c r="A4" i="1"/>
  <c r="F3" i="1"/>
  <c r="B3" i="1"/>
  <c r="A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G37" i="6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E37" i="6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I2" i="1"/>
  <c r="I3" i="1"/>
  <c r="I4" i="1"/>
  <c r="I5" i="1"/>
  <c r="I6" i="1"/>
  <c r="I7" i="1"/>
  <c r="I8" i="1"/>
  <c r="I9" i="1"/>
  <c r="H2" i="1"/>
  <c r="H3" i="1"/>
  <c r="H4" i="1"/>
  <c r="H5" i="1"/>
  <c r="H6" i="1"/>
  <c r="H7" i="1"/>
  <c r="H8" i="1"/>
  <c r="H9" i="1"/>
  <c r="F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B2" i="1"/>
  <c r="A2" i="1"/>
  <c r="D12" i="3"/>
  <c r="D28" i="3"/>
  <c r="D4" i="3"/>
  <c r="D32" i="3"/>
  <c r="D18" i="3"/>
  <c r="D34" i="3"/>
  <c r="D20" i="3"/>
  <c r="D22" i="3"/>
  <c r="H2934" i="1"/>
  <c r="J2933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D24" i="3"/>
  <c r="D16" i="3"/>
  <c r="D8" i="3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932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D33" i="3"/>
  <c r="D31" i="3"/>
  <c r="D29" i="3"/>
  <c r="D27" i="3"/>
  <c r="D25" i="3"/>
  <c r="D23" i="3"/>
  <c r="D21" i="3"/>
  <c r="D19" i="3"/>
  <c r="D17" i="3"/>
  <c r="D15" i="3"/>
  <c r="D13" i="3"/>
  <c r="D11" i="3"/>
  <c r="D9" i="3"/>
  <c r="D7" i="3"/>
  <c r="D5" i="3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2782" i="1"/>
  <c r="J2841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H3026" i="1"/>
  <c r="J3025" i="1"/>
  <c r="J302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J2" i="1"/>
  <c r="J3" i="1"/>
  <c r="J4" i="1"/>
  <c r="J5" i="1"/>
  <c r="J6" i="1"/>
  <c r="J7" i="1"/>
  <c r="J8" i="1"/>
  <c r="J9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R2" i="1"/>
  <c r="G115" i="2"/>
  <c r="F114" i="2"/>
  <c r="E113" i="2"/>
  <c r="G111" i="2"/>
  <c r="F110" i="2"/>
  <c r="E109" i="2"/>
  <c r="G107" i="2"/>
  <c r="F106" i="2"/>
  <c r="E105" i="2"/>
  <c r="G103" i="2"/>
  <c r="F102" i="2"/>
  <c r="E101" i="2"/>
  <c r="G99" i="2"/>
  <c r="F98" i="2"/>
  <c r="E97" i="2"/>
  <c r="G95" i="2"/>
  <c r="F94" i="2"/>
  <c r="E93" i="2"/>
  <c r="G91" i="2"/>
  <c r="F90" i="2"/>
  <c r="E89" i="2"/>
  <c r="G87" i="2"/>
  <c r="F86" i="2"/>
  <c r="E85" i="2"/>
  <c r="G83" i="2"/>
  <c r="F82" i="2"/>
  <c r="E81" i="2"/>
  <c r="G79" i="2"/>
  <c r="F78" i="2"/>
  <c r="E77" i="2"/>
  <c r="G75" i="2"/>
  <c r="F74" i="2"/>
  <c r="E73" i="2"/>
  <c r="G71" i="2"/>
  <c r="F70" i="2"/>
  <c r="E69" i="2"/>
  <c r="G67" i="2"/>
  <c r="F66" i="2"/>
  <c r="E65" i="2"/>
  <c r="G63" i="2"/>
  <c r="F62" i="2"/>
  <c r="E61" i="2"/>
  <c r="G59" i="2"/>
  <c r="F58" i="2"/>
  <c r="E57" i="2"/>
  <c r="G55" i="2"/>
  <c r="F54" i="2"/>
  <c r="E53" i="2"/>
  <c r="G51" i="2"/>
  <c r="F50" i="2"/>
  <c r="E49" i="2"/>
  <c r="G47" i="2"/>
  <c r="F46" i="2"/>
  <c r="E45" i="2"/>
  <c r="G43" i="2"/>
  <c r="F42" i="2"/>
  <c r="E41" i="2"/>
  <c r="G39" i="2"/>
  <c r="F38" i="2"/>
  <c r="E37" i="2"/>
  <c r="G35" i="2"/>
  <c r="F34" i="2"/>
  <c r="E33" i="2"/>
  <c r="G31" i="2"/>
  <c r="F30" i="2"/>
  <c r="E29" i="2"/>
  <c r="F115" i="2"/>
  <c r="E114" i="2"/>
  <c r="G112" i="2"/>
  <c r="F111" i="2"/>
  <c r="E110" i="2"/>
  <c r="G108" i="2"/>
  <c r="F107" i="2"/>
  <c r="E106" i="2"/>
  <c r="G104" i="2"/>
  <c r="F103" i="2"/>
  <c r="E102" i="2"/>
  <c r="G100" i="2"/>
  <c r="F99" i="2"/>
  <c r="E98" i="2"/>
  <c r="G96" i="2"/>
  <c r="F95" i="2"/>
  <c r="E94" i="2"/>
  <c r="G92" i="2"/>
  <c r="F91" i="2"/>
  <c r="E90" i="2"/>
  <c r="G88" i="2"/>
  <c r="F87" i="2"/>
  <c r="E86" i="2"/>
  <c r="G84" i="2"/>
  <c r="F83" i="2"/>
  <c r="E82" i="2"/>
  <c r="G80" i="2"/>
  <c r="F79" i="2"/>
  <c r="E78" i="2"/>
  <c r="G76" i="2"/>
  <c r="F75" i="2"/>
  <c r="E74" i="2"/>
  <c r="G72" i="2"/>
  <c r="F71" i="2"/>
  <c r="E70" i="2"/>
  <c r="G68" i="2"/>
  <c r="F67" i="2"/>
  <c r="E66" i="2"/>
  <c r="G64" i="2"/>
  <c r="F63" i="2"/>
  <c r="E62" i="2"/>
  <c r="G60" i="2"/>
  <c r="F59" i="2"/>
  <c r="E58" i="2"/>
  <c r="G56" i="2"/>
  <c r="F55" i="2"/>
  <c r="E54" i="2"/>
  <c r="G52" i="2"/>
  <c r="F51" i="2"/>
  <c r="E50" i="2"/>
  <c r="G48" i="2"/>
  <c r="F47" i="2"/>
  <c r="E46" i="2"/>
  <c r="G44" i="2"/>
  <c r="F43" i="2"/>
  <c r="E42" i="2"/>
  <c r="G40" i="2"/>
  <c r="F39" i="2"/>
  <c r="E38" i="2"/>
  <c r="G36" i="2"/>
  <c r="F35" i="2"/>
  <c r="E34" i="2"/>
  <c r="G32" i="2"/>
  <c r="F31" i="2"/>
  <c r="E30" i="2"/>
  <c r="G28" i="2"/>
  <c r="E115" i="2"/>
  <c r="F112" i="2"/>
  <c r="G109" i="2"/>
  <c r="E107" i="2"/>
  <c r="F104" i="2"/>
  <c r="G101" i="2"/>
  <c r="E99" i="2"/>
  <c r="F96" i="2"/>
  <c r="G93" i="2"/>
  <c r="E91" i="2"/>
  <c r="F88" i="2"/>
  <c r="G85" i="2"/>
  <c r="E83" i="2"/>
  <c r="F80" i="2"/>
  <c r="G77" i="2"/>
  <c r="E75" i="2"/>
  <c r="F72" i="2"/>
  <c r="G69" i="2"/>
  <c r="E67" i="2"/>
  <c r="F64" i="2"/>
  <c r="G61" i="2"/>
  <c r="E59" i="2"/>
  <c r="F56" i="2"/>
  <c r="G53" i="2"/>
  <c r="E51" i="2"/>
  <c r="F48" i="2"/>
  <c r="G45" i="2"/>
  <c r="E43" i="2"/>
  <c r="F40" i="2"/>
  <c r="G37" i="2"/>
  <c r="E35" i="2"/>
  <c r="F32" i="2"/>
  <c r="G29" i="2"/>
  <c r="G27" i="2"/>
  <c r="F26" i="2"/>
  <c r="E25" i="2"/>
  <c r="G23" i="2"/>
  <c r="F22" i="2"/>
  <c r="E21" i="2"/>
  <c r="G19" i="2"/>
  <c r="F18" i="2"/>
  <c r="E17" i="2"/>
  <c r="G15" i="2"/>
  <c r="F14" i="2"/>
  <c r="E13" i="2"/>
  <c r="G11" i="2"/>
  <c r="F10" i="2"/>
  <c r="E9" i="2"/>
  <c r="G7" i="2"/>
  <c r="F6" i="2"/>
  <c r="E5" i="2"/>
  <c r="G113" i="2"/>
  <c r="E111" i="2"/>
  <c r="F108" i="2"/>
  <c r="G105" i="2"/>
  <c r="E103" i="2"/>
  <c r="F100" i="2"/>
  <c r="G97" i="2"/>
  <c r="E95" i="2"/>
  <c r="F92" i="2"/>
  <c r="G89" i="2"/>
  <c r="E87" i="2"/>
  <c r="F84" i="2"/>
  <c r="G81" i="2"/>
  <c r="E79" i="2"/>
  <c r="F76" i="2"/>
  <c r="G73" i="2"/>
  <c r="E71" i="2"/>
  <c r="F68" i="2"/>
  <c r="G65" i="2"/>
  <c r="E63" i="2"/>
  <c r="F60" i="2"/>
  <c r="G57" i="2"/>
  <c r="E55" i="2"/>
  <c r="F52" i="2"/>
  <c r="G49" i="2"/>
  <c r="E47" i="2"/>
  <c r="F44" i="2"/>
  <c r="G41" i="2"/>
  <c r="E39" i="2"/>
  <c r="F36" i="2"/>
  <c r="G33" i="2"/>
  <c r="E31" i="2"/>
  <c r="F28" i="2"/>
  <c r="E27" i="2"/>
  <c r="G25" i="2"/>
  <c r="F24" i="2"/>
  <c r="E23" i="2"/>
  <c r="G21" i="2"/>
  <c r="F20" i="2"/>
  <c r="E19" i="2"/>
  <c r="G17" i="2"/>
  <c r="F16" i="2"/>
  <c r="E15" i="2"/>
  <c r="G13" i="2"/>
  <c r="F12" i="2"/>
  <c r="E11" i="2"/>
  <c r="G9" i="2"/>
  <c r="F8" i="2"/>
  <c r="E7" i="2"/>
  <c r="G5" i="2"/>
  <c r="F4" i="2"/>
  <c r="F113" i="2"/>
  <c r="E108" i="2"/>
  <c r="G102" i="2"/>
  <c r="F97" i="2"/>
  <c r="E92" i="2"/>
  <c r="G86" i="2"/>
  <c r="F81" i="2"/>
  <c r="E76" i="2"/>
  <c r="G70" i="2"/>
  <c r="F65" i="2"/>
  <c r="E60" i="2"/>
  <c r="G54" i="2"/>
  <c r="F49" i="2"/>
  <c r="E44" i="2"/>
  <c r="G38" i="2"/>
  <c r="F33" i="2"/>
  <c r="E28" i="2"/>
  <c r="F25" i="2"/>
  <c r="G22" i="2"/>
  <c r="E20" i="2"/>
  <c r="F17" i="2"/>
  <c r="G14" i="2"/>
  <c r="E12" i="2"/>
  <c r="F9" i="2"/>
  <c r="G6" i="2"/>
  <c r="E4" i="2"/>
  <c r="E112" i="2"/>
  <c r="G106" i="2"/>
  <c r="F101" i="2"/>
  <c r="E96" i="2"/>
  <c r="G90" i="2"/>
  <c r="F85" i="2"/>
  <c r="E80" i="2"/>
  <c r="G74" i="2"/>
  <c r="F69" i="2"/>
  <c r="E64" i="2"/>
  <c r="G58" i="2"/>
  <c r="F53" i="2"/>
  <c r="E48" i="2"/>
  <c r="G42" i="2"/>
  <c r="F37" i="2"/>
  <c r="E32" i="2"/>
  <c r="F27" i="2"/>
  <c r="G24" i="2"/>
  <c r="E22" i="2"/>
  <c r="F19" i="2"/>
  <c r="G16" i="2"/>
  <c r="E14" i="2"/>
  <c r="F11" i="2"/>
  <c r="G8" i="2"/>
  <c r="E6" i="2"/>
  <c r="G110" i="2"/>
  <c r="F105" i="2"/>
  <c r="E100" i="2"/>
  <c r="G94" i="2"/>
  <c r="F89" i="2"/>
  <c r="E84" i="2"/>
  <c r="G78" i="2"/>
  <c r="F73" i="2"/>
  <c r="E68" i="2"/>
  <c r="G62" i="2"/>
  <c r="F57" i="2"/>
  <c r="E52" i="2"/>
  <c r="G46" i="2"/>
  <c r="F41" i="2"/>
  <c r="E36" i="2"/>
  <c r="G30" i="2"/>
  <c r="G26" i="2"/>
  <c r="E24" i="2"/>
  <c r="F21" i="2"/>
  <c r="G18" i="2"/>
  <c r="E16" i="2"/>
  <c r="F13" i="2"/>
  <c r="G10" i="2"/>
  <c r="E8" i="2"/>
  <c r="F5" i="2"/>
  <c r="G114" i="2"/>
  <c r="F109" i="2"/>
  <c r="E104" i="2"/>
  <c r="G98" i="2"/>
  <c r="F93" i="2"/>
  <c r="E88" i="2"/>
  <c r="G82" i="2"/>
  <c r="F77" i="2"/>
  <c r="E72" i="2"/>
  <c r="G66" i="2"/>
  <c r="F61" i="2"/>
  <c r="E56" i="2"/>
  <c r="G50" i="2"/>
  <c r="F45" i="2"/>
  <c r="E40" i="2"/>
  <c r="G34" i="2"/>
  <c r="F29" i="2"/>
  <c r="E26" i="2"/>
  <c r="F23" i="2"/>
  <c r="G20" i="2"/>
  <c r="E18" i="2"/>
  <c r="F15" i="2"/>
  <c r="G12" i="2"/>
  <c r="E10" i="2"/>
  <c r="F7" i="2"/>
  <c r="G4" i="2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L2783" i="1"/>
  <c r="N2782" i="1"/>
  <c r="N2781" i="1"/>
  <c r="H2783" i="1"/>
  <c r="H2813" i="1"/>
  <c r="J2812" i="1"/>
  <c r="J2842" i="1"/>
  <c r="H2843" i="1"/>
  <c r="J2810" i="1"/>
  <c r="J2811" i="1"/>
  <c r="H2873" i="1"/>
  <c r="J2872" i="1"/>
  <c r="J2871" i="1"/>
  <c r="J2902" i="1"/>
  <c r="H2903" i="1"/>
  <c r="J2934" i="1"/>
  <c r="H2935" i="1"/>
  <c r="H2966" i="1"/>
  <c r="J2963" i="1"/>
  <c r="I2964" i="1"/>
  <c r="I2965" i="1"/>
  <c r="J2995" i="1"/>
  <c r="H2996" i="1"/>
  <c r="J2994" i="1"/>
  <c r="D42" i="3"/>
  <c r="C43" i="3"/>
  <c r="D41" i="3"/>
  <c r="C41" i="3"/>
  <c r="C42" i="3"/>
  <c r="B41" i="3"/>
  <c r="B42" i="3"/>
  <c r="B43" i="3"/>
  <c r="H3027" i="1"/>
  <c r="J3026" i="1"/>
  <c r="J2996" i="1"/>
  <c r="H2997" i="1"/>
  <c r="H2998" i="1"/>
  <c r="H2967" i="1"/>
  <c r="J2935" i="1"/>
  <c r="H2936" i="1"/>
  <c r="H2814" i="1"/>
  <c r="J2813" i="1"/>
  <c r="G116" i="2"/>
  <c r="E116" i="2"/>
  <c r="L2784" i="1"/>
  <c r="N2784" i="1"/>
  <c r="N2783" i="1"/>
  <c r="J2964" i="1"/>
  <c r="J2783" i="1"/>
  <c r="H2784" i="1"/>
  <c r="D43" i="3"/>
  <c r="H2874" i="1"/>
  <c r="H2875" i="1"/>
  <c r="J2873" i="1"/>
  <c r="J2903" i="1"/>
  <c r="H2904" i="1"/>
  <c r="H2905" i="1"/>
  <c r="J2843" i="1"/>
  <c r="H2844" i="1"/>
  <c r="F116" i="2"/>
  <c r="H3028" i="1"/>
  <c r="H3029" i="1"/>
  <c r="J3027" i="1"/>
  <c r="L2785" i="1"/>
  <c r="J2904" i="1"/>
  <c r="J2844" i="1"/>
  <c r="H2845" i="1"/>
  <c r="J2845" i="1"/>
  <c r="H2815" i="1"/>
  <c r="H2816" i="1"/>
  <c r="J2814" i="1"/>
  <c r="J2936" i="1"/>
  <c r="H2937" i="1"/>
  <c r="J2997" i="1"/>
  <c r="J2784" i="1"/>
  <c r="H2785" i="1"/>
  <c r="J2785" i="1"/>
  <c r="H2968" i="1"/>
  <c r="H2969" i="1"/>
  <c r="J2937" i="1"/>
  <c r="H2938" i="1"/>
  <c r="J2815" i="1"/>
  <c r="L2786" i="1"/>
  <c r="L2787" i="1"/>
  <c r="N2785" i="1"/>
  <c r="J2938" i="1"/>
  <c r="H2939" i="1"/>
  <c r="J2939" i="1"/>
  <c r="H2940" i="1"/>
  <c r="J2940" i="1"/>
  <c r="H2941" i="1"/>
  <c r="J2941" i="1"/>
  <c r="H2817" i="1"/>
  <c r="J2816" i="1"/>
  <c r="J2905" i="1"/>
  <c r="H2906" i="1"/>
  <c r="I2966" i="1"/>
  <c r="J2965" i="1"/>
  <c r="H2970" i="1"/>
  <c r="H3030" i="1"/>
  <c r="J3029" i="1"/>
  <c r="J2998" i="1"/>
  <c r="H2999" i="1"/>
  <c r="L2788" i="1"/>
  <c r="N2787" i="1"/>
  <c r="H2876" i="1"/>
  <c r="J2875" i="1"/>
  <c r="J3028" i="1"/>
  <c r="N2786" i="1"/>
  <c r="H2786" i="1"/>
  <c r="J2874" i="1"/>
  <c r="H2942" i="1"/>
  <c r="H2846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I37" i="6"/>
  <c r="H2971" i="1"/>
  <c r="J2846" i="1"/>
  <c r="H2847" i="1"/>
  <c r="H2877" i="1"/>
  <c r="J2876" i="1"/>
  <c r="H2943" i="1"/>
  <c r="J2942" i="1"/>
  <c r="L2789" i="1"/>
  <c r="N2788" i="1"/>
  <c r="I2967" i="1"/>
  <c r="J2966" i="1"/>
  <c r="J2786" i="1"/>
  <c r="H2787" i="1"/>
  <c r="J2999" i="1"/>
  <c r="H3000" i="1"/>
  <c r="J2906" i="1"/>
  <c r="H2907" i="1"/>
  <c r="H3031" i="1"/>
  <c r="J3030" i="1"/>
  <c r="H2818" i="1"/>
  <c r="J2817" i="1"/>
  <c r="J3000" i="1"/>
  <c r="H3001" i="1"/>
  <c r="H2878" i="1"/>
  <c r="J2877" i="1"/>
  <c r="H2819" i="1"/>
  <c r="J2818" i="1"/>
  <c r="J2847" i="1"/>
  <c r="H2848" i="1"/>
  <c r="H2944" i="1"/>
  <c r="J2943" i="1"/>
  <c r="H3032" i="1"/>
  <c r="J3031" i="1"/>
  <c r="I2968" i="1"/>
  <c r="J2967" i="1"/>
  <c r="J2787" i="1"/>
  <c r="H2788" i="1"/>
  <c r="J2907" i="1"/>
  <c r="H2908" i="1"/>
  <c r="L2790" i="1"/>
  <c r="N2789" i="1"/>
  <c r="H2972" i="1"/>
  <c r="J2848" i="1"/>
  <c r="H2849" i="1"/>
  <c r="L2791" i="1"/>
  <c r="N2790" i="1"/>
  <c r="H2973" i="1"/>
  <c r="H2820" i="1"/>
  <c r="J2819" i="1"/>
  <c r="J2788" i="1"/>
  <c r="H2789" i="1"/>
  <c r="J2968" i="1"/>
  <c r="I2969" i="1"/>
  <c r="H3033" i="1"/>
  <c r="J3032" i="1"/>
  <c r="H2879" i="1"/>
  <c r="J2878" i="1"/>
  <c r="J2908" i="1"/>
  <c r="H2909" i="1"/>
  <c r="J3001" i="1"/>
  <c r="H3002" i="1"/>
  <c r="H2945" i="1"/>
  <c r="J2944" i="1"/>
  <c r="H2946" i="1"/>
  <c r="J2945" i="1"/>
  <c r="H2880" i="1"/>
  <c r="J2879" i="1"/>
  <c r="H2821" i="1"/>
  <c r="J2820" i="1"/>
  <c r="H3034" i="1"/>
  <c r="J3033" i="1"/>
  <c r="H2974" i="1"/>
  <c r="I2970" i="1"/>
  <c r="J2969" i="1"/>
  <c r="L2792" i="1"/>
  <c r="N2791" i="1"/>
  <c r="J2909" i="1"/>
  <c r="H2910" i="1"/>
  <c r="J2789" i="1"/>
  <c r="H2790" i="1"/>
  <c r="J2849" i="1"/>
  <c r="H2850" i="1"/>
  <c r="J3002" i="1"/>
  <c r="H3003" i="1"/>
  <c r="J2910" i="1"/>
  <c r="H2911" i="1"/>
  <c r="H3035" i="1"/>
  <c r="J3034" i="1"/>
  <c r="L2793" i="1"/>
  <c r="N2792" i="1"/>
  <c r="H2822" i="1"/>
  <c r="J2821" i="1"/>
  <c r="J3003" i="1"/>
  <c r="H3004" i="1"/>
  <c r="J2850" i="1"/>
  <c r="H2851" i="1"/>
  <c r="I2971" i="1"/>
  <c r="J2970" i="1"/>
  <c r="H2881" i="1"/>
  <c r="J2880" i="1"/>
  <c r="J2790" i="1"/>
  <c r="H2791" i="1"/>
  <c r="H2975" i="1"/>
  <c r="H2947" i="1"/>
  <c r="J2946" i="1"/>
  <c r="H2823" i="1"/>
  <c r="J2822" i="1"/>
  <c r="H2882" i="1"/>
  <c r="J2881" i="1"/>
  <c r="I2972" i="1"/>
  <c r="J2971" i="1"/>
  <c r="L2794" i="1"/>
  <c r="N2793" i="1"/>
  <c r="H2976" i="1"/>
  <c r="H2948" i="1"/>
  <c r="J2947" i="1"/>
  <c r="H3036" i="1"/>
  <c r="J3035" i="1"/>
  <c r="J2791" i="1"/>
  <c r="H2792" i="1"/>
  <c r="J2911" i="1"/>
  <c r="H2912" i="1"/>
  <c r="J2851" i="1"/>
  <c r="H2852" i="1"/>
  <c r="J3004" i="1"/>
  <c r="H3005" i="1"/>
  <c r="L2795" i="1"/>
  <c r="N2794" i="1"/>
  <c r="J3005" i="1"/>
  <c r="H3006" i="1"/>
  <c r="J2792" i="1"/>
  <c r="H2793" i="1"/>
  <c r="I2973" i="1"/>
  <c r="J2972" i="1"/>
  <c r="J2852" i="1"/>
  <c r="H2853" i="1"/>
  <c r="H2949" i="1"/>
  <c r="J2948" i="1"/>
  <c r="H2883" i="1"/>
  <c r="J2882" i="1"/>
  <c r="H3037" i="1"/>
  <c r="J3036" i="1"/>
  <c r="J2912" i="1"/>
  <c r="H2913" i="1"/>
  <c r="H2977" i="1"/>
  <c r="H2824" i="1"/>
  <c r="J2823" i="1"/>
  <c r="I2974" i="1"/>
  <c r="J2973" i="1"/>
  <c r="J2793" i="1"/>
  <c r="H2794" i="1"/>
  <c r="H2884" i="1"/>
  <c r="J2883" i="1"/>
  <c r="H2978" i="1"/>
  <c r="J3006" i="1"/>
  <c r="H3007" i="1"/>
  <c r="H2950" i="1"/>
  <c r="J2949" i="1"/>
  <c r="H2825" i="1"/>
  <c r="J2824" i="1"/>
  <c r="J2853" i="1"/>
  <c r="H2854" i="1"/>
  <c r="H3038" i="1"/>
  <c r="J3037" i="1"/>
  <c r="J2913" i="1"/>
  <c r="H2914" i="1"/>
  <c r="L2796" i="1"/>
  <c r="N2795" i="1"/>
  <c r="J2854" i="1"/>
  <c r="H2855" i="1"/>
  <c r="H2979" i="1"/>
  <c r="L2797" i="1"/>
  <c r="N2796" i="1"/>
  <c r="J2825" i="1"/>
  <c r="H2826" i="1"/>
  <c r="H2885" i="1"/>
  <c r="J2884" i="1"/>
  <c r="J2794" i="1"/>
  <c r="H2795" i="1"/>
  <c r="H2951" i="1"/>
  <c r="J2950" i="1"/>
  <c r="J3007" i="1"/>
  <c r="H3008" i="1"/>
  <c r="J2914" i="1"/>
  <c r="H2915" i="1"/>
  <c r="H3039" i="1"/>
  <c r="J3038" i="1"/>
  <c r="I2975" i="1"/>
  <c r="J2974" i="1"/>
  <c r="J2826" i="1"/>
  <c r="H2827" i="1"/>
  <c r="I2976" i="1"/>
  <c r="J2975" i="1"/>
  <c r="H2952" i="1"/>
  <c r="J2951" i="1"/>
  <c r="L2798" i="1"/>
  <c r="N2797" i="1"/>
  <c r="J2795" i="1"/>
  <c r="H2796" i="1"/>
  <c r="H2980" i="1"/>
  <c r="H3040" i="1"/>
  <c r="J3039" i="1"/>
  <c r="J3008" i="1"/>
  <c r="H3009" i="1"/>
  <c r="J2915" i="1"/>
  <c r="H2916" i="1"/>
  <c r="J2855" i="1"/>
  <c r="H2856" i="1"/>
  <c r="H2886" i="1"/>
  <c r="J2885" i="1"/>
  <c r="L2799" i="1"/>
  <c r="N2798" i="1"/>
  <c r="H3041" i="1"/>
  <c r="J3040" i="1"/>
  <c r="H2953" i="1"/>
  <c r="J2952" i="1"/>
  <c r="J2856" i="1"/>
  <c r="H2857" i="1"/>
  <c r="J3009" i="1"/>
  <c r="H3010" i="1"/>
  <c r="H2981" i="1"/>
  <c r="I2977" i="1"/>
  <c r="J2976" i="1"/>
  <c r="H2887" i="1"/>
  <c r="J2886" i="1"/>
  <c r="J2796" i="1"/>
  <c r="H2797" i="1"/>
  <c r="J2916" i="1"/>
  <c r="H2917" i="1"/>
  <c r="J2827" i="1"/>
  <c r="H2828" i="1"/>
  <c r="J2828" i="1"/>
  <c r="H2829" i="1"/>
  <c r="I2978" i="1"/>
  <c r="J2977" i="1"/>
  <c r="H2954" i="1"/>
  <c r="J2953" i="1"/>
  <c r="J2917" i="1"/>
  <c r="H2918" i="1"/>
  <c r="H2982" i="1"/>
  <c r="J2857" i="1"/>
  <c r="H2858" i="1"/>
  <c r="H3042" i="1"/>
  <c r="J3041" i="1"/>
  <c r="J2797" i="1"/>
  <c r="H2798" i="1"/>
  <c r="J3010" i="1"/>
  <c r="H3011" i="1"/>
  <c r="H2888" i="1"/>
  <c r="J2887" i="1"/>
  <c r="L2800" i="1"/>
  <c r="N2799" i="1"/>
  <c r="J2918" i="1"/>
  <c r="H2919" i="1"/>
  <c r="J2798" i="1"/>
  <c r="H2799" i="1"/>
  <c r="L2801" i="1"/>
  <c r="N2800" i="1"/>
  <c r="H3043" i="1"/>
  <c r="J3042" i="1"/>
  <c r="H2955" i="1"/>
  <c r="J2954" i="1"/>
  <c r="H2889" i="1"/>
  <c r="J2888" i="1"/>
  <c r="I2979" i="1"/>
  <c r="J2978" i="1"/>
  <c r="J3011" i="1"/>
  <c r="H3012" i="1"/>
  <c r="J2829" i="1"/>
  <c r="H2830" i="1"/>
  <c r="J2858" i="1"/>
  <c r="H2859" i="1"/>
  <c r="H2983" i="1"/>
  <c r="H3044" i="1"/>
  <c r="J3043" i="1"/>
  <c r="H2984" i="1"/>
  <c r="J3012" i="1"/>
  <c r="H3013" i="1"/>
  <c r="I2980" i="1"/>
  <c r="J2979" i="1"/>
  <c r="L2802" i="1"/>
  <c r="N2801" i="1"/>
  <c r="J2859" i="1"/>
  <c r="H2860" i="1"/>
  <c r="H2890" i="1"/>
  <c r="J2889" i="1"/>
  <c r="J2799" i="1"/>
  <c r="H2800" i="1"/>
  <c r="J2830" i="1"/>
  <c r="H2831" i="1"/>
  <c r="J2919" i="1"/>
  <c r="H2920" i="1"/>
  <c r="H2956" i="1"/>
  <c r="J2955" i="1"/>
  <c r="J3013" i="1"/>
  <c r="H3014" i="1"/>
  <c r="I2981" i="1"/>
  <c r="J2980" i="1"/>
  <c r="H2891" i="1"/>
  <c r="J2890" i="1"/>
  <c r="J2860" i="1"/>
  <c r="H2861" i="1"/>
  <c r="J2920" i="1"/>
  <c r="H2921" i="1"/>
  <c r="H2985" i="1"/>
  <c r="J2800" i="1"/>
  <c r="H2801" i="1"/>
  <c r="J2831" i="1"/>
  <c r="H2832" i="1"/>
  <c r="H2957" i="1"/>
  <c r="J2956" i="1"/>
  <c r="L2803" i="1"/>
  <c r="N2802" i="1"/>
  <c r="H3045" i="1"/>
  <c r="J3044" i="1"/>
  <c r="J2861" i="1"/>
  <c r="H2862" i="1"/>
  <c r="J2801" i="1"/>
  <c r="H2802" i="1"/>
  <c r="H3046" i="1"/>
  <c r="J3045" i="1"/>
  <c r="H2892" i="1"/>
  <c r="J2891" i="1"/>
  <c r="J2832" i="1"/>
  <c r="H2833" i="1"/>
  <c r="H2986" i="1"/>
  <c r="I2982" i="1"/>
  <c r="J2981" i="1"/>
  <c r="J2921" i="1"/>
  <c r="H2922" i="1"/>
  <c r="J3014" i="1"/>
  <c r="H3015" i="1"/>
  <c r="L2804" i="1"/>
  <c r="N2803" i="1"/>
  <c r="H2958" i="1"/>
  <c r="J2957" i="1"/>
  <c r="J2922" i="1"/>
  <c r="H2923" i="1"/>
  <c r="H2893" i="1"/>
  <c r="J2892" i="1"/>
  <c r="J2833" i="1"/>
  <c r="H2834" i="1"/>
  <c r="I2983" i="1"/>
  <c r="J2982" i="1"/>
  <c r="H3047" i="1"/>
  <c r="J3046" i="1"/>
  <c r="H3016" i="1"/>
  <c r="J3015" i="1"/>
  <c r="J2958" i="1"/>
  <c r="H2959" i="1"/>
  <c r="J2802" i="1"/>
  <c r="H2803" i="1"/>
  <c r="J2862" i="1"/>
  <c r="H2863" i="1"/>
  <c r="L2805" i="1"/>
  <c r="N2804" i="1"/>
  <c r="H2987" i="1"/>
  <c r="I2984" i="1"/>
  <c r="J2983" i="1"/>
  <c r="L2806" i="1"/>
  <c r="N2805" i="1"/>
  <c r="J2834" i="1"/>
  <c r="H2835" i="1"/>
  <c r="H2988" i="1"/>
  <c r="J2803" i="1"/>
  <c r="H2804" i="1"/>
  <c r="H2960" i="1"/>
  <c r="J2959" i="1"/>
  <c r="H2894" i="1"/>
  <c r="J2893" i="1"/>
  <c r="J2923" i="1"/>
  <c r="H2924" i="1"/>
  <c r="J3016" i="1"/>
  <c r="H3017" i="1"/>
  <c r="J2863" i="1"/>
  <c r="H2864" i="1"/>
  <c r="H3048" i="1"/>
  <c r="J3047" i="1"/>
  <c r="J2924" i="1"/>
  <c r="H2925" i="1"/>
  <c r="H2989" i="1"/>
  <c r="H2895" i="1"/>
  <c r="J2894" i="1"/>
  <c r="J2864" i="1"/>
  <c r="H2865" i="1"/>
  <c r="H3049" i="1"/>
  <c r="J3048" i="1"/>
  <c r="H2961" i="1"/>
  <c r="J2960" i="1"/>
  <c r="L2807" i="1"/>
  <c r="N2806" i="1"/>
  <c r="J2835" i="1"/>
  <c r="H2836" i="1"/>
  <c r="J2804" i="1"/>
  <c r="H2805" i="1"/>
  <c r="H3018" i="1"/>
  <c r="J3017" i="1"/>
  <c r="I2985" i="1"/>
  <c r="J2984" i="1"/>
  <c r="J2865" i="1"/>
  <c r="H2866" i="1"/>
  <c r="J2836" i="1"/>
  <c r="H2837" i="1"/>
  <c r="H2896" i="1"/>
  <c r="J2895" i="1"/>
  <c r="L2808" i="1"/>
  <c r="N2807" i="1"/>
  <c r="H2990" i="1"/>
  <c r="J3018" i="1"/>
  <c r="H3019" i="1"/>
  <c r="J2961" i="1"/>
  <c r="H2962" i="1"/>
  <c r="J2962" i="1"/>
  <c r="I2986" i="1"/>
  <c r="J2985" i="1"/>
  <c r="J2925" i="1"/>
  <c r="H2926" i="1"/>
  <c r="J2805" i="1"/>
  <c r="H2806" i="1"/>
  <c r="H3050" i="1"/>
  <c r="J3049" i="1"/>
  <c r="N2808" i="1"/>
  <c r="L2809" i="1"/>
  <c r="I2987" i="1"/>
  <c r="J2986" i="1"/>
  <c r="H2897" i="1"/>
  <c r="J2896" i="1"/>
  <c r="J2806" i="1"/>
  <c r="H2807" i="1"/>
  <c r="H2838" i="1"/>
  <c r="J2837" i="1"/>
  <c r="H3020" i="1"/>
  <c r="J3019" i="1"/>
  <c r="J2926" i="1"/>
  <c r="H2927" i="1"/>
  <c r="J2866" i="1"/>
  <c r="H2867" i="1"/>
  <c r="H3051" i="1"/>
  <c r="J3050" i="1"/>
  <c r="H2991" i="1"/>
  <c r="J2807" i="1"/>
  <c r="H2808" i="1"/>
  <c r="J2897" i="1"/>
  <c r="H2898" i="1"/>
  <c r="H2928" i="1"/>
  <c r="J2927" i="1"/>
  <c r="H2992" i="1"/>
  <c r="J3020" i="1"/>
  <c r="H3021" i="1"/>
  <c r="I2988" i="1"/>
  <c r="J2987" i="1"/>
  <c r="N2809" i="1"/>
  <c r="L2810" i="1"/>
  <c r="J2867" i="1"/>
  <c r="H2868" i="1"/>
  <c r="J3051" i="1"/>
  <c r="H3052" i="1"/>
  <c r="J2838" i="1"/>
  <c r="H2839" i="1"/>
  <c r="J2868" i="1"/>
  <c r="H2869" i="1"/>
  <c r="H2993" i="1"/>
  <c r="H2929" i="1"/>
  <c r="J2928" i="1"/>
  <c r="L2811" i="1"/>
  <c r="N2810" i="1"/>
  <c r="H2899" i="1"/>
  <c r="J2898" i="1"/>
  <c r="I2989" i="1"/>
  <c r="J2988" i="1"/>
  <c r="J3052" i="1"/>
  <c r="H3053" i="1"/>
  <c r="H2809" i="1"/>
  <c r="J2809" i="1"/>
  <c r="J2808" i="1"/>
  <c r="J2839" i="1"/>
  <c r="H2840" i="1"/>
  <c r="J2840" i="1"/>
  <c r="H3022" i="1"/>
  <c r="J3021" i="1"/>
  <c r="N2811" i="1"/>
  <c r="L2812" i="1"/>
  <c r="J3053" i="1"/>
  <c r="H3054" i="1"/>
  <c r="J3054" i="1"/>
  <c r="J2929" i="1"/>
  <c r="H2930" i="1"/>
  <c r="J3022" i="1"/>
  <c r="H3023" i="1"/>
  <c r="J3023" i="1"/>
  <c r="J2869" i="1"/>
  <c r="H2870" i="1"/>
  <c r="J2870" i="1"/>
  <c r="I2990" i="1"/>
  <c r="J2989" i="1"/>
  <c r="H2900" i="1"/>
  <c r="J2899" i="1"/>
  <c r="J2900" i="1"/>
  <c r="H2901" i="1"/>
  <c r="J2901" i="1"/>
  <c r="J2930" i="1"/>
  <c r="H2931" i="1"/>
  <c r="J2931" i="1"/>
  <c r="L2813" i="1"/>
  <c r="N2812" i="1"/>
  <c r="I2991" i="1"/>
  <c r="J2990" i="1"/>
  <c r="L2814" i="1"/>
  <c r="N2813" i="1"/>
  <c r="I2992" i="1"/>
  <c r="J2991" i="1"/>
  <c r="I2993" i="1"/>
  <c r="J2993" i="1"/>
  <c r="J2992" i="1"/>
  <c r="N2814" i="1"/>
  <c r="L2815" i="1"/>
  <c r="L2816" i="1"/>
  <c r="N2815" i="1"/>
  <c r="L2817" i="1"/>
  <c r="N2816" i="1"/>
  <c r="L2818" i="1"/>
  <c r="N2817" i="1"/>
  <c r="N2818" i="1"/>
  <c r="L2819" i="1"/>
  <c r="N2819" i="1"/>
  <c r="L2820" i="1"/>
  <c r="L2821" i="1"/>
  <c r="N2820" i="1"/>
  <c r="L2822" i="1"/>
  <c r="N2821" i="1"/>
  <c r="N2822" i="1"/>
  <c r="L2823" i="1"/>
  <c r="L2824" i="1"/>
  <c r="N2823" i="1"/>
  <c r="L2825" i="1"/>
  <c r="N2824" i="1"/>
  <c r="L2826" i="1"/>
  <c r="N2825" i="1"/>
  <c r="N2826" i="1"/>
  <c r="L2827" i="1"/>
  <c r="N2827" i="1"/>
  <c r="L2828" i="1"/>
  <c r="L2829" i="1"/>
  <c r="N2828" i="1"/>
  <c r="L2830" i="1"/>
  <c r="N2829" i="1"/>
  <c r="N2830" i="1"/>
  <c r="L2831" i="1"/>
  <c r="L2832" i="1"/>
  <c r="N2831" i="1"/>
  <c r="L2833" i="1"/>
  <c r="N2832" i="1"/>
  <c r="L2834" i="1"/>
  <c r="N2833" i="1"/>
  <c r="N2834" i="1"/>
  <c r="L2835" i="1"/>
  <c r="N2835" i="1"/>
  <c r="L2836" i="1"/>
  <c r="L2837" i="1"/>
  <c r="N2836" i="1"/>
  <c r="L2838" i="1"/>
  <c r="N2837" i="1"/>
  <c r="N2838" i="1"/>
  <c r="L2839" i="1"/>
  <c r="L2840" i="1"/>
  <c r="N2839" i="1"/>
  <c r="L2841" i="1"/>
  <c r="N2840" i="1"/>
  <c r="N2841" i="1"/>
  <c r="L2842" i="1"/>
  <c r="L2843" i="1"/>
  <c r="N2842" i="1"/>
  <c r="L2844" i="1"/>
  <c r="N2843" i="1"/>
  <c r="N2844" i="1"/>
  <c r="L2845" i="1"/>
  <c r="N2845" i="1"/>
  <c r="L2846" i="1"/>
  <c r="L2847" i="1"/>
  <c r="N2846" i="1"/>
  <c r="N2847" i="1"/>
  <c r="L2848" i="1"/>
  <c r="L2849" i="1"/>
  <c r="N2848" i="1"/>
  <c r="N2849" i="1"/>
  <c r="L2850" i="1"/>
  <c r="L2851" i="1"/>
  <c r="N2850" i="1"/>
  <c r="N2851" i="1"/>
  <c r="L2852" i="1"/>
  <c r="L2853" i="1"/>
  <c r="N2852" i="1"/>
  <c r="N2853" i="1"/>
  <c r="L2854" i="1"/>
  <c r="L2855" i="1"/>
  <c r="N2854" i="1"/>
  <c r="L2856" i="1"/>
  <c r="N2855" i="1"/>
  <c r="L2857" i="1"/>
  <c r="N2856" i="1"/>
  <c r="N2857" i="1"/>
  <c r="L2858" i="1"/>
  <c r="L2859" i="1"/>
  <c r="N2858" i="1"/>
  <c r="L2860" i="1"/>
  <c r="N2859" i="1"/>
  <c r="L2861" i="1"/>
  <c r="N2860" i="1"/>
  <c r="N2861" i="1"/>
  <c r="L2862" i="1"/>
  <c r="L2863" i="1"/>
  <c r="N2862" i="1"/>
  <c r="N2863" i="1"/>
  <c r="L2864" i="1"/>
  <c r="L2865" i="1"/>
  <c r="N2864" i="1"/>
  <c r="N2865" i="1"/>
  <c r="L2866" i="1"/>
  <c r="L2867" i="1"/>
  <c r="N2866" i="1"/>
  <c r="N2867" i="1"/>
  <c r="L2868" i="1"/>
  <c r="L2869" i="1"/>
  <c r="N2868" i="1"/>
  <c r="N2869" i="1"/>
  <c r="L2870" i="1"/>
  <c r="L2871" i="1"/>
  <c r="N2870" i="1"/>
  <c r="L2872" i="1"/>
  <c r="N2871" i="1"/>
  <c r="N2872" i="1"/>
  <c r="L2873" i="1"/>
  <c r="L2874" i="1"/>
  <c r="N2873" i="1"/>
  <c r="N2874" i="1"/>
  <c r="L2875" i="1"/>
  <c r="L2876" i="1"/>
  <c r="N2875" i="1"/>
  <c r="N2876" i="1"/>
  <c r="L2877" i="1"/>
  <c r="L2878" i="1"/>
  <c r="N2877" i="1"/>
  <c r="N2878" i="1"/>
  <c r="L2879" i="1"/>
  <c r="L2880" i="1"/>
  <c r="N2879" i="1"/>
  <c r="N2880" i="1"/>
  <c r="L2881" i="1"/>
  <c r="L2882" i="1"/>
  <c r="N2881" i="1"/>
  <c r="N2882" i="1"/>
  <c r="L2883" i="1"/>
  <c r="L2884" i="1"/>
  <c r="N2883" i="1"/>
  <c r="N2884" i="1"/>
  <c r="L2885" i="1"/>
  <c r="L2886" i="1"/>
  <c r="N2885" i="1"/>
  <c r="N2886" i="1"/>
  <c r="L2887" i="1"/>
  <c r="N2887" i="1"/>
  <c r="L2888" i="1"/>
  <c r="N2888" i="1"/>
  <c r="L2889" i="1"/>
  <c r="L2890" i="1"/>
  <c r="N2889" i="1"/>
  <c r="N2890" i="1"/>
  <c r="L2891" i="1"/>
  <c r="L2892" i="1"/>
  <c r="N2891" i="1"/>
  <c r="N2892" i="1"/>
  <c r="L2893" i="1"/>
  <c r="L2894" i="1"/>
  <c r="N2893" i="1"/>
  <c r="N2894" i="1"/>
  <c r="L2895" i="1"/>
  <c r="L2896" i="1"/>
  <c r="N2895" i="1"/>
  <c r="N2896" i="1"/>
  <c r="L2897" i="1"/>
  <c r="L2898" i="1"/>
  <c r="N2897" i="1"/>
  <c r="N2898" i="1"/>
  <c r="L2899" i="1"/>
  <c r="N2899" i="1"/>
  <c r="L2900" i="1"/>
  <c r="N2900" i="1"/>
  <c r="L2901" i="1"/>
  <c r="L2902" i="1"/>
  <c r="N2901" i="1"/>
  <c r="N2902" i="1"/>
  <c r="L2903" i="1"/>
  <c r="N2903" i="1"/>
  <c r="L2904" i="1"/>
  <c r="N2904" i="1"/>
  <c r="L2905" i="1"/>
  <c r="N2905" i="1"/>
  <c r="L2906" i="1"/>
  <c r="L2907" i="1"/>
  <c r="N2906" i="1"/>
  <c r="N2907" i="1"/>
  <c r="L2908" i="1"/>
  <c r="L2909" i="1"/>
  <c r="N2908" i="1"/>
  <c r="N2909" i="1"/>
  <c r="L2910" i="1"/>
  <c r="L2911" i="1"/>
  <c r="N2910" i="1"/>
  <c r="N2911" i="1"/>
  <c r="L2912" i="1"/>
  <c r="N2912" i="1"/>
  <c r="L2913" i="1"/>
  <c r="L2914" i="1"/>
  <c r="N2913" i="1"/>
  <c r="N2914" i="1"/>
  <c r="L2915" i="1"/>
  <c r="L2916" i="1"/>
  <c r="N2915" i="1"/>
  <c r="N2916" i="1"/>
  <c r="L2917" i="1"/>
  <c r="L2918" i="1"/>
  <c r="N2917" i="1"/>
  <c r="N2918" i="1"/>
  <c r="L2919" i="1"/>
  <c r="N2919" i="1"/>
  <c r="L2920" i="1"/>
  <c r="N2920" i="1"/>
  <c r="L2921" i="1"/>
  <c r="L2922" i="1"/>
  <c r="N2921" i="1"/>
  <c r="N2922" i="1"/>
  <c r="L2923" i="1"/>
  <c r="L2924" i="1"/>
  <c r="N2923" i="1"/>
  <c r="N2924" i="1"/>
  <c r="L2925" i="1"/>
  <c r="L2926" i="1"/>
  <c r="N2925" i="1"/>
  <c r="L2927" i="1"/>
  <c r="N2926" i="1"/>
  <c r="N2927" i="1"/>
  <c r="L2928" i="1"/>
  <c r="N2928" i="1"/>
  <c r="L2929" i="1"/>
  <c r="L2930" i="1"/>
  <c r="N2929" i="1"/>
  <c r="L2931" i="1"/>
  <c r="N2930" i="1"/>
  <c r="N2931" i="1"/>
  <c r="L2932" i="1"/>
  <c r="N2932" i="1"/>
  <c r="L2933" i="1"/>
  <c r="L2934" i="1"/>
  <c r="N2933" i="1"/>
  <c r="N2934" i="1"/>
  <c r="L2935" i="1"/>
  <c r="N2935" i="1"/>
  <c r="L2936" i="1"/>
  <c r="N2936" i="1"/>
  <c r="L2937" i="1"/>
  <c r="L2938" i="1"/>
  <c r="N2937" i="1"/>
  <c r="L2939" i="1"/>
  <c r="N2938" i="1"/>
  <c r="L2940" i="1"/>
  <c r="N2939" i="1"/>
  <c r="N2940" i="1"/>
  <c r="L2941" i="1"/>
  <c r="L2942" i="1"/>
  <c r="N2941" i="1"/>
  <c r="N2942" i="1"/>
  <c r="L2943" i="1"/>
  <c r="L2944" i="1"/>
  <c r="N2943" i="1"/>
  <c r="N2944" i="1"/>
  <c r="L2945" i="1"/>
  <c r="L2946" i="1"/>
  <c r="N2945" i="1"/>
  <c r="N2946" i="1"/>
  <c r="L2947" i="1"/>
  <c r="L2948" i="1"/>
  <c r="N2947" i="1"/>
  <c r="N2948" i="1"/>
  <c r="L2949" i="1"/>
  <c r="N2949" i="1"/>
  <c r="L2950" i="1"/>
  <c r="N2950" i="1"/>
  <c r="L2951" i="1"/>
  <c r="L2952" i="1"/>
  <c r="N2951" i="1"/>
  <c r="N2952" i="1"/>
  <c r="L2953" i="1"/>
  <c r="N2953" i="1"/>
  <c r="L2954" i="1"/>
  <c r="N2954" i="1"/>
  <c r="L2955" i="1"/>
  <c r="L2956" i="1"/>
  <c r="N2955" i="1"/>
  <c r="N2956" i="1"/>
  <c r="L2957" i="1"/>
  <c r="N2957" i="1"/>
  <c r="L2958" i="1"/>
  <c r="N2958" i="1"/>
  <c r="L2959" i="1"/>
  <c r="N2959" i="1"/>
  <c r="L2960" i="1"/>
  <c r="N2960" i="1"/>
  <c r="L2961" i="1"/>
  <c r="N2961" i="1"/>
  <c r="L2962" i="1"/>
  <c r="N2962" i="1"/>
  <c r="L2963" i="1"/>
  <c r="L2964" i="1"/>
  <c r="N2963" i="1"/>
  <c r="N2964" i="1"/>
  <c r="L2965" i="1"/>
  <c r="N2965" i="1"/>
  <c r="L2966" i="1"/>
  <c r="N2966" i="1"/>
  <c r="L2967" i="1"/>
  <c r="L2968" i="1"/>
  <c r="N2967" i="1"/>
  <c r="N2968" i="1"/>
  <c r="L2969" i="1"/>
  <c r="N2969" i="1"/>
  <c r="L2970" i="1"/>
  <c r="L2971" i="1"/>
  <c r="N2970" i="1"/>
  <c r="L2972" i="1"/>
  <c r="N2971" i="1"/>
  <c r="N2972" i="1"/>
  <c r="L2973" i="1"/>
  <c r="N2973" i="1"/>
  <c r="L2974" i="1"/>
  <c r="N2974" i="1"/>
  <c r="L2975" i="1"/>
  <c r="N2975" i="1"/>
  <c r="L2976" i="1"/>
  <c r="N2976" i="1"/>
  <c r="L2977" i="1"/>
  <c r="N2977" i="1"/>
  <c r="L2978" i="1"/>
  <c r="L2979" i="1"/>
  <c r="N2978" i="1"/>
  <c r="L2980" i="1"/>
  <c r="N2979" i="1"/>
  <c r="L2981" i="1"/>
  <c r="N2980" i="1"/>
  <c r="N2981" i="1"/>
  <c r="L2982" i="1"/>
  <c r="L2983" i="1"/>
  <c r="N2982" i="1"/>
  <c r="N2983" i="1"/>
  <c r="L2984" i="1"/>
  <c r="N2984" i="1"/>
  <c r="L2985" i="1"/>
  <c r="N2985" i="1"/>
  <c r="L2986" i="1"/>
  <c r="N2986" i="1"/>
  <c r="L2987" i="1"/>
  <c r="L2988" i="1"/>
  <c r="N2987" i="1"/>
  <c r="N2988" i="1"/>
  <c r="L2989" i="1"/>
  <c r="N2989" i="1"/>
  <c r="L2990" i="1"/>
  <c r="L2991" i="1"/>
  <c r="N2990" i="1"/>
  <c r="N2991" i="1"/>
  <c r="L2992" i="1"/>
  <c r="L2993" i="1"/>
  <c r="N2992" i="1"/>
  <c r="N2993" i="1"/>
  <c r="L2994" i="1"/>
  <c r="L2995" i="1"/>
  <c r="N2994" i="1"/>
  <c r="L2996" i="1"/>
  <c r="N2995" i="1"/>
  <c r="L2997" i="1"/>
  <c r="N2996" i="1"/>
  <c r="N2997" i="1"/>
  <c r="L2998" i="1"/>
  <c r="L2999" i="1"/>
  <c r="N2998" i="1"/>
  <c r="N2999" i="1"/>
  <c r="L3000" i="1"/>
  <c r="L3001" i="1"/>
  <c r="N3000" i="1"/>
  <c r="N3001" i="1"/>
  <c r="L3002" i="1"/>
  <c r="L3003" i="1"/>
  <c r="N3002" i="1"/>
  <c r="L3004" i="1"/>
  <c r="N3003" i="1"/>
  <c r="N3004" i="1"/>
  <c r="L3005" i="1"/>
  <c r="L3006" i="1"/>
  <c r="N3005" i="1"/>
  <c r="N3006" i="1"/>
  <c r="L3007" i="1"/>
  <c r="N3007" i="1"/>
  <c r="L3008" i="1"/>
  <c r="N3008" i="1"/>
  <c r="L3009" i="1"/>
  <c r="L3010" i="1"/>
  <c r="N3009" i="1"/>
  <c r="L3011" i="1"/>
  <c r="N3010" i="1"/>
  <c r="L3012" i="1"/>
  <c r="N3011" i="1"/>
  <c r="N3012" i="1"/>
  <c r="L3013" i="1"/>
  <c r="L3014" i="1"/>
  <c r="N3013" i="1"/>
  <c r="N3014" i="1"/>
  <c r="L3015" i="1"/>
  <c r="N3015" i="1"/>
  <c r="L3016" i="1"/>
  <c r="L3017" i="1"/>
  <c r="N3016" i="1"/>
  <c r="L3018" i="1"/>
  <c r="N3017" i="1"/>
  <c r="L3019" i="1"/>
  <c r="N3018" i="1"/>
  <c r="N3019" i="1"/>
  <c r="L3020" i="1"/>
  <c r="L3021" i="1"/>
  <c r="N3020" i="1"/>
  <c r="L3022" i="1"/>
  <c r="N3021" i="1"/>
  <c r="N3022" i="1"/>
  <c r="L3023" i="1"/>
  <c r="L3024" i="1"/>
  <c r="N3023" i="1"/>
  <c r="L3025" i="1"/>
  <c r="N3024" i="1"/>
  <c r="L3026" i="1"/>
  <c r="N3025" i="1"/>
  <c r="L3027" i="1"/>
  <c r="N3026" i="1"/>
  <c r="L3028" i="1"/>
  <c r="N3027" i="1"/>
  <c r="L3029" i="1"/>
  <c r="N3028" i="1"/>
  <c r="L3030" i="1"/>
  <c r="N3029" i="1"/>
  <c r="L3031" i="1"/>
  <c r="N3030" i="1"/>
  <c r="L3032" i="1"/>
  <c r="N3031" i="1"/>
  <c r="L3033" i="1"/>
  <c r="N3032" i="1"/>
  <c r="L3034" i="1"/>
  <c r="N3033" i="1"/>
  <c r="L3035" i="1"/>
  <c r="N3034" i="1"/>
  <c r="L3036" i="1"/>
  <c r="N3035" i="1"/>
  <c r="L3037" i="1"/>
  <c r="N3036" i="1"/>
  <c r="L3038" i="1"/>
  <c r="N3037" i="1"/>
  <c r="L3039" i="1"/>
  <c r="N3038" i="1"/>
  <c r="L3040" i="1"/>
  <c r="N3039" i="1"/>
  <c r="L3041" i="1"/>
  <c r="N3040" i="1"/>
  <c r="L3042" i="1"/>
  <c r="N3041" i="1"/>
  <c r="L3043" i="1"/>
  <c r="N3042" i="1"/>
  <c r="L3044" i="1"/>
  <c r="N3043" i="1"/>
  <c r="L3045" i="1"/>
  <c r="N3044" i="1"/>
  <c r="L3046" i="1"/>
  <c r="N3045" i="1"/>
  <c r="L3047" i="1"/>
  <c r="N3046" i="1"/>
  <c r="L3048" i="1"/>
  <c r="N3047" i="1"/>
  <c r="L3049" i="1"/>
  <c r="N3048" i="1"/>
  <c r="L3050" i="1"/>
  <c r="N3049" i="1"/>
  <c r="L3051" i="1"/>
  <c r="N3050" i="1"/>
  <c r="L3052" i="1"/>
  <c r="N3051" i="1"/>
  <c r="L3053" i="1"/>
  <c r="N3052" i="1"/>
  <c r="L3054" i="1"/>
  <c r="N3054" i="1"/>
  <c r="N3053" i="1"/>
</calcChain>
</file>

<file path=xl/sharedStrings.xml><?xml version="1.0" encoding="utf-8"?>
<sst xmlns="http://schemas.openxmlformats.org/spreadsheetml/2006/main" count="153" uniqueCount="55">
  <si>
    <t>Año</t>
  </si>
  <si>
    <t>Mes</t>
  </si>
  <si>
    <t>DIA</t>
  </si>
  <si>
    <t>Usos bicis abono anual día</t>
  </si>
  <si>
    <t>Usos bicis abono ocasional día</t>
  </si>
  <si>
    <t>Usos bicis total día</t>
  </si>
  <si>
    <t>Usos bicis abono anual acumulado mes</t>
  </si>
  <si>
    <t>Usos bicis abono ocasional acumulado mes</t>
  </si>
  <si>
    <t>Usos bicis total acumulado mes</t>
  </si>
  <si>
    <t>Usos bicis abono anual acumulado año</t>
  </si>
  <si>
    <t>Usos bicis abono ocasional acumulado año</t>
  </si>
  <si>
    <t>Usos bicis total acumulado año</t>
  </si>
  <si>
    <t>Usos abono anual acumulado</t>
  </si>
  <si>
    <t>Usos abono ocasional acumulado</t>
  </si>
  <si>
    <t>Usos total acumulado desde inicio</t>
  </si>
  <si>
    <t>Acumulado mes total</t>
  </si>
  <si>
    <t>Suspendido el servicio desde las 0:00 horas del día 16-03-2020, según decreto 119 de 15 de marzo de 2020 del Delegado del Área de Gobierno de Medio Ambiente y Movilidad por el que se aprueban medidas extraordinarias en relación con el servicio de Bicicleta Pública "BiciMad" con motivo del Coronavirus Sars-CoV-2, con prórrogas sucesivas según decretos 125 de 27 de marzo de 2020 y 136 de 8 de abril de 2020.
Se reactiva el servicio desde las 6:00 horas del día 22-04-2020, según decreto 140 de 17 de abril de 2020 del Delegado del Área de Gobierno de Medio Ambiente y Movilidad por el que se dispone la vuelta a la operación del servicio de Bicicleta Pública "BiciMAD"</t>
  </si>
  <si>
    <t>TOTAL USOS MES - AÑO</t>
  </si>
  <si>
    <t>Usos bicis abono anual</t>
  </si>
  <si>
    <t>Usos bicis abono ocasional</t>
  </si>
  <si>
    <t>Usos bicis total</t>
  </si>
  <si>
    <t>Junio</t>
  </si>
  <si>
    <t>Julio</t>
  </si>
  <si>
    <t>Agosto</t>
  </si>
  <si>
    <t>Septiembre</t>
  </si>
  <si>
    <t>Octubre</t>
  </si>
  <si>
    <t>Noviembre</t>
  </si>
  <si>
    <t>Diciembre</t>
  </si>
  <si>
    <t>Total 2014</t>
  </si>
  <si>
    <t>Enero</t>
  </si>
  <si>
    <t>Febrero</t>
  </si>
  <si>
    <t>Marzo</t>
  </si>
  <si>
    <t>Abril</t>
  </si>
  <si>
    <t>Mayo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</si>
  <si>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</si>
  <si>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</si>
  <si>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</si>
  <si>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</si>
  <si>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</si>
  <si>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</si>
  <si>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</si>
  <si>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</si>
  <si>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Acumulado desde inicio</t>
  </si>
  <si>
    <t xml:space="preserve">Usos bicis abono anual </t>
  </si>
  <si>
    <t xml:space="preserve">Usos bicis abono ocasional </t>
  </si>
  <si>
    <t>Tipo de día</t>
  </si>
  <si>
    <t>Media mensual</t>
  </si>
  <si>
    <t>Según todos los días del mes</t>
  </si>
  <si>
    <t>Laborables lun-vie</t>
  </si>
  <si>
    <t>Sab, dom, festivos</t>
  </si>
  <si>
    <t>Total mes</t>
  </si>
  <si>
    <t>Total usos abono anual</t>
  </si>
  <si>
    <t>Total usos abono ocasional</t>
  </si>
  <si>
    <t>Total usos</t>
  </si>
  <si>
    <t>Usos de bicis octubre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</si>
</sst>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C99"/>
        <bgColor rgb="FFFCD5B4"/>
      </patternFill>
    </fill>
    <fill>
      <patternFill patternType="solid">
        <fgColor rgb="FFFCD5B5"/>
        <bgColor rgb="FFFCD5B4"/>
      </patternFill>
    </fill>
    <fill>
      <patternFill patternType="solid">
        <fgColor rgb="FFFCD5B4"/>
        <bgColor rgb="FFFCD5B5"/>
      </patternFill>
    </fill>
    <fill>
      <patternFill patternType="solid">
        <fgColor rgb="FFD9D9D9"/>
        <bgColor rgb="FFB9CDE5"/>
      </patternFill>
    </fill>
    <fill>
      <patternFill patternType="solid">
        <fgColor rgb="FFB9CDE5"/>
        <bgColor rgb="FF99CCFF"/>
      </patternFill>
    </fill>
    <fill>
      <patternFill patternType="solid">
        <fgColor rgb="FF254061"/>
        <bgColor rgb="FF333333"/>
      </patternFill>
    </fill>
    <fill>
      <patternFill patternType="solid">
        <fgColor rgb="FFFCD5B4"/>
        <bgColor indexed="64"/>
      </patternFill>
    </fill>
    <fill>
      <patternFill patternType="solid">
        <fgColor rgb="FFFDEADA"/>
        <bgColor rgb="FFFCD5B5"/>
      </patternFill>
    </fill>
    <fill>
      <patternFill patternType="solid">
        <fgColor rgb="FF3366FF"/>
        <bgColor rgb="FF0066FF"/>
      </patternFill>
    </fill>
    <fill>
      <patternFill patternType="solid">
        <fgColor rgb="FFFF0000"/>
        <bgColor rgb="FF9933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4" fontId="0" fillId="0" borderId="4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14" fontId="0" fillId="0" borderId="0" xfId="0" applyNumberFormat="1"/>
    <xf numFmtId="14" fontId="0" fillId="0" borderId="5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0" fillId="2" borderId="0" xfId="0" applyFill="1"/>
    <xf numFmtId="3" fontId="0" fillId="2" borderId="0" xfId="0" applyNumberFormat="1" applyFill="1"/>
    <xf numFmtId="14" fontId="0" fillId="2" borderId="5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2" borderId="6" xfId="0" applyNumberFormat="1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16" fontId="0" fillId="0" borderId="0" xfId="0" applyNumberFormat="1"/>
    <xf numFmtId="14" fontId="0" fillId="3" borderId="0" xfId="0" applyNumberFormat="1" applyFill="1" applyAlignment="1">
      <alignment horizontal="center"/>
    </xf>
    <xf numFmtId="3" fontId="0" fillId="3" borderId="4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0" fontId="0" fillId="3" borderId="0" xfId="0" applyFill="1"/>
    <xf numFmtId="3" fontId="0" fillId="3" borderId="0" xfId="0" applyNumberFormat="1" applyFill="1"/>
    <xf numFmtId="14" fontId="0" fillId="3" borderId="6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14" fontId="0" fillId="4" borderId="0" xfId="0" applyNumberFormat="1" applyFill="1" applyAlignment="1">
      <alignment horizontal="center"/>
    </xf>
    <xf numFmtId="3" fontId="0" fillId="4" borderId="4" xfId="0" applyNumberFormat="1" applyFill="1" applyBorder="1" applyAlignment="1">
      <alignment horizontal="center"/>
    </xf>
    <xf numFmtId="3" fontId="0" fillId="4" borderId="8" xfId="0" applyNumberFormat="1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0" fontId="0" fillId="4" borderId="0" xfId="0" applyFill="1"/>
    <xf numFmtId="3" fontId="0" fillId="4" borderId="0" xfId="0" applyNumberFormat="1" applyFill="1"/>
    <xf numFmtId="14" fontId="0" fillId="4" borderId="6" xfId="0" applyNumberFormat="1" applyFill="1" applyBorder="1" applyAlignment="1">
      <alignment horizontal="center"/>
    </xf>
    <xf numFmtId="3" fontId="0" fillId="4" borderId="5" xfId="0" applyNumberFormat="1" applyFill="1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0" fontId="0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3" fontId="0" fillId="0" borderId="1" xfId="0" applyNumberFormat="1" applyFont="1" applyBorder="1"/>
    <xf numFmtId="0" fontId="2" fillId="5" borderId="1" xfId="0" applyFont="1" applyFill="1" applyBorder="1"/>
    <xf numFmtId="0" fontId="2" fillId="6" borderId="1" xfId="0" applyFont="1" applyFill="1" applyBorder="1"/>
    <xf numFmtId="3" fontId="2" fillId="6" borderId="1" xfId="0" applyNumberFormat="1" applyFont="1" applyFill="1" applyBorder="1"/>
    <xf numFmtId="0" fontId="0" fillId="0" borderId="1" xfId="0" applyFont="1" applyBorder="1"/>
    <xf numFmtId="0" fontId="5" fillId="7" borderId="13" xfId="0" applyFont="1" applyFill="1" applyBorder="1"/>
    <xf numFmtId="0" fontId="5" fillId="7" borderId="3" xfId="0" applyFont="1" applyFill="1" applyBorder="1"/>
    <xf numFmtId="3" fontId="5" fillId="7" borderId="1" xfId="0" applyNumberFormat="1" applyFont="1" applyFill="1" applyBorder="1"/>
    <xf numFmtId="0" fontId="0" fillId="0" borderId="1" xfId="0" applyFont="1" applyBorder="1" applyAlignment="1">
      <alignment horizontal="center"/>
    </xf>
    <xf numFmtId="0" fontId="6" fillId="0" borderId="0" xfId="0" applyFont="1" applyAlignment="1"/>
    <xf numFmtId="14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4" fillId="0" borderId="0" xfId="0" applyFont="1"/>
    <xf numFmtId="4" fontId="0" fillId="0" borderId="0" xfId="0" applyNumberFormat="1"/>
    <xf numFmtId="3" fontId="0" fillId="0" borderId="0" xfId="0" applyNumberFormat="1"/>
    <xf numFmtId="3" fontId="0" fillId="0" borderId="1" xfId="0" applyNumberFormat="1" applyFont="1" applyBorder="1" applyAlignment="1">
      <alignment horizontal="center"/>
    </xf>
    <xf numFmtId="0" fontId="7" fillId="0" borderId="1" xfId="0" applyFont="1" applyBorder="1"/>
    <xf numFmtId="3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8" borderId="0" xfId="0" applyFill="1"/>
    <xf numFmtId="14" fontId="0" fillId="8" borderId="0" xfId="0" applyNumberFormat="1" applyFill="1" applyAlignment="1">
      <alignment horizontal="center"/>
    </xf>
    <xf numFmtId="3" fontId="0" fillId="8" borderId="4" xfId="0" applyNumberFormat="1" applyFill="1" applyBorder="1" applyAlignment="1">
      <alignment horizontal="center"/>
    </xf>
    <xf numFmtId="3" fontId="0" fillId="8" borderId="8" xfId="0" applyNumberFormat="1" applyFill="1" applyBorder="1" applyAlignment="1">
      <alignment horizontal="center"/>
    </xf>
    <xf numFmtId="3" fontId="0" fillId="8" borderId="0" xfId="0" applyNumberFormat="1" applyFill="1" applyBorder="1" applyAlignment="1">
      <alignment horizontal="center"/>
    </xf>
    <xf numFmtId="14" fontId="0" fillId="9" borderId="0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10" borderId="14" xfId="0" applyFont="1" applyFill="1" applyBorder="1" applyAlignment="1">
      <alignment horizontal="center" wrapText="1"/>
    </xf>
    <xf numFmtId="0" fontId="3" fillId="11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3" fontId="9" fillId="0" borderId="14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sz val="11"/>
        <color rgb="FF000000"/>
        <name val="Calibri"/>
        <scheme val="none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DEADA"/>
      <rgbColor rgb="00CCFFFF"/>
      <rgbColor rgb="00660066"/>
      <rgbColor rgb="00FF8080"/>
      <rgbColor rgb="000066FF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CD5B5"/>
      <rgbColor rgb="00FCD5B4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B1536"/>
      <rgbColor rgb="00339966"/>
      <rgbColor rgb="00003300"/>
      <rgbColor rgb="00360000"/>
      <rgbColor rgb="00993300"/>
      <rgbColor rgb="00993366"/>
      <rgbColor rgb="0025406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Usos de bicis en octubre de 2022</a:t>
            </a:r>
          </a:p>
        </c:rich>
      </c:tx>
      <c:layout>
        <c:manualLayout>
          <c:xMode val="edge"/>
          <c:yMode val="edge"/>
          <c:x val="0.38069631504259754"/>
          <c:y val="1.9446604763156801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8441225952802E-2"/>
          <c:y val="0.114311481878135"/>
          <c:w val="0.93350888742593796"/>
          <c:h val="0.70497717152358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'Med. usos oct 2022'!$B$3</c:f>
              <c:strCache>
                <c:ptCount val="1"/>
                <c:pt idx="0">
                  <c:v>Usos bicis abono anual </c:v>
                </c:pt>
              </c:strCache>
            </c:strRef>
          </c:tx>
          <c:spPr>
            <a:gradFill>
              <a:gsLst>
                <a:gs pos="0">
                  <a:srgbClr val="0B1536"/>
                </a:gs>
                <a:gs pos="50000">
                  <a:srgbClr val="3366FF"/>
                </a:gs>
                <a:gs pos="100000">
                  <a:srgbClr val="0B1536"/>
                </a:gs>
              </a:gsLst>
              <a:lin ang="0"/>
            </a:gradFill>
            <a:ln w="2556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50" b="1" i="0" u="none" strike="noStrike" baseline="0">
                    <a:solidFill>
                      <a:srgbClr val="D9D9D9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'Med. usos oct 2022'!$A$4:$A$34</c:f>
              <c:numCache>
                <c:formatCode>m/d/yyyy</c:formatCode>
                <c:ptCount val="3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</c:numCache>
            </c:numRef>
          </c:cat>
          <c:val>
            <c:numRef>
              <c:f>'Med. usos oct 2022'!$B$4:$B$34</c:f>
              <c:numCache>
                <c:formatCode>#,##0</c:formatCode>
                <c:ptCount val="31"/>
                <c:pt idx="0">
                  <c:v>10214</c:v>
                </c:pt>
                <c:pt idx="1">
                  <c:v>9962</c:v>
                </c:pt>
                <c:pt idx="2">
                  <c:v>12620</c:v>
                </c:pt>
                <c:pt idx="3">
                  <c:v>14122</c:v>
                </c:pt>
                <c:pt idx="4">
                  <c:v>14753</c:v>
                </c:pt>
                <c:pt idx="5">
                  <c:v>14255</c:v>
                </c:pt>
                <c:pt idx="6">
                  <c:v>13595</c:v>
                </c:pt>
                <c:pt idx="7">
                  <c:v>10785</c:v>
                </c:pt>
                <c:pt idx="8">
                  <c:v>9889</c:v>
                </c:pt>
                <c:pt idx="9">
                  <c:v>9542</c:v>
                </c:pt>
                <c:pt idx="10">
                  <c:v>13029</c:v>
                </c:pt>
                <c:pt idx="11">
                  <c:v>9605</c:v>
                </c:pt>
                <c:pt idx="12">
                  <c:v>13048</c:v>
                </c:pt>
                <c:pt idx="13">
                  <c:v>12841</c:v>
                </c:pt>
                <c:pt idx="14">
                  <c:v>10548</c:v>
                </c:pt>
                <c:pt idx="15">
                  <c:v>9705</c:v>
                </c:pt>
                <c:pt idx="16">
                  <c:v>11985</c:v>
                </c:pt>
                <c:pt idx="17">
                  <c:v>13710</c:v>
                </c:pt>
                <c:pt idx="18">
                  <c:v>12411</c:v>
                </c:pt>
                <c:pt idx="19">
                  <c:v>8418</c:v>
                </c:pt>
                <c:pt idx="20">
                  <c:v>10488</c:v>
                </c:pt>
                <c:pt idx="21">
                  <c:v>8104</c:v>
                </c:pt>
                <c:pt idx="22">
                  <c:v>6424</c:v>
                </c:pt>
                <c:pt idx="23">
                  <c:v>11571</c:v>
                </c:pt>
                <c:pt idx="24">
                  <c:v>13183</c:v>
                </c:pt>
                <c:pt idx="25">
                  <c:v>13343</c:v>
                </c:pt>
                <c:pt idx="26">
                  <c:v>13367</c:v>
                </c:pt>
                <c:pt idx="27">
                  <c:v>12973</c:v>
                </c:pt>
                <c:pt idx="28">
                  <c:v>9281</c:v>
                </c:pt>
                <c:pt idx="29">
                  <c:v>7344</c:v>
                </c:pt>
                <c:pt idx="30">
                  <c:v>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6-4BC8-B69D-E2BDA585E309}"/>
            </c:ext>
          </c:extLst>
        </c:ser>
        <c:ser>
          <c:idx val="1"/>
          <c:order val="1"/>
          <c:tx>
            <c:strRef>
              <c:f>'Med. usos oct 2022'!$C$3</c:f>
              <c:strCache>
                <c:ptCount val="1"/>
                <c:pt idx="0">
                  <c:v>Usos bicis abono ocasional </c:v>
                </c:pt>
              </c:strCache>
            </c:strRef>
          </c:tx>
          <c:spPr>
            <a:gradFill>
              <a:gsLst>
                <a:gs pos="0">
                  <a:srgbClr val="360000"/>
                </a:gs>
                <a:gs pos="50000">
                  <a:srgbClr val="FF0000"/>
                </a:gs>
                <a:gs pos="100000">
                  <a:srgbClr val="360000"/>
                </a:gs>
              </a:gsLst>
              <a:lin ang="0"/>
            </a:gradFill>
            <a:ln w="25560"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366-4BC8-B69D-E2BDA585E30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366-4BC8-B69D-E2BDA585E30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366-4BC8-B69D-E2BDA585E30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366-4BC8-B69D-E2BDA585E30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366-4BC8-B69D-E2BDA585E30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366-4BC8-B69D-E2BDA585E309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366-4BC8-B69D-E2BDA585E30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366-4BC8-B69D-E2BDA585E309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366-4BC8-B69D-E2BDA585E309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E366-4BC8-B69D-E2BDA585E309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366-4BC8-B69D-E2BDA585E309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366-4BC8-B69D-E2BDA585E309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366-4BC8-B69D-E2BDA585E309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E366-4BC8-B69D-E2BDA585E309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E366-4BC8-B69D-E2BDA585E309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E366-4BC8-B69D-E2BDA585E309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E366-4BC8-B69D-E2BDA585E309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E366-4BC8-B69D-E2BDA585E309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E366-4BC8-B69D-E2BDA585E309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E366-4BC8-B69D-E2BDA585E309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E366-4BC8-B69D-E2BDA585E309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E366-4BC8-B69D-E2BDA585E309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E366-4BC8-B69D-E2BDA585E309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E366-4BC8-B69D-E2BDA585E309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E366-4BC8-B69D-E2BDA585E309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E366-4BC8-B69D-E2BDA585E309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E366-4BC8-B69D-E2BDA585E309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E366-4BC8-B69D-E2BDA585E309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E366-4BC8-B69D-E2BDA585E309}"/>
              </c:ext>
            </c:extLst>
          </c:dPt>
          <c:dLbls>
            <c:dLbl>
              <c:idx val="0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366-4BC8-B69D-E2BDA585E309}"/>
                </c:ext>
              </c:extLst>
            </c:dLbl>
            <c:dLbl>
              <c:idx val="1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366-4BC8-B69D-E2BDA585E309}"/>
                </c:ext>
              </c:extLst>
            </c:dLbl>
            <c:dLbl>
              <c:idx val="2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366-4BC8-B69D-E2BDA585E309}"/>
                </c:ext>
              </c:extLst>
            </c:dLbl>
            <c:dLbl>
              <c:idx val="3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366-4BC8-B69D-E2BDA585E309}"/>
                </c:ext>
              </c:extLst>
            </c:dLbl>
            <c:dLbl>
              <c:idx val="4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366-4BC8-B69D-E2BDA585E309}"/>
                </c:ext>
              </c:extLst>
            </c:dLbl>
            <c:dLbl>
              <c:idx val="5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366-4BC8-B69D-E2BDA585E309}"/>
                </c:ext>
              </c:extLst>
            </c:dLbl>
            <c:dLbl>
              <c:idx val="6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366-4BC8-B69D-E2BDA585E309}"/>
                </c:ext>
              </c:extLst>
            </c:dLbl>
            <c:dLbl>
              <c:idx val="7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E366-4BC8-B69D-E2BDA585E309}"/>
                </c:ext>
              </c:extLst>
            </c:dLbl>
            <c:dLbl>
              <c:idx val="8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366-4BC8-B69D-E2BDA585E309}"/>
                </c:ext>
              </c:extLst>
            </c:dLbl>
            <c:dLbl>
              <c:idx val="9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366-4BC8-B69D-E2BDA585E309}"/>
                </c:ext>
              </c:extLst>
            </c:dLbl>
            <c:dLbl>
              <c:idx val="10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366-4BC8-B69D-E2BDA585E309}"/>
                </c:ext>
              </c:extLst>
            </c:dLbl>
            <c:dLbl>
              <c:idx val="11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E366-4BC8-B69D-E2BDA585E309}"/>
                </c:ext>
              </c:extLst>
            </c:dLbl>
            <c:dLbl>
              <c:idx val="12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E366-4BC8-B69D-E2BDA585E309}"/>
                </c:ext>
              </c:extLst>
            </c:dLbl>
            <c:dLbl>
              <c:idx val="13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366-4BC8-B69D-E2BDA585E309}"/>
                </c:ext>
              </c:extLst>
            </c:dLbl>
            <c:dLbl>
              <c:idx val="14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E366-4BC8-B69D-E2BDA585E309}"/>
                </c:ext>
              </c:extLst>
            </c:dLbl>
            <c:dLbl>
              <c:idx val="15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E366-4BC8-B69D-E2BDA585E309}"/>
                </c:ext>
              </c:extLst>
            </c:dLbl>
            <c:dLbl>
              <c:idx val="16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E366-4BC8-B69D-E2BDA585E309}"/>
                </c:ext>
              </c:extLst>
            </c:dLbl>
            <c:dLbl>
              <c:idx val="18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E366-4BC8-B69D-E2BDA585E309}"/>
                </c:ext>
              </c:extLst>
            </c:dLbl>
            <c:dLbl>
              <c:idx val="19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E366-4BC8-B69D-E2BDA585E309}"/>
                </c:ext>
              </c:extLst>
            </c:dLbl>
            <c:dLbl>
              <c:idx val="20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E366-4BC8-B69D-E2BDA585E309}"/>
                </c:ext>
              </c:extLst>
            </c:dLbl>
            <c:dLbl>
              <c:idx val="21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E366-4BC8-B69D-E2BDA585E309}"/>
                </c:ext>
              </c:extLst>
            </c:dLbl>
            <c:dLbl>
              <c:idx val="23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E366-4BC8-B69D-E2BDA585E309}"/>
                </c:ext>
              </c:extLst>
            </c:dLbl>
            <c:dLbl>
              <c:idx val="24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E366-4BC8-B69D-E2BDA585E309}"/>
                </c:ext>
              </c:extLst>
            </c:dLbl>
            <c:dLbl>
              <c:idx val="25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E366-4BC8-B69D-E2BDA585E309}"/>
                </c:ext>
              </c:extLst>
            </c:dLbl>
            <c:dLbl>
              <c:idx val="26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E366-4BC8-B69D-E2BDA585E309}"/>
                </c:ext>
              </c:extLst>
            </c:dLbl>
            <c:dLbl>
              <c:idx val="27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E366-4BC8-B69D-E2BDA585E309}"/>
                </c:ext>
              </c:extLst>
            </c:dLbl>
            <c:dLbl>
              <c:idx val="28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E366-4BC8-B69D-E2BDA585E309}"/>
                </c:ext>
              </c:extLst>
            </c:dLbl>
            <c:dLbl>
              <c:idx val="29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E366-4BC8-B69D-E2BDA585E309}"/>
                </c:ext>
              </c:extLst>
            </c:dLbl>
            <c:dLbl>
              <c:idx val="30"/>
              <c:spPr/>
              <c:txPr>
                <a:bodyPr rot="-5400000" vert="horz"/>
                <a:lstStyle/>
                <a:p>
                  <a:pPr algn="ctr">
                    <a:defRPr sz="105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E366-4BC8-B69D-E2BDA585E309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5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'Med. usos oct 2022'!$A$4:$A$34</c:f>
              <c:numCache>
                <c:formatCode>m/d/yyyy</c:formatCode>
                <c:ptCount val="3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</c:numCache>
            </c:numRef>
          </c:cat>
          <c:val>
            <c:numRef>
              <c:f>'Med. usos oct 2022'!$C$4:$C$34</c:f>
              <c:numCache>
                <c:formatCode>#,##0</c:formatCode>
                <c:ptCount val="31"/>
                <c:pt idx="0">
                  <c:v>52</c:v>
                </c:pt>
                <c:pt idx="1">
                  <c:v>34</c:v>
                </c:pt>
                <c:pt idx="2">
                  <c:v>19</c:v>
                </c:pt>
                <c:pt idx="3">
                  <c:v>9</c:v>
                </c:pt>
                <c:pt idx="4">
                  <c:v>13</c:v>
                </c:pt>
                <c:pt idx="5">
                  <c:v>6</c:v>
                </c:pt>
                <c:pt idx="6">
                  <c:v>17</c:v>
                </c:pt>
                <c:pt idx="7">
                  <c:v>66</c:v>
                </c:pt>
                <c:pt idx="8">
                  <c:v>84</c:v>
                </c:pt>
                <c:pt idx="9">
                  <c:v>18</c:v>
                </c:pt>
                <c:pt idx="10">
                  <c:v>47</c:v>
                </c:pt>
                <c:pt idx="11">
                  <c:v>35</c:v>
                </c:pt>
                <c:pt idx="12">
                  <c:v>40</c:v>
                </c:pt>
                <c:pt idx="13">
                  <c:v>19</c:v>
                </c:pt>
                <c:pt idx="14">
                  <c:v>40</c:v>
                </c:pt>
                <c:pt idx="15">
                  <c:v>28</c:v>
                </c:pt>
                <c:pt idx="16">
                  <c:v>19</c:v>
                </c:pt>
                <c:pt idx="17">
                  <c:v>21</c:v>
                </c:pt>
                <c:pt idx="18">
                  <c:v>21</c:v>
                </c:pt>
                <c:pt idx="19">
                  <c:v>12</c:v>
                </c:pt>
                <c:pt idx="20">
                  <c:v>15</c:v>
                </c:pt>
                <c:pt idx="21">
                  <c:v>40</c:v>
                </c:pt>
                <c:pt idx="22">
                  <c:v>20</c:v>
                </c:pt>
                <c:pt idx="23">
                  <c:v>24</c:v>
                </c:pt>
                <c:pt idx="24">
                  <c:v>16</c:v>
                </c:pt>
                <c:pt idx="25">
                  <c:v>40</c:v>
                </c:pt>
                <c:pt idx="26">
                  <c:v>13</c:v>
                </c:pt>
                <c:pt idx="27">
                  <c:v>25</c:v>
                </c:pt>
                <c:pt idx="28">
                  <c:v>81</c:v>
                </c:pt>
                <c:pt idx="29">
                  <c:v>53</c:v>
                </c:pt>
                <c:pt idx="3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366-4BC8-B69D-E2BDA585E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896678751"/>
        <c:axId val="1"/>
      </c:barChart>
      <c:dateAx>
        <c:axId val="1896678751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spPr>
          <a:ln w="3175">
            <a:solidFill>
              <a:srgbClr val="A6A6A6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A6A6A6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896678751"/>
        <c:crosses val="autoZero"/>
        <c:crossBetween val="between"/>
      </c:valAx>
      <c:spPr>
        <a:solidFill>
          <a:srgbClr val="FFFFFF"/>
        </a:solidFill>
        <a:ln w="2556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30579992725372568"/>
          <c:y val="0.94554848262596347"/>
          <c:w val="0.72350964912730087"/>
          <c:h val="0.97806263232913104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1"/>
  </c:chart>
  <c:spPr>
    <a:noFill/>
    <a:ln w="9360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Media mensual de usos según tipo de día (octubre de 2022)</a:t>
            </a:r>
          </a:p>
        </c:rich>
      </c:tx>
      <c:layout>
        <c:manualLayout>
          <c:xMode val="edge"/>
          <c:yMode val="edge"/>
          <c:x val="0.25649215603774722"/>
          <c:y val="2.0461785560387042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934786840568399E-2"/>
          <c:y val="0.158755612572162"/>
          <c:w val="0.93544870547011905"/>
          <c:h val="0.675625400898012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'Med. usos oct 2022'!$B$40</c:f>
              <c:strCache>
                <c:ptCount val="1"/>
                <c:pt idx="0">
                  <c:v>Usos bicis abono anual </c:v>
                </c:pt>
              </c:strCache>
            </c:strRef>
          </c:tx>
          <c:spPr>
            <a:gradFill>
              <a:gsLst>
                <a:gs pos="0">
                  <a:srgbClr val="0B1536"/>
                </a:gs>
                <a:gs pos="50000">
                  <a:srgbClr val="3366FF"/>
                </a:gs>
                <a:gs pos="100000">
                  <a:srgbClr val="0B1536"/>
                </a:gs>
              </a:gsLst>
              <a:lin ang="0"/>
            </a:gradFill>
            <a:ln w="2556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D9D9D9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'Med. usos oct 2022'!$A$41:$A$43</c:f>
              <c:strCache>
                <c:ptCount val="3"/>
                <c:pt idx="0">
                  <c:v>Laborables lun-vie</c:v>
                </c:pt>
                <c:pt idx="1">
                  <c:v>Sab, dom, festivos</c:v>
                </c:pt>
                <c:pt idx="2">
                  <c:v>Total mes</c:v>
                </c:pt>
              </c:strCache>
            </c:strRef>
          </c:cat>
          <c:val>
            <c:numRef>
              <c:f>'Med. usos oct 2022'!$B$41:$B$43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11276.258064516129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0-4351-BAEB-E9FB53135BC9}"/>
            </c:ext>
          </c:extLst>
        </c:ser>
        <c:ser>
          <c:idx val="1"/>
          <c:order val="1"/>
          <c:tx>
            <c:strRef>
              <c:f>'Med. usos oct 2022'!$C$40</c:f>
              <c:strCache>
                <c:ptCount val="1"/>
                <c:pt idx="0">
                  <c:v>Usos bicis abono ocasional </c:v>
                </c:pt>
              </c:strCache>
            </c:strRef>
          </c:tx>
          <c:spPr>
            <a:gradFill>
              <a:gsLst>
                <a:gs pos="0">
                  <a:srgbClr val="360000"/>
                </a:gs>
                <a:gs pos="50000">
                  <a:srgbClr val="FF0000"/>
                </a:gs>
                <a:gs pos="100000">
                  <a:srgbClr val="360000"/>
                </a:gs>
              </a:gsLst>
              <a:lin ang="0"/>
            </a:gradFill>
            <a:ln w="25560"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7D0-4351-BAEB-E9FB53135BC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7D0-4351-BAEB-E9FB53135BC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7D0-4351-BAEB-E9FB53135BC9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7D0-4351-BAEB-E9FB53135BC9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7D0-4351-BAEB-E9FB53135BC9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7D0-4351-BAEB-E9FB53135B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'Med. usos oct 2022'!$A$41:$A$43</c:f>
              <c:strCache>
                <c:ptCount val="3"/>
                <c:pt idx="0">
                  <c:v>Laborables lun-vie</c:v>
                </c:pt>
                <c:pt idx="1">
                  <c:v>Sab, dom, festivos</c:v>
                </c:pt>
                <c:pt idx="2">
                  <c:v>Total mes</c:v>
                </c:pt>
              </c:strCache>
            </c:strRef>
          </c:cat>
          <c:val>
            <c:numRef>
              <c:f>'Med. usos oct 2022'!$C$41:$C$43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31.032258064516128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D0-4351-BAEB-E9FB5313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100"/>
        <c:axId val="1896684159"/>
        <c:axId val="1"/>
      </c:barChart>
      <c:catAx>
        <c:axId val="18966841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A6A6A6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A6A6A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896684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28879026485325698"/>
          <c:y val="0.94597516355231726"/>
          <c:w val="0.76387438731851787"/>
          <c:h val="0.98501539546362682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1"/>
  </c:chart>
  <c:spPr>
    <a:noFill/>
    <a:ln w="9360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Usos diarios desde inicio hasta el 31 de octubre de 2022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638960008654602E-2"/>
          <c:y val="0.13086434018950799"/>
          <c:w val="0.92492156792037805"/>
          <c:h val="0.67754795470302798"/>
        </c:manualLayout>
      </c:layout>
      <c:areaChart>
        <c:grouping val="stacked"/>
        <c:varyColors val="0"/>
        <c:ser>
          <c:idx val="0"/>
          <c:order val="0"/>
          <c:tx>
            <c:strRef>
              <c:f>'Tabla usos'!$D$1</c:f>
              <c:strCache>
                <c:ptCount val="1"/>
                <c:pt idx="0">
                  <c:v>Usos bicis abono anual día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'Tabla usos'!$C$2:$C$3054</c:f>
              <c:numCache>
                <c:formatCode>m/d/yyyy</c:formatCode>
                <c:ptCount val="3053"/>
                <c:pt idx="0">
                  <c:v>41813</c:v>
                </c:pt>
                <c:pt idx="1">
                  <c:v>41814</c:v>
                </c:pt>
                <c:pt idx="2">
                  <c:v>41815</c:v>
                </c:pt>
                <c:pt idx="3">
                  <c:v>41816</c:v>
                </c:pt>
                <c:pt idx="4">
                  <c:v>41817</c:v>
                </c:pt>
                <c:pt idx="5">
                  <c:v>41818</c:v>
                </c:pt>
                <c:pt idx="6">
                  <c:v>41819</c:v>
                </c:pt>
                <c:pt idx="7">
                  <c:v>41820</c:v>
                </c:pt>
                <c:pt idx="8">
                  <c:v>41821</c:v>
                </c:pt>
                <c:pt idx="9">
                  <c:v>41822</c:v>
                </c:pt>
                <c:pt idx="10">
                  <c:v>41823</c:v>
                </c:pt>
                <c:pt idx="11">
                  <c:v>41824</c:v>
                </c:pt>
                <c:pt idx="12">
                  <c:v>41825</c:v>
                </c:pt>
                <c:pt idx="13">
                  <c:v>41826</c:v>
                </c:pt>
                <c:pt idx="14">
                  <c:v>41827</c:v>
                </c:pt>
                <c:pt idx="15">
                  <c:v>41828</c:v>
                </c:pt>
                <c:pt idx="16">
                  <c:v>41829</c:v>
                </c:pt>
                <c:pt idx="17">
                  <c:v>41830</c:v>
                </c:pt>
                <c:pt idx="18">
                  <c:v>41831</c:v>
                </c:pt>
                <c:pt idx="19">
                  <c:v>41832</c:v>
                </c:pt>
                <c:pt idx="20">
                  <c:v>41833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41839</c:v>
                </c:pt>
                <c:pt idx="27">
                  <c:v>41840</c:v>
                </c:pt>
                <c:pt idx="28">
                  <c:v>41841</c:v>
                </c:pt>
                <c:pt idx="29">
                  <c:v>41842</c:v>
                </c:pt>
                <c:pt idx="30">
                  <c:v>41843</c:v>
                </c:pt>
                <c:pt idx="31">
                  <c:v>41844</c:v>
                </c:pt>
                <c:pt idx="32">
                  <c:v>41845</c:v>
                </c:pt>
                <c:pt idx="33">
                  <c:v>41846</c:v>
                </c:pt>
                <c:pt idx="34">
                  <c:v>41847</c:v>
                </c:pt>
                <c:pt idx="35">
                  <c:v>41848</c:v>
                </c:pt>
                <c:pt idx="36">
                  <c:v>41849</c:v>
                </c:pt>
                <c:pt idx="37">
                  <c:v>41850</c:v>
                </c:pt>
                <c:pt idx="38">
                  <c:v>41851</c:v>
                </c:pt>
                <c:pt idx="39">
                  <c:v>41852</c:v>
                </c:pt>
                <c:pt idx="40">
                  <c:v>41853</c:v>
                </c:pt>
                <c:pt idx="41">
                  <c:v>41854</c:v>
                </c:pt>
                <c:pt idx="42">
                  <c:v>41855</c:v>
                </c:pt>
                <c:pt idx="43">
                  <c:v>41856</c:v>
                </c:pt>
                <c:pt idx="44">
                  <c:v>41857</c:v>
                </c:pt>
                <c:pt idx="45">
                  <c:v>41858</c:v>
                </c:pt>
                <c:pt idx="46">
                  <c:v>41859</c:v>
                </c:pt>
                <c:pt idx="47">
                  <c:v>41860</c:v>
                </c:pt>
                <c:pt idx="48">
                  <c:v>41861</c:v>
                </c:pt>
                <c:pt idx="49">
                  <c:v>41862</c:v>
                </c:pt>
                <c:pt idx="50">
                  <c:v>41863</c:v>
                </c:pt>
                <c:pt idx="51">
                  <c:v>41864</c:v>
                </c:pt>
                <c:pt idx="52">
                  <c:v>41865</c:v>
                </c:pt>
                <c:pt idx="53">
                  <c:v>41866</c:v>
                </c:pt>
                <c:pt idx="54">
                  <c:v>41867</c:v>
                </c:pt>
                <c:pt idx="55">
                  <c:v>41868</c:v>
                </c:pt>
                <c:pt idx="56">
                  <c:v>41869</c:v>
                </c:pt>
                <c:pt idx="57">
                  <c:v>41870</c:v>
                </c:pt>
                <c:pt idx="58">
                  <c:v>41871</c:v>
                </c:pt>
                <c:pt idx="59">
                  <c:v>41872</c:v>
                </c:pt>
                <c:pt idx="60">
                  <c:v>41873</c:v>
                </c:pt>
                <c:pt idx="61">
                  <c:v>41874</c:v>
                </c:pt>
                <c:pt idx="62">
                  <c:v>41875</c:v>
                </c:pt>
                <c:pt idx="63">
                  <c:v>41876</c:v>
                </c:pt>
                <c:pt idx="64">
                  <c:v>41877</c:v>
                </c:pt>
                <c:pt idx="65">
                  <c:v>41878</c:v>
                </c:pt>
                <c:pt idx="66">
                  <c:v>41879</c:v>
                </c:pt>
                <c:pt idx="67">
                  <c:v>41880</c:v>
                </c:pt>
                <c:pt idx="68">
                  <c:v>41881</c:v>
                </c:pt>
                <c:pt idx="69">
                  <c:v>41882</c:v>
                </c:pt>
                <c:pt idx="70">
                  <c:v>41883</c:v>
                </c:pt>
                <c:pt idx="71">
                  <c:v>41884</c:v>
                </c:pt>
                <c:pt idx="72">
                  <c:v>41885</c:v>
                </c:pt>
                <c:pt idx="73">
                  <c:v>41886</c:v>
                </c:pt>
                <c:pt idx="74">
                  <c:v>41887</c:v>
                </c:pt>
                <c:pt idx="75">
                  <c:v>41888</c:v>
                </c:pt>
                <c:pt idx="76">
                  <c:v>41889</c:v>
                </c:pt>
                <c:pt idx="77">
                  <c:v>41890</c:v>
                </c:pt>
                <c:pt idx="78">
                  <c:v>41891</c:v>
                </c:pt>
                <c:pt idx="79">
                  <c:v>41892</c:v>
                </c:pt>
                <c:pt idx="80">
                  <c:v>41893</c:v>
                </c:pt>
                <c:pt idx="81">
                  <c:v>41894</c:v>
                </c:pt>
                <c:pt idx="82">
                  <c:v>41895</c:v>
                </c:pt>
                <c:pt idx="83">
                  <c:v>41896</c:v>
                </c:pt>
                <c:pt idx="84">
                  <c:v>41897</c:v>
                </c:pt>
                <c:pt idx="85">
                  <c:v>41898</c:v>
                </c:pt>
                <c:pt idx="86">
                  <c:v>41899</c:v>
                </c:pt>
                <c:pt idx="87">
                  <c:v>41900</c:v>
                </c:pt>
                <c:pt idx="88">
                  <c:v>41901</c:v>
                </c:pt>
                <c:pt idx="89">
                  <c:v>41902</c:v>
                </c:pt>
                <c:pt idx="90">
                  <c:v>41903</c:v>
                </c:pt>
                <c:pt idx="91">
                  <c:v>41904</c:v>
                </c:pt>
                <c:pt idx="92">
                  <c:v>41905</c:v>
                </c:pt>
                <c:pt idx="93">
                  <c:v>41906</c:v>
                </c:pt>
                <c:pt idx="94">
                  <c:v>41907</c:v>
                </c:pt>
                <c:pt idx="95">
                  <c:v>41908</c:v>
                </c:pt>
                <c:pt idx="96">
                  <c:v>41909</c:v>
                </c:pt>
                <c:pt idx="97">
                  <c:v>41910</c:v>
                </c:pt>
                <c:pt idx="98">
                  <c:v>41911</c:v>
                </c:pt>
                <c:pt idx="99">
                  <c:v>41912</c:v>
                </c:pt>
                <c:pt idx="100">
                  <c:v>41913</c:v>
                </c:pt>
                <c:pt idx="101">
                  <c:v>41914</c:v>
                </c:pt>
                <c:pt idx="102">
                  <c:v>41915</c:v>
                </c:pt>
                <c:pt idx="103">
                  <c:v>41916</c:v>
                </c:pt>
                <c:pt idx="104">
                  <c:v>41917</c:v>
                </c:pt>
                <c:pt idx="105">
                  <c:v>41918</c:v>
                </c:pt>
                <c:pt idx="106">
                  <c:v>41919</c:v>
                </c:pt>
                <c:pt idx="107">
                  <c:v>41920</c:v>
                </c:pt>
                <c:pt idx="108">
                  <c:v>41921</c:v>
                </c:pt>
                <c:pt idx="109">
                  <c:v>41922</c:v>
                </c:pt>
                <c:pt idx="110">
                  <c:v>41923</c:v>
                </c:pt>
                <c:pt idx="111">
                  <c:v>41924</c:v>
                </c:pt>
                <c:pt idx="112">
                  <c:v>41925</c:v>
                </c:pt>
                <c:pt idx="113">
                  <c:v>41926</c:v>
                </c:pt>
                <c:pt idx="114">
                  <c:v>41927</c:v>
                </c:pt>
                <c:pt idx="115">
                  <c:v>41928</c:v>
                </c:pt>
                <c:pt idx="116">
                  <c:v>41929</c:v>
                </c:pt>
                <c:pt idx="117">
                  <c:v>41930</c:v>
                </c:pt>
                <c:pt idx="118">
                  <c:v>41931</c:v>
                </c:pt>
                <c:pt idx="119">
                  <c:v>41932</c:v>
                </c:pt>
                <c:pt idx="120">
                  <c:v>41933</c:v>
                </c:pt>
                <c:pt idx="121">
                  <c:v>41934</c:v>
                </c:pt>
                <c:pt idx="122">
                  <c:v>41935</c:v>
                </c:pt>
                <c:pt idx="123">
                  <c:v>41936</c:v>
                </c:pt>
                <c:pt idx="124">
                  <c:v>41937</c:v>
                </c:pt>
                <c:pt idx="125">
                  <c:v>41938</c:v>
                </c:pt>
                <c:pt idx="126">
                  <c:v>41939</c:v>
                </c:pt>
                <c:pt idx="127">
                  <c:v>41940</c:v>
                </c:pt>
                <c:pt idx="128">
                  <c:v>41941</c:v>
                </c:pt>
                <c:pt idx="129">
                  <c:v>41942</c:v>
                </c:pt>
                <c:pt idx="130">
                  <c:v>41943</c:v>
                </c:pt>
                <c:pt idx="131">
                  <c:v>41944</c:v>
                </c:pt>
                <c:pt idx="132">
                  <c:v>41945</c:v>
                </c:pt>
                <c:pt idx="133">
                  <c:v>41946</c:v>
                </c:pt>
                <c:pt idx="134">
                  <c:v>41947</c:v>
                </c:pt>
                <c:pt idx="135">
                  <c:v>41948</c:v>
                </c:pt>
                <c:pt idx="136">
                  <c:v>41949</c:v>
                </c:pt>
                <c:pt idx="137">
                  <c:v>41950</c:v>
                </c:pt>
                <c:pt idx="138">
                  <c:v>41951</c:v>
                </c:pt>
                <c:pt idx="139">
                  <c:v>41952</c:v>
                </c:pt>
                <c:pt idx="140">
                  <c:v>41953</c:v>
                </c:pt>
                <c:pt idx="141">
                  <c:v>41954</c:v>
                </c:pt>
                <c:pt idx="142">
                  <c:v>41955</c:v>
                </c:pt>
                <c:pt idx="143">
                  <c:v>41956</c:v>
                </c:pt>
                <c:pt idx="144">
                  <c:v>41957</c:v>
                </c:pt>
                <c:pt idx="145">
                  <c:v>41958</c:v>
                </c:pt>
                <c:pt idx="146">
                  <c:v>41959</c:v>
                </c:pt>
                <c:pt idx="147">
                  <c:v>41960</c:v>
                </c:pt>
                <c:pt idx="148">
                  <c:v>41961</c:v>
                </c:pt>
                <c:pt idx="149">
                  <c:v>41962</c:v>
                </c:pt>
                <c:pt idx="150">
                  <c:v>41963</c:v>
                </c:pt>
                <c:pt idx="151">
                  <c:v>41964</c:v>
                </c:pt>
                <c:pt idx="152">
                  <c:v>41965</c:v>
                </c:pt>
                <c:pt idx="153">
                  <c:v>41966</c:v>
                </c:pt>
                <c:pt idx="154">
                  <c:v>41967</c:v>
                </c:pt>
                <c:pt idx="155">
                  <c:v>41968</c:v>
                </c:pt>
                <c:pt idx="156">
                  <c:v>41969</c:v>
                </c:pt>
                <c:pt idx="157">
                  <c:v>41970</c:v>
                </c:pt>
                <c:pt idx="158">
                  <c:v>41971</c:v>
                </c:pt>
                <c:pt idx="159">
                  <c:v>41972</c:v>
                </c:pt>
                <c:pt idx="160">
                  <c:v>41973</c:v>
                </c:pt>
                <c:pt idx="161">
                  <c:v>41974</c:v>
                </c:pt>
                <c:pt idx="162">
                  <c:v>41975</c:v>
                </c:pt>
                <c:pt idx="163">
                  <c:v>41976</c:v>
                </c:pt>
                <c:pt idx="164">
                  <c:v>41977</c:v>
                </c:pt>
                <c:pt idx="165">
                  <c:v>41978</c:v>
                </c:pt>
                <c:pt idx="166">
                  <c:v>41979</c:v>
                </c:pt>
                <c:pt idx="167">
                  <c:v>41980</c:v>
                </c:pt>
                <c:pt idx="168">
                  <c:v>41981</c:v>
                </c:pt>
                <c:pt idx="169">
                  <c:v>41982</c:v>
                </c:pt>
                <c:pt idx="170">
                  <c:v>41983</c:v>
                </c:pt>
                <c:pt idx="171">
                  <c:v>41984</c:v>
                </c:pt>
                <c:pt idx="172">
                  <c:v>41985</c:v>
                </c:pt>
                <c:pt idx="173">
                  <c:v>41986</c:v>
                </c:pt>
                <c:pt idx="174">
                  <c:v>41987</c:v>
                </c:pt>
                <c:pt idx="175">
                  <c:v>41988</c:v>
                </c:pt>
                <c:pt idx="176">
                  <c:v>41989</c:v>
                </c:pt>
                <c:pt idx="177">
                  <c:v>41990</c:v>
                </c:pt>
                <c:pt idx="178">
                  <c:v>41991</c:v>
                </c:pt>
                <c:pt idx="179">
                  <c:v>41992</c:v>
                </c:pt>
                <c:pt idx="180">
                  <c:v>41993</c:v>
                </c:pt>
                <c:pt idx="181">
                  <c:v>41994</c:v>
                </c:pt>
                <c:pt idx="182">
                  <c:v>41995</c:v>
                </c:pt>
                <c:pt idx="183">
                  <c:v>41996</c:v>
                </c:pt>
                <c:pt idx="184">
                  <c:v>41997</c:v>
                </c:pt>
                <c:pt idx="185">
                  <c:v>41998</c:v>
                </c:pt>
                <c:pt idx="186">
                  <c:v>41999</c:v>
                </c:pt>
                <c:pt idx="187">
                  <c:v>42000</c:v>
                </c:pt>
                <c:pt idx="188">
                  <c:v>42001</c:v>
                </c:pt>
                <c:pt idx="189">
                  <c:v>42002</c:v>
                </c:pt>
                <c:pt idx="190">
                  <c:v>42003</c:v>
                </c:pt>
                <c:pt idx="191">
                  <c:v>42004</c:v>
                </c:pt>
                <c:pt idx="192">
                  <c:v>42005</c:v>
                </c:pt>
                <c:pt idx="193">
                  <c:v>42006</c:v>
                </c:pt>
                <c:pt idx="194">
                  <c:v>42007</c:v>
                </c:pt>
                <c:pt idx="195">
                  <c:v>42008</c:v>
                </c:pt>
                <c:pt idx="196">
                  <c:v>42009</c:v>
                </c:pt>
                <c:pt idx="197">
                  <c:v>42010</c:v>
                </c:pt>
                <c:pt idx="198">
                  <c:v>42011</c:v>
                </c:pt>
                <c:pt idx="199">
                  <c:v>42012</c:v>
                </c:pt>
                <c:pt idx="200">
                  <c:v>42013</c:v>
                </c:pt>
                <c:pt idx="201">
                  <c:v>42014</c:v>
                </c:pt>
                <c:pt idx="202">
                  <c:v>42015</c:v>
                </c:pt>
                <c:pt idx="203">
                  <c:v>42016</c:v>
                </c:pt>
                <c:pt idx="204">
                  <c:v>42017</c:v>
                </c:pt>
                <c:pt idx="205">
                  <c:v>42018</c:v>
                </c:pt>
                <c:pt idx="206">
                  <c:v>42019</c:v>
                </c:pt>
                <c:pt idx="207">
                  <c:v>42020</c:v>
                </c:pt>
                <c:pt idx="208">
                  <c:v>42021</c:v>
                </c:pt>
                <c:pt idx="209">
                  <c:v>42022</c:v>
                </c:pt>
                <c:pt idx="210">
                  <c:v>42023</c:v>
                </c:pt>
                <c:pt idx="211">
                  <c:v>42024</c:v>
                </c:pt>
                <c:pt idx="212">
                  <c:v>42025</c:v>
                </c:pt>
                <c:pt idx="213">
                  <c:v>42026</c:v>
                </c:pt>
                <c:pt idx="214">
                  <c:v>42027</c:v>
                </c:pt>
                <c:pt idx="215">
                  <c:v>42028</c:v>
                </c:pt>
                <c:pt idx="216">
                  <c:v>42029</c:v>
                </c:pt>
                <c:pt idx="217">
                  <c:v>42030</c:v>
                </c:pt>
                <c:pt idx="218">
                  <c:v>42031</c:v>
                </c:pt>
                <c:pt idx="219">
                  <c:v>42032</c:v>
                </c:pt>
                <c:pt idx="220">
                  <c:v>42033</c:v>
                </c:pt>
                <c:pt idx="221">
                  <c:v>42034</c:v>
                </c:pt>
                <c:pt idx="222">
                  <c:v>42035</c:v>
                </c:pt>
                <c:pt idx="223">
                  <c:v>42036</c:v>
                </c:pt>
                <c:pt idx="224">
                  <c:v>42037</c:v>
                </c:pt>
                <c:pt idx="225">
                  <c:v>42038</c:v>
                </c:pt>
                <c:pt idx="226">
                  <c:v>42039</c:v>
                </c:pt>
                <c:pt idx="227">
                  <c:v>42040</c:v>
                </c:pt>
                <c:pt idx="228">
                  <c:v>42041</c:v>
                </c:pt>
                <c:pt idx="229">
                  <c:v>42042</c:v>
                </c:pt>
                <c:pt idx="230">
                  <c:v>42043</c:v>
                </c:pt>
                <c:pt idx="231">
                  <c:v>42044</c:v>
                </c:pt>
                <c:pt idx="232">
                  <c:v>42045</c:v>
                </c:pt>
                <c:pt idx="233">
                  <c:v>42046</c:v>
                </c:pt>
                <c:pt idx="234">
                  <c:v>42047</c:v>
                </c:pt>
                <c:pt idx="235">
                  <c:v>42048</c:v>
                </c:pt>
                <c:pt idx="236">
                  <c:v>42049</c:v>
                </c:pt>
                <c:pt idx="237">
                  <c:v>42050</c:v>
                </c:pt>
                <c:pt idx="238">
                  <c:v>42051</c:v>
                </c:pt>
                <c:pt idx="239">
                  <c:v>42052</c:v>
                </c:pt>
                <c:pt idx="240">
                  <c:v>42053</c:v>
                </c:pt>
                <c:pt idx="241">
                  <c:v>42054</c:v>
                </c:pt>
                <c:pt idx="242">
                  <c:v>42055</c:v>
                </c:pt>
                <c:pt idx="243">
                  <c:v>42056</c:v>
                </c:pt>
                <c:pt idx="244">
                  <c:v>42057</c:v>
                </c:pt>
                <c:pt idx="245">
                  <c:v>42058</c:v>
                </c:pt>
                <c:pt idx="246">
                  <c:v>42059</c:v>
                </c:pt>
                <c:pt idx="247">
                  <c:v>42060</c:v>
                </c:pt>
                <c:pt idx="248">
                  <c:v>42061</c:v>
                </c:pt>
                <c:pt idx="249">
                  <c:v>42062</c:v>
                </c:pt>
                <c:pt idx="250">
                  <c:v>42063</c:v>
                </c:pt>
                <c:pt idx="251">
                  <c:v>42064</c:v>
                </c:pt>
                <c:pt idx="252">
                  <c:v>42065</c:v>
                </c:pt>
                <c:pt idx="253">
                  <c:v>42066</c:v>
                </c:pt>
                <c:pt idx="254">
                  <c:v>42067</c:v>
                </c:pt>
                <c:pt idx="255">
                  <c:v>42068</c:v>
                </c:pt>
                <c:pt idx="256">
                  <c:v>42069</c:v>
                </c:pt>
                <c:pt idx="257">
                  <c:v>42070</c:v>
                </c:pt>
                <c:pt idx="258">
                  <c:v>42071</c:v>
                </c:pt>
                <c:pt idx="259">
                  <c:v>42072</c:v>
                </c:pt>
                <c:pt idx="260">
                  <c:v>42073</c:v>
                </c:pt>
                <c:pt idx="261">
                  <c:v>42074</c:v>
                </c:pt>
                <c:pt idx="262">
                  <c:v>42075</c:v>
                </c:pt>
                <c:pt idx="263">
                  <c:v>42076</c:v>
                </c:pt>
                <c:pt idx="264">
                  <c:v>42077</c:v>
                </c:pt>
                <c:pt idx="265">
                  <c:v>42078</c:v>
                </c:pt>
                <c:pt idx="266">
                  <c:v>42079</c:v>
                </c:pt>
                <c:pt idx="267">
                  <c:v>42080</c:v>
                </c:pt>
                <c:pt idx="268">
                  <c:v>42081</c:v>
                </c:pt>
                <c:pt idx="269">
                  <c:v>42082</c:v>
                </c:pt>
                <c:pt idx="270">
                  <c:v>42083</c:v>
                </c:pt>
                <c:pt idx="271">
                  <c:v>42084</c:v>
                </c:pt>
                <c:pt idx="272">
                  <c:v>42085</c:v>
                </c:pt>
                <c:pt idx="273">
                  <c:v>42086</c:v>
                </c:pt>
                <c:pt idx="274">
                  <c:v>42087</c:v>
                </c:pt>
                <c:pt idx="275">
                  <c:v>42088</c:v>
                </c:pt>
                <c:pt idx="276">
                  <c:v>42089</c:v>
                </c:pt>
                <c:pt idx="277">
                  <c:v>42090</c:v>
                </c:pt>
                <c:pt idx="278">
                  <c:v>42091</c:v>
                </c:pt>
                <c:pt idx="279">
                  <c:v>42092</c:v>
                </c:pt>
                <c:pt idx="280">
                  <c:v>42093</c:v>
                </c:pt>
                <c:pt idx="281">
                  <c:v>42094</c:v>
                </c:pt>
                <c:pt idx="282">
                  <c:v>42095</c:v>
                </c:pt>
                <c:pt idx="283">
                  <c:v>42096</c:v>
                </c:pt>
                <c:pt idx="284">
                  <c:v>42097</c:v>
                </c:pt>
                <c:pt idx="285">
                  <c:v>42098</c:v>
                </c:pt>
                <c:pt idx="286">
                  <c:v>42099</c:v>
                </c:pt>
                <c:pt idx="287">
                  <c:v>42100</c:v>
                </c:pt>
                <c:pt idx="288">
                  <c:v>42101</c:v>
                </c:pt>
                <c:pt idx="289">
                  <c:v>42102</c:v>
                </c:pt>
                <c:pt idx="290">
                  <c:v>42103</c:v>
                </c:pt>
                <c:pt idx="291">
                  <c:v>42104</c:v>
                </c:pt>
                <c:pt idx="292">
                  <c:v>42105</c:v>
                </c:pt>
                <c:pt idx="293">
                  <c:v>42106</c:v>
                </c:pt>
                <c:pt idx="294">
                  <c:v>42107</c:v>
                </c:pt>
                <c:pt idx="295">
                  <c:v>42108</c:v>
                </c:pt>
                <c:pt idx="296">
                  <c:v>42109</c:v>
                </c:pt>
                <c:pt idx="297">
                  <c:v>42110</c:v>
                </c:pt>
                <c:pt idx="298">
                  <c:v>42111</c:v>
                </c:pt>
                <c:pt idx="299">
                  <c:v>42112</c:v>
                </c:pt>
                <c:pt idx="300">
                  <c:v>42113</c:v>
                </c:pt>
                <c:pt idx="301">
                  <c:v>42114</c:v>
                </c:pt>
                <c:pt idx="302">
                  <c:v>42115</c:v>
                </c:pt>
                <c:pt idx="303">
                  <c:v>42116</c:v>
                </c:pt>
                <c:pt idx="304">
                  <c:v>42117</c:v>
                </c:pt>
                <c:pt idx="305">
                  <c:v>42118</c:v>
                </c:pt>
                <c:pt idx="306">
                  <c:v>42119</c:v>
                </c:pt>
                <c:pt idx="307">
                  <c:v>42120</c:v>
                </c:pt>
                <c:pt idx="308">
                  <c:v>42121</c:v>
                </c:pt>
                <c:pt idx="309">
                  <c:v>42122</c:v>
                </c:pt>
                <c:pt idx="310">
                  <c:v>42123</c:v>
                </c:pt>
                <c:pt idx="311">
                  <c:v>42124</c:v>
                </c:pt>
                <c:pt idx="312">
                  <c:v>42125</c:v>
                </c:pt>
                <c:pt idx="313">
                  <c:v>42126</c:v>
                </c:pt>
                <c:pt idx="314">
                  <c:v>42127</c:v>
                </c:pt>
                <c:pt idx="315">
                  <c:v>42128</c:v>
                </c:pt>
                <c:pt idx="316">
                  <c:v>42129</c:v>
                </c:pt>
                <c:pt idx="317">
                  <c:v>42130</c:v>
                </c:pt>
                <c:pt idx="318">
                  <c:v>42131</c:v>
                </c:pt>
                <c:pt idx="319">
                  <c:v>42132</c:v>
                </c:pt>
                <c:pt idx="320">
                  <c:v>42133</c:v>
                </c:pt>
                <c:pt idx="321">
                  <c:v>42134</c:v>
                </c:pt>
                <c:pt idx="322">
                  <c:v>42135</c:v>
                </c:pt>
                <c:pt idx="323">
                  <c:v>42136</c:v>
                </c:pt>
                <c:pt idx="324">
                  <c:v>42137</c:v>
                </c:pt>
                <c:pt idx="325">
                  <c:v>42138</c:v>
                </c:pt>
                <c:pt idx="326">
                  <c:v>42139</c:v>
                </c:pt>
                <c:pt idx="327">
                  <c:v>42140</c:v>
                </c:pt>
                <c:pt idx="328">
                  <c:v>42141</c:v>
                </c:pt>
                <c:pt idx="329">
                  <c:v>42142</c:v>
                </c:pt>
                <c:pt idx="330">
                  <c:v>42143</c:v>
                </c:pt>
                <c:pt idx="331">
                  <c:v>42144</c:v>
                </c:pt>
                <c:pt idx="332">
                  <c:v>42145</c:v>
                </c:pt>
                <c:pt idx="333">
                  <c:v>42146</c:v>
                </c:pt>
                <c:pt idx="334">
                  <c:v>42147</c:v>
                </c:pt>
                <c:pt idx="335">
                  <c:v>42148</c:v>
                </c:pt>
                <c:pt idx="336">
                  <c:v>42149</c:v>
                </c:pt>
                <c:pt idx="337">
                  <c:v>42150</c:v>
                </c:pt>
                <c:pt idx="338">
                  <c:v>42151</c:v>
                </c:pt>
                <c:pt idx="339">
                  <c:v>42152</c:v>
                </c:pt>
                <c:pt idx="340">
                  <c:v>42153</c:v>
                </c:pt>
                <c:pt idx="341">
                  <c:v>42154</c:v>
                </c:pt>
                <c:pt idx="342">
                  <c:v>42155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42161</c:v>
                </c:pt>
                <c:pt idx="349">
                  <c:v>42162</c:v>
                </c:pt>
                <c:pt idx="350">
                  <c:v>42163</c:v>
                </c:pt>
                <c:pt idx="351">
                  <c:v>42164</c:v>
                </c:pt>
                <c:pt idx="352">
                  <c:v>42165</c:v>
                </c:pt>
                <c:pt idx="353">
                  <c:v>42166</c:v>
                </c:pt>
                <c:pt idx="354">
                  <c:v>42167</c:v>
                </c:pt>
                <c:pt idx="355">
                  <c:v>42168</c:v>
                </c:pt>
                <c:pt idx="356">
                  <c:v>42169</c:v>
                </c:pt>
                <c:pt idx="357">
                  <c:v>42170</c:v>
                </c:pt>
                <c:pt idx="358">
                  <c:v>42171</c:v>
                </c:pt>
                <c:pt idx="359">
                  <c:v>42172</c:v>
                </c:pt>
                <c:pt idx="360">
                  <c:v>42173</c:v>
                </c:pt>
                <c:pt idx="361">
                  <c:v>42174</c:v>
                </c:pt>
                <c:pt idx="362">
                  <c:v>42175</c:v>
                </c:pt>
                <c:pt idx="363">
                  <c:v>42176</c:v>
                </c:pt>
                <c:pt idx="364">
                  <c:v>42177</c:v>
                </c:pt>
                <c:pt idx="365">
                  <c:v>42178</c:v>
                </c:pt>
                <c:pt idx="366">
                  <c:v>42179</c:v>
                </c:pt>
                <c:pt idx="367">
                  <c:v>42180</c:v>
                </c:pt>
                <c:pt idx="368">
                  <c:v>42181</c:v>
                </c:pt>
                <c:pt idx="369">
                  <c:v>42182</c:v>
                </c:pt>
                <c:pt idx="370">
                  <c:v>42183</c:v>
                </c:pt>
                <c:pt idx="371">
                  <c:v>42184</c:v>
                </c:pt>
                <c:pt idx="372">
                  <c:v>42185</c:v>
                </c:pt>
                <c:pt idx="373">
                  <c:v>42186</c:v>
                </c:pt>
                <c:pt idx="374">
                  <c:v>42187</c:v>
                </c:pt>
                <c:pt idx="375">
                  <c:v>42188</c:v>
                </c:pt>
                <c:pt idx="376">
                  <c:v>42189</c:v>
                </c:pt>
                <c:pt idx="377">
                  <c:v>42190</c:v>
                </c:pt>
                <c:pt idx="378">
                  <c:v>42191</c:v>
                </c:pt>
                <c:pt idx="379">
                  <c:v>42192</c:v>
                </c:pt>
                <c:pt idx="380">
                  <c:v>42193</c:v>
                </c:pt>
                <c:pt idx="381">
                  <c:v>42194</c:v>
                </c:pt>
                <c:pt idx="382">
                  <c:v>42195</c:v>
                </c:pt>
                <c:pt idx="383">
                  <c:v>42196</c:v>
                </c:pt>
                <c:pt idx="384">
                  <c:v>42197</c:v>
                </c:pt>
                <c:pt idx="385">
                  <c:v>42198</c:v>
                </c:pt>
                <c:pt idx="386">
                  <c:v>42199</c:v>
                </c:pt>
                <c:pt idx="387">
                  <c:v>42200</c:v>
                </c:pt>
                <c:pt idx="388">
                  <c:v>42201</c:v>
                </c:pt>
                <c:pt idx="389">
                  <c:v>42202</c:v>
                </c:pt>
                <c:pt idx="390">
                  <c:v>42203</c:v>
                </c:pt>
                <c:pt idx="391">
                  <c:v>42204</c:v>
                </c:pt>
                <c:pt idx="392">
                  <c:v>42205</c:v>
                </c:pt>
                <c:pt idx="393">
                  <c:v>42206</c:v>
                </c:pt>
                <c:pt idx="394">
                  <c:v>42207</c:v>
                </c:pt>
                <c:pt idx="395">
                  <c:v>42208</c:v>
                </c:pt>
                <c:pt idx="396">
                  <c:v>42209</c:v>
                </c:pt>
                <c:pt idx="397">
                  <c:v>42210</c:v>
                </c:pt>
                <c:pt idx="398">
                  <c:v>42211</c:v>
                </c:pt>
                <c:pt idx="399">
                  <c:v>42212</c:v>
                </c:pt>
                <c:pt idx="400">
                  <c:v>42213</c:v>
                </c:pt>
                <c:pt idx="401">
                  <c:v>42214</c:v>
                </c:pt>
                <c:pt idx="402">
                  <c:v>42215</c:v>
                </c:pt>
                <c:pt idx="403">
                  <c:v>42216</c:v>
                </c:pt>
                <c:pt idx="404">
                  <c:v>42217</c:v>
                </c:pt>
                <c:pt idx="405">
                  <c:v>42218</c:v>
                </c:pt>
                <c:pt idx="406">
                  <c:v>42219</c:v>
                </c:pt>
                <c:pt idx="407">
                  <c:v>42220</c:v>
                </c:pt>
                <c:pt idx="408">
                  <c:v>42221</c:v>
                </c:pt>
                <c:pt idx="409">
                  <c:v>42222</c:v>
                </c:pt>
                <c:pt idx="410">
                  <c:v>42223</c:v>
                </c:pt>
                <c:pt idx="411">
                  <c:v>42224</c:v>
                </c:pt>
                <c:pt idx="412">
                  <c:v>42225</c:v>
                </c:pt>
                <c:pt idx="413">
                  <c:v>42226</c:v>
                </c:pt>
                <c:pt idx="414">
                  <c:v>42227</c:v>
                </c:pt>
                <c:pt idx="415">
                  <c:v>42228</c:v>
                </c:pt>
                <c:pt idx="416">
                  <c:v>42229</c:v>
                </c:pt>
                <c:pt idx="417">
                  <c:v>42230</c:v>
                </c:pt>
                <c:pt idx="418">
                  <c:v>42231</c:v>
                </c:pt>
                <c:pt idx="419">
                  <c:v>42232</c:v>
                </c:pt>
                <c:pt idx="420">
                  <c:v>42233</c:v>
                </c:pt>
                <c:pt idx="421">
                  <c:v>42234</c:v>
                </c:pt>
                <c:pt idx="422">
                  <c:v>42235</c:v>
                </c:pt>
                <c:pt idx="423">
                  <c:v>42236</c:v>
                </c:pt>
                <c:pt idx="424">
                  <c:v>42237</c:v>
                </c:pt>
                <c:pt idx="425">
                  <c:v>42238</c:v>
                </c:pt>
                <c:pt idx="426">
                  <c:v>42239</c:v>
                </c:pt>
                <c:pt idx="427">
                  <c:v>42240</c:v>
                </c:pt>
                <c:pt idx="428">
                  <c:v>42241</c:v>
                </c:pt>
                <c:pt idx="429">
                  <c:v>42242</c:v>
                </c:pt>
                <c:pt idx="430">
                  <c:v>42243</c:v>
                </c:pt>
                <c:pt idx="431">
                  <c:v>42244</c:v>
                </c:pt>
                <c:pt idx="432">
                  <c:v>42245</c:v>
                </c:pt>
                <c:pt idx="433">
                  <c:v>42246</c:v>
                </c:pt>
                <c:pt idx="434">
                  <c:v>42247</c:v>
                </c:pt>
                <c:pt idx="435">
                  <c:v>42248</c:v>
                </c:pt>
                <c:pt idx="436">
                  <c:v>42249</c:v>
                </c:pt>
                <c:pt idx="437">
                  <c:v>42250</c:v>
                </c:pt>
                <c:pt idx="438">
                  <c:v>42251</c:v>
                </c:pt>
                <c:pt idx="439">
                  <c:v>42252</c:v>
                </c:pt>
                <c:pt idx="440">
                  <c:v>42253</c:v>
                </c:pt>
                <c:pt idx="441">
                  <c:v>42254</c:v>
                </c:pt>
                <c:pt idx="442">
                  <c:v>42255</c:v>
                </c:pt>
                <c:pt idx="443">
                  <c:v>42256</c:v>
                </c:pt>
                <c:pt idx="444">
                  <c:v>42257</c:v>
                </c:pt>
                <c:pt idx="445">
                  <c:v>42258</c:v>
                </c:pt>
                <c:pt idx="446">
                  <c:v>42259</c:v>
                </c:pt>
                <c:pt idx="447">
                  <c:v>42260</c:v>
                </c:pt>
                <c:pt idx="448">
                  <c:v>42261</c:v>
                </c:pt>
                <c:pt idx="449">
                  <c:v>42262</c:v>
                </c:pt>
                <c:pt idx="450">
                  <c:v>42263</c:v>
                </c:pt>
                <c:pt idx="451">
                  <c:v>42264</c:v>
                </c:pt>
                <c:pt idx="452">
                  <c:v>42265</c:v>
                </c:pt>
                <c:pt idx="453">
                  <c:v>42266</c:v>
                </c:pt>
                <c:pt idx="454">
                  <c:v>42267</c:v>
                </c:pt>
                <c:pt idx="455">
                  <c:v>42268</c:v>
                </c:pt>
                <c:pt idx="456">
                  <c:v>42269</c:v>
                </c:pt>
                <c:pt idx="457">
                  <c:v>42270</c:v>
                </c:pt>
                <c:pt idx="458">
                  <c:v>42271</c:v>
                </c:pt>
                <c:pt idx="459">
                  <c:v>42272</c:v>
                </c:pt>
                <c:pt idx="460">
                  <c:v>42273</c:v>
                </c:pt>
                <c:pt idx="461">
                  <c:v>42274</c:v>
                </c:pt>
                <c:pt idx="462">
                  <c:v>42275</c:v>
                </c:pt>
                <c:pt idx="463">
                  <c:v>42276</c:v>
                </c:pt>
                <c:pt idx="464">
                  <c:v>42277</c:v>
                </c:pt>
                <c:pt idx="465">
                  <c:v>42278</c:v>
                </c:pt>
                <c:pt idx="466">
                  <c:v>42279</c:v>
                </c:pt>
                <c:pt idx="467">
                  <c:v>42280</c:v>
                </c:pt>
                <c:pt idx="468">
                  <c:v>42281</c:v>
                </c:pt>
                <c:pt idx="469">
                  <c:v>42282</c:v>
                </c:pt>
                <c:pt idx="470">
                  <c:v>42283</c:v>
                </c:pt>
                <c:pt idx="471">
                  <c:v>42284</c:v>
                </c:pt>
                <c:pt idx="472">
                  <c:v>42285</c:v>
                </c:pt>
                <c:pt idx="473">
                  <c:v>42286</c:v>
                </c:pt>
                <c:pt idx="474">
                  <c:v>42287</c:v>
                </c:pt>
                <c:pt idx="475">
                  <c:v>42288</c:v>
                </c:pt>
                <c:pt idx="476">
                  <c:v>42289</c:v>
                </c:pt>
                <c:pt idx="477">
                  <c:v>42290</c:v>
                </c:pt>
                <c:pt idx="478">
                  <c:v>42291</c:v>
                </c:pt>
                <c:pt idx="479">
                  <c:v>42292</c:v>
                </c:pt>
                <c:pt idx="480">
                  <c:v>42293</c:v>
                </c:pt>
                <c:pt idx="481">
                  <c:v>42294</c:v>
                </c:pt>
                <c:pt idx="482">
                  <c:v>42295</c:v>
                </c:pt>
                <c:pt idx="483">
                  <c:v>42296</c:v>
                </c:pt>
                <c:pt idx="484">
                  <c:v>42297</c:v>
                </c:pt>
                <c:pt idx="485">
                  <c:v>42298</c:v>
                </c:pt>
                <c:pt idx="486">
                  <c:v>42299</c:v>
                </c:pt>
                <c:pt idx="487">
                  <c:v>42300</c:v>
                </c:pt>
                <c:pt idx="488">
                  <c:v>42301</c:v>
                </c:pt>
                <c:pt idx="489">
                  <c:v>42302</c:v>
                </c:pt>
                <c:pt idx="490">
                  <c:v>42303</c:v>
                </c:pt>
                <c:pt idx="491">
                  <c:v>42304</c:v>
                </c:pt>
                <c:pt idx="492">
                  <c:v>42305</c:v>
                </c:pt>
                <c:pt idx="493">
                  <c:v>42306</c:v>
                </c:pt>
                <c:pt idx="494">
                  <c:v>42307</c:v>
                </c:pt>
                <c:pt idx="495">
                  <c:v>42308</c:v>
                </c:pt>
                <c:pt idx="496">
                  <c:v>42309</c:v>
                </c:pt>
                <c:pt idx="497">
                  <c:v>42310</c:v>
                </c:pt>
                <c:pt idx="498">
                  <c:v>42311</c:v>
                </c:pt>
                <c:pt idx="499">
                  <c:v>42312</c:v>
                </c:pt>
                <c:pt idx="500">
                  <c:v>42313</c:v>
                </c:pt>
                <c:pt idx="501">
                  <c:v>42314</c:v>
                </c:pt>
                <c:pt idx="502">
                  <c:v>42315</c:v>
                </c:pt>
                <c:pt idx="503">
                  <c:v>42316</c:v>
                </c:pt>
                <c:pt idx="504">
                  <c:v>42317</c:v>
                </c:pt>
                <c:pt idx="505">
                  <c:v>42318</c:v>
                </c:pt>
                <c:pt idx="506">
                  <c:v>42319</c:v>
                </c:pt>
                <c:pt idx="507">
                  <c:v>42320</c:v>
                </c:pt>
                <c:pt idx="508">
                  <c:v>42321</c:v>
                </c:pt>
                <c:pt idx="509">
                  <c:v>42322</c:v>
                </c:pt>
                <c:pt idx="510">
                  <c:v>42323</c:v>
                </c:pt>
                <c:pt idx="511">
                  <c:v>42324</c:v>
                </c:pt>
                <c:pt idx="512">
                  <c:v>42325</c:v>
                </c:pt>
                <c:pt idx="513">
                  <c:v>42326</c:v>
                </c:pt>
                <c:pt idx="514">
                  <c:v>42327</c:v>
                </c:pt>
                <c:pt idx="515">
                  <c:v>42328</c:v>
                </c:pt>
                <c:pt idx="516">
                  <c:v>42329</c:v>
                </c:pt>
                <c:pt idx="517">
                  <c:v>42330</c:v>
                </c:pt>
                <c:pt idx="518">
                  <c:v>42331</c:v>
                </c:pt>
                <c:pt idx="519">
                  <c:v>42332</c:v>
                </c:pt>
                <c:pt idx="520">
                  <c:v>42333</c:v>
                </c:pt>
                <c:pt idx="521">
                  <c:v>42334</c:v>
                </c:pt>
                <c:pt idx="522">
                  <c:v>42335</c:v>
                </c:pt>
                <c:pt idx="523">
                  <c:v>42336</c:v>
                </c:pt>
                <c:pt idx="524">
                  <c:v>42337</c:v>
                </c:pt>
                <c:pt idx="525">
                  <c:v>42338</c:v>
                </c:pt>
                <c:pt idx="526">
                  <c:v>42339</c:v>
                </c:pt>
                <c:pt idx="527">
                  <c:v>42340</c:v>
                </c:pt>
                <c:pt idx="528">
                  <c:v>42341</c:v>
                </c:pt>
                <c:pt idx="529">
                  <c:v>42342</c:v>
                </c:pt>
                <c:pt idx="530">
                  <c:v>42343</c:v>
                </c:pt>
                <c:pt idx="531">
                  <c:v>42344</c:v>
                </c:pt>
                <c:pt idx="532">
                  <c:v>42345</c:v>
                </c:pt>
                <c:pt idx="533">
                  <c:v>42346</c:v>
                </c:pt>
                <c:pt idx="534">
                  <c:v>42347</c:v>
                </c:pt>
                <c:pt idx="535">
                  <c:v>42348</c:v>
                </c:pt>
                <c:pt idx="536">
                  <c:v>42349</c:v>
                </c:pt>
                <c:pt idx="537">
                  <c:v>42350</c:v>
                </c:pt>
                <c:pt idx="538">
                  <c:v>42351</c:v>
                </c:pt>
                <c:pt idx="539">
                  <c:v>42352</c:v>
                </c:pt>
                <c:pt idx="540">
                  <c:v>42353</c:v>
                </c:pt>
                <c:pt idx="541">
                  <c:v>42354</c:v>
                </c:pt>
                <c:pt idx="542">
                  <c:v>42355</c:v>
                </c:pt>
                <c:pt idx="543">
                  <c:v>42356</c:v>
                </c:pt>
                <c:pt idx="544">
                  <c:v>42357</c:v>
                </c:pt>
                <c:pt idx="545">
                  <c:v>42358</c:v>
                </c:pt>
                <c:pt idx="546">
                  <c:v>42359</c:v>
                </c:pt>
                <c:pt idx="547">
                  <c:v>42360</c:v>
                </c:pt>
                <c:pt idx="548">
                  <c:v>42361</c:v>
                </c:pt>
                <c:pt idx="549">
                  <c:v>42362</c:v>
                </c:pt>
                <c:pt idx="550">
                  <c:v>42363</c:v>
                </c:pt>
                <c:pt idx="551">
                  <c:v>42364</c:v>
                </c:pt>
                <c:pt idx="552">
                  <c:v>42365</c:v>
                </c:pt>
                <c:pt idx="553">
                  <c:v>42366</c:v>
                </c:pt>
                <c:pt idx="554">
                  <c:v>42367</c:v>
                </c:pt>
                <c:pt idx="555">
                  <c:v>42368</c:v>
                </c:pt>
                <c:pt idx="556">
                  <c:v>42369</c:v>
                </c:pt>
                <c:pt idx="557">
                  <c:v>42370</c:v>
                </c:pt>
                <c:pt idx="558">
                  <c:v>42371</c:v>
                </c:pt>
                <c:pt idx="559">
                  <c:v>42372</c:v>
                </c:pt>
                <c:pt idx="560">
                  <c:v>42373</c:v>
                </c:pt>
                <c:pt idx="561">
                  <c:v>42374</c:v>
                </c:pt>
                <c:pt idx="562">
                  <c:v>42375</c:v>
                </c:pt>
                <c:pt idx="563">
                  <c:v>42376</c:v>
                </c:pt>
                <c:pt idx="564">
                  <c:v>42377</c:v>
                </c:pt>
                <c:pt idx="565">
                  <c:v>42378</c:v>
                </c:pt>
                <c:pt idx="566">
                  <c:v>42379</c:v>
                </c:pt>
                <c:pt idx="567">
                  <c:v>42380</c:v>
                </c:pt>
                <c:pt idx="568">
                  <c:v>42381</c:v>
                </c:pt>
                <c:pt idx="569">
                  <c:v>42382</c:v>
                </c:pt>
                <c:pt idx="570">
                  <c:v>42383</c:v>
                </c:pt>
                <c:pt idx="571">
                  <c:v>42384</c:v>
                </c:pt>
                <c:pt idx="572">
                  <c:v>42385</c:v>
                </c:pt>
                <c:pt idx="573">
                  <c:v>42386</c:v>
                </c:pt>
                <c:pt idx="574">
                  <c:v>42387</c:v>
                </c:pt>
                <c:pt idx="575">
                  <c:v>42388</c:v>
                </c:pt>
                <c:pt idx="576">
                  <c:v>42389</c:v>
                </c:pt>
                <c:pt idx="577">
                  <c:v>42390</c:v>
                </c:pt>
                <c:pt idx="578">
                  <c:v>42391</c:v>
                </c:pt>
                <c:pt idx="579">
                  <c:v>42392</c:v>
                </c:pt>
                <c:pt idx="580">
                  <c:v>42393</c:v>
                </c:pt>
                <c:pt idx="581">
                  <c:v>42394</c:v>
                </c:pt>
                <c:pt idx="582">
                  <c:v>42395</c:v>
                </c:pt>
                <c:pt idx="583">
                  <c:v>42396</c:v>
                </c:pt>
                <c:pt idx="584">
                  <c:v>42397</c:v>
                </c:pt>
                <c:pt idx="585">
                  <c:v>42398</c:v>
                </c:pt>
                <c:pt idx="586">
                  <c:v>42399</c:v>
                </c:pt>
                <c:pt idx="587">
                  <c:v>42400</c:v>
                </c:pt>
                <c:pt idx="588">
                  <c:v>42401</c:v>
                </c:pt>
                <c:pt idx="589">
                  <c:v>42402</c:v>
                </c:pt>
                <c:pt idx="590">
                  <c:v>42403</c:v>
                </c:pt>
                <c:pt idx="591">
                  <c:v>42404</c:v>
                </c:pt>
                <c:pt idx="592">
                  <c:v>42405</c:v>
                </c:pt>
                <c:pt idx="593">
                  <c:v>42406</c:v>
                </c:pt>
                <c:pt idx="594">
                  <c:v>42407</c:v>
                </c:pt>
                <c:pt idx="595">
                  <c:v>42408</c:v>
                </c:pt>
                <c:pt idx="596">
                  <c:v>42409</c:v>
                </c:pt>
                <c:pt idx="597">
                  <c:v>42410</c:v>
                </c:pt>
                <c:pt idx="598">
                  <c:v>42411</c:v>
                </c:pt>
                <c:pt idx="599">
                  <c:v>42412</c:v>
                </c:pt>
                <c:pt idx="600">
                  <c:v>42413</c:v>
                </c:pt>
                <c:pt idx="601">
                  <c:v>42414</c:v>
                </c:pt>
                <c:pt idx="602">
                  <c:v>42415</c:v>
                </c:pt>
                <c:pt idx="603">
                  <c:v>42416</c:v>
                </c:pt>
                <c:pt idx="604">
                  <c:v>42417</c:v>
                </c:pt>
                <c:pt idx="605">
                  <c:v>42418</c:v>
                </c:pt>
                <c:pt idx="606">
                  <c:v>42419</c:v>
                </c:pt>
                <c:pt idx="607">
                  <c:v>42420</c:v>
                </c:pt>
                <c:pt idx="608">
                  <c:v>42421</c:v>
                </c:pt>
                <c:pt idx="609">
                  <c:v>42422</c:v>
                </c:pt>
                <c:pt idx="610">
                  <c:v>42423</c:v>
                </c:pt>
                <c:pt idx="611">
                  <c:v>42424</c:v>
                </c:pt>
                <c:pt idx="612">
                  <c:v>42425</c:v>
                </c:pt>
                <c:pt idx="613">
                  <c:v>42426</c:v>
                </c:pt>
                <c:pt idx="614">
                  <c:v>42427</c:v>
                </c:pt>
                <c:pt idx="615">
                  <c:v>42428</c:v>
                </c:pt>
                <c:pt idx="616">
                  <c:v>42429</c:v>
                </c:pt>
                <c:pt idx="617">
                  <c:v>42430</c:v>
                </c:pt>
                <c:pt idx="618">
                  <c:v>42431</c:v>
                </c:pt>
                <c:pt idx="619">
                  <c:v>42432</c:v>
                </c:pt>
                <c:pt idx="620">
                  <c:v>42433</c:v>
                </c:pt>
                <c:pt idx="621">
                  <c:v>42434</c:v>
                </c:pt>
                <c:pt idx="622">
                  <c:v>42435</c:v>
                </c:pt>
                <c:pt idx="623">
                  <c:v>42436</c:v>
                </c:pt>
                <c:pt idx="624">
                  <c:v>42437</c:v>
                </c:pt>
                <c:pt idx="625">
                  <c:v>42438</c:v>
                </c:pt>
                <c:pt idx="626">
                  <c:v>42439</c:v>
                </c:pt>
                <c:pt idx="627">
                  <c:v>42440</c:v>
                </c:pt>
                <c:pt idx="628">
                  <c:v>42441</c:v>
                </c:pt>
                <c:pt idx="629">
                  <c:v>42442</c:v>
                </c:pt>
                <c:pt idx="630">
                  <c:v>42443</c:v>
                </c:pt>
                <c:pt idx="631">
                  <c:v>42444</c:v>
                </c:pt>
                <c:pt idx="632">
                  <c:v>42445</c:v>
                </c:pt>
                <c:pt idx="633">
                  <c:v>42446</c:v>
                </c:pt>
                <c:pt idx="634">
                  <c:v>42447</c:v>
                </c:pt>
                <c:pt idx="635">
                  <c:v>42448</c:v>
                </c:pt>
                <c:pt idx="636">
                  <c:v>42449</c:v>
                </c:pt>
                <c:pt idx="637">
                  <c:v>42450</c:v>
                </c:pt>
                <c:pt idx="638">
                  <c:v>42451</c:v>
                </c:pt>
                <c:pt idx="639">
                  <c:v>42452</c:v>
                </c:pt>
                <c:pt idx="640">
                  <c:v>42453</c:v>
                </c:pt>
                <c:pt idx="641">
                  <c:v>42454</c:v>
                </c:pt>
                <c:pt idx="642">
                  <c:v>42455</c:v>
                </c:pt>
                <c:pt idx="643">
                  <c:v>42456</c:v>
                </c:pt>
                <c:pt idx="644">
                  <c:v>42457</c:v>
                </c:pt>
                <c:pt idx="645">
                  <c:v>42458</c:v>
                </c:pt>
                <c:pt idx="646">
                  <c:v>42459</c:v>
                </c:pt>
                <c:pt idx="647">
                  <c:v>42460</c:v>
                </c:pt>
                <c:pt idx="648">
                  <c:v>42461</c:v>
                </c:pt>
                <c:pt idx="649">
                  <c:v>42462</c:v>
                </c:pt>
                <c:pt idx="650">
                  <c:v>42463</c:v>
                </c:pt>
                <c:pt idx="651">
                  <c:v>42464</c:v>
                </c:pt>
                <c:pt idx="652">
                  <c:v>42465</c:v>
                </c:pt>
                <c:pt idx="653">
                  <c:v>42466</c:v>
                </c:pt>
                <c:pt idx="654">
                  <c:v>42467</c:v>
                </c:pt>
                <c:pt idx="655">
                  <c:v>42468</c:v>
                </c:pt>
                <c:pt idx="656">
                  <c:v>42469</c:v>
                </c:pt>
                <c:pt idx="657">
                  <c:v>42470</c:v>
                </c:pt>
                <c:pt idx="658">
                  <c:v>42471</c:v>
                </c:pt>
                <c:pt idx="659">
                  <c:v>42472</c:v>
                </c:pt>
                <c:pt idx="660">
                  <c:v>42473</c:v>
                </c:pt>
                <c:pt idx="661">
                  <c:v>42474</c:v>
                </c:pt>
                <c:pt idx="662">
                  <c:v>42475</c:v>
                </c:pt>
                <c:pt idx="663">
                  <c:v>42476</c:v>
                </c:pt>
                <c:pt idx="664">
                  <c:v>42477</c:v>
                </c:pt>
                <c:pt idx="665">
                  <c:v>42478</c:v>
                </c:pt>
                <c:pt idx="666">
                  <c:v>42479</c:v>
                </c:pt>
                <c:pt idx="667">
                  <c:v>42480</c:v>
                </c:pt>
                <c:pt idx="668">
                  <c:v>42481</c:v>
                </c:pt>
                <c:pt idx="669">
                  <c:v>42482</c:v>
                </c:pt>
                <c:pt idx="670">
                  <c:v>42483</c:v>
                </c:pt>
                <c:pt idx="671">
                  <c:v>42484</c:v>
                </c:pt>
                <c:pt idx="672">
                  <c:v>42485</c:v>
                </c:pt>
                <c:pt idx="673">
                  <c:v>42486</c:v>
                </c:pt>
                <c:pt idx="674">
                  <c:v>42487</c:v>
                </c:pt>
                <c:pt idx="675">
                  <c:v>42488</c:v>
                </c:pt>
                <c:pt idx="676">
                  <c:v>42489</c:v>
                </c:pt>
                <c:pt idx="677">
                  <c:v>42490</c:v>
                </c:pt>
                <c:pt idx="678">
                  <c:v>42491</c:v>
                </c:pt>
                <c:pt idx="679">
                  <c:v>42492</c:v>
                </c:pt>
                <c:pt idx="680">
                  <c:v>42493</c:v>
                </c:pt>
                <c:pt idx="681">
                  <c:v>42494</c:v>
                </c:pt>
                <c:pt idx="682">
                  <c:v>42495</c:v>
                </c:pt>
                <c:pt idx="683">
                  <c:v>42496</c:v>
                </c:pt>
                <c:pt idx="684">
                  <c:v>42497</c:v>
                </c:pt>
                <c:pt idx="685">
                  <c:v>42498</c:v>
                </c:pt>
                <c:pt idx="686">
                  <c:v>42499</c:v>
                </c:pt>
                <c:pt idx="687">
                  <c:v>42500</c:v>
                </c:pt>
                <c:pt idx="688">
                  <c:v>42501</c:v>
                </c:pt>
                <c:pt idx="689">
                  <c:v>42502</c:v>
                </c:pt>
                <c:pt idx="690">
                  <c:v>42503</c:v>
                </c:pt>
                <c:pt idx="691">
                  <c:v>42504</c:v>
                </c:pt>
                <c:pt idx="692">
                  <c:v>42505</c:v>
                </c:pt>
                <c:pt idx="693">
                  <c:v>42506</c:v>
                </c:pt>
                <c:pt idx="694">
                  <c:v>42507</c:v>
                </c:pt>
                <c:pt idx="695">
                  <c:v>42508</c:v>
                </c:pt>
                <c:pt idx="696">
                  <c:v>42509</c:v>
                </c:pt>
                <c:pt idx="697">
                  <c:v>42510</c:v>
                </c:pt>
                <c:pt idx="698">
                  <c:v>42511</c:v>
                </c:pt>
                <c:pt idx="699">
                  <c:v>42512</c:v>
                </c:pt>
                <c:pt idx="700">
                  <c:v>42513</c:v>
                </c:pt>
                <c:pt idx="701">
                  <c:v>42514</c:v>
                </c:pt>
                <c:pt idx="702">
                  <c:v>42515</c:v>
                </c:pt>
                <c:pt idx="703">
                  <c:v>42516</c:v>
                </c:pt>
                <c:pt idx="704">
                  <c:v>42517</c:v>
                </c:pt>
                <c:pt idx="705">
                  <c:v>42518</c:v>
                </c:pt>
                <c:pt idx="706">
                  <c:v>42519</c:v>
                </c:pt>
                <c:pt idx="707">
                  <c:v>42520</c:v>
                </c:pt>
                <c:pt idx="708">
                  <c:v>42521</c:v>
                </c:pt>
                <c:pt idx="709">
                  <c:v>42522</c:v>
                </c:pt>
                <c:pt idx="710">
                  <c:v>42523</c:v>
                </c:pt>
                <c:pt idx="711">
                  <c:v>42524</c:v>
                </c:pt>
                <c:pt idx="712">
                  <c:v>42525</c:v>
                </c:pt>
                <c:pt idx="713">
                  <c:v>42526</c:v>
                </c:pt>
                <c:pt idx="714">
                  <c:v>42527</c:v>
                </c:pt>
                <c:pt idx="715">
                  <c:v>42528</c:v>
                </c:pt>
                <c:pt idx="716">
                  <c:v>42529</c:v>
                </c:pt>
                <c:pt idx="717">
                  <c:v>42530</c:v>
                </c:pt>
                <c:pt idx="718">
                  <c:v>42531</c:v>
                </c:pt>
                <c:pt idx="719">
                  <c:v>42532</c:v>
                </c:pt>
                <c:pt idx="720">
                  <c:v>42533</c:v>
                </c:pt>
                <c:pt idx="721">
                  <c:v>42534</c:v>
                </c:pt>
                <c:pt idx="722">
                  <c:v>42535</c:v>
                </c:pt>
                <c:pt idx="723">
                  <c:v>42536</c:v>
                </c:pt>
                <c:pt idx="724">
                  <c:v>42537</c:v>
                </c:pt>
                <c:pt idx="725">
                  <c:v>42538</c:v>
                </c:pt>
                <c:pt idx="726">
                  <c:v>42539</c:v>
                </c:pt>
                <c:pt idx="727">
                  <c:v>42540</c:v>
                </c:pt>
                <c:pt idx="728">
                  <c:v>42541</c:v>
                </c:pt>
                <c:pt idx="729">
                  <c:v>42542</c:v>
                </c:pt>
                <c:pt idx="730">
                  <c:v>42543</c:v>
                </c:pt>
                <c:pt idx="731">
                  <c:v>42544</c:v>
                </c:pt>
                <c:pt idx="732">
                  <c:v>42545</c:v>
                </c:pt>
                <c:pt idx="733">
                  <c:v>42546</c:v>
                </c:pt>
                <c:pt idx="734">
                  <c:v>42547</c:v>
                </c:pt>
                <c:pt idx="735">
                  <c:v>42548</c:v>
                </c:pt>
                <c:pt idx="736">
                  <c:v>42549</c:v>
                </c:pt>
                <c:pt idx="737">
                  <c:v>42550</c:v>
                </c:pt>
                <c:pt idx="738">
                  <c:v>42551</c:v>
                </c:pt>
                <c:pt idx="739">
                  <c:v>42552</c:v>
                </c:pt>
                <c:pt idx="740">
                  <c:v>42553</c:v>
                </c:pt>
                <c:pt idx="741">
                  <c:v>42554</c:v>
                </c:pt>
                <c:pt idx="742">
                  <c:v>42555</c:v>
                </c:pt>
                <c:pt idx="743">
                  <c:v>42556</c:v>
                </c:pt>
                <c:pt idx="744">
                  <c:v>42557</c:v>
                </c:pt>
                <c:pt idx="745">
                  <c:v>42558</c:v>
                </c:pt>
                <c:pt idx="746">
                  <c:v>42559</c:v>
                </c:pt>
                <c:pt idx="747">
                  <c:v>42560</c:v>
                </c:pt>
                <c:pt idx="748">
                  <c:v>42561</c:v>
                </c:pt>
                <c:pt idx="749">
                  <c:v>42562</c:v>
                </c:pt>
                <c:pt idx="750">
                  <c:v>42563</c:v>
                </c:pt>
                <c:pt idx="751">
                  <c:v>42564</c:v>
                </c:pt>
                <c:pt idx="752">
                  <c:v>42565</c:v>
                </c:pt>
                <c:pt idx="753">
                  <c:v>42566</c:v>
                </c:pt>
                <c:pt idx="754">
                  <c:v>42567</c:v>
                </c:pt>
                <c:pt idx="755">
                  <c:v>42568</c:v>
                </c:pt>
                <c:pt idx="756">
                  <c:v>42569</c:v>
                </c:pt>
                <c:pt idx="757">
                  <c:v>42570</c:v>
                </c:pt>
                <c:pt idx="758">
                  <c:v>42571</c:v>
                </c:pt>
                <c:pt idx="759">
                  <c:v>42572</c:v>
                </c:pt>
                <c:pt idx="760">
                  <c:v>42573</c:v>
                </c:pt>
                <c:pt idx="761">
                  <c:v>42574</c:v>
                </c:pt>
                <c:pt idx="762">
                  <c:v>42575</c:v>
                </c:pt>
                <c:pt idx="763">
                  <c:v>42576</c:v>
                </c:pt>
                <c:pt idx="764">
                  <c:v>42577</c:v>
                </c:pt>
                <c:pt idx="765">
                  <c:v>42578</c:v>
                </c:pt>
                <c:pt idx="766">
                  <c:v>42579</c:v>
                </c:pt>
                <c:pt idx="767">
                  <c:v>42580</c:v>
                </c:pt>
                <c:pt idx="768">
                  <c:v>42581</c:v>
                </c:pt>
                <c:pt idx="769">
                  <c:v>42582</c:v>
                </c:pt>
                <c:pt idx="770">
                  <c:v>42583</c:v>
                </c:pt>
                <c:pt idx="771">
                  <c:v>42584</c:v>
                </c:pt>
                <c:pt idx="772">
                  <c:v>42585</c:v>
                </c:pt>
                <c:pt idx="773">
                  <c:v>42586</c:v>
                </c:pt>
                <c:pt idx="774">
                  <c:v>42587</c:v>
                </c:pt>
                <c:pt idx="775">
                  <c:v>42588</c:v>
                </c:pt>
                <c:pt idx="776">
                  <c:v>42589</c:v>
                </c:pt>
                <c:pt idx="777">
                  <c:v>42590</c:v>
                </c:pt>
                <c:pt idx="778">
                  <c:v>42591</c:v>
                </c:pt>
                <c:pt idx="779">
                  <c:v>42592</c:v>
                </c:pt>
                <c:pt idx="780">
                  <c:v>42593</c:v>
                </c:pt>
                <c:pt idx="781">
                  <c:v>42594</c:v>
                </c:pt>
                <c:pt idx="782">
                  <c:v>42595</c:v>
                </c:pt>
                <c:pt idx="783">
                  <c:v>42596</c:v>
                </c:pt>
                <c:pt idx="784">
                  <c:v>42597</c:v>
                </c:pt>
                <c:pt idx="785">
                  <c:v>42598</c:v>
                </c:pt>
                <c:pt idx="786">
                  <c:v>42599</c:v>
                </c:pt>
                <c:pt idx="787">
                  <c:v>42600</c:v>
                </c:pt>
                <c:pt idx="788">
                  <c:v>42601</c:v>
                </c:pt>
                <c:pt idx="789">
                  <c:v>42602</c:v>
                </c:pt>
                <c:pt idx="790">
                  <c:v>42603</c:v>
                </c:pt>
                <c:pt idx="791">
                  <c:v>42604</c:v>
                </c:pt>
                <c:pt idx="792">
                  <c:v>42605</c:v>
                </c:pt>
                <c:pt idx="793">
                  <c:v>42606</c:v>
                </c:pt>
                <c:pt idx="794">
                  <c:v>42607</c:v>
                </c:pt>
                <c:pt idx="795">
                  <c:v>42608</c:v>
                </c:pt>
                <c:pt idx="796">
                  <c:v>42609</c:v>
                </c:pt>
                <c:pt idx="797">
                  <c:v>42610</c:v>
                </c:pt>
                <c:pt idx="798">
                  <c:v>42611</c:v>
                </c:pt>
                <c:pt idx="799">
                  <c:v>42612</c:v>
                </c:pt>
                <c:pt idx="800">
                  <c:v>42613</c:v>
                </c:pt>
                <c:pt idx="801">
                  <c:v>42614</c:v>
                </c:pt>
                <c:pt idx="802">
                  <c:v>42615</c:v>
                </c:pt>
                <c:pt idx="803">
                  <c:v>42616</c:v>
                </c:pt>
                <c:pt idx="804">
                  <c:v>42617</c:v>
                </c:pt>
                <c:pt idx="805">
                  <c:v>42618</c:v>
                </c:pt>
                <c:pt idx="806">
                  <c:v>42619</c:v>
                </c:pt>
                <c:pt idx="807">
                  <c:v>42620</c:v>
                </c:pt>
                <c:pt idx="808">
                  <c:v>42621</c:v>
                </c:pt>
                <c:pt idx="809">
                  <c:v>42622</c:v>
                </c:pt>
                <c:pt idx="810">
                  <c:v>42623</c:v>
                </c:pt>
                <c:pt idx="811">
                  <c:v>42624</c:v>
                </c:pt>
                <c:pt idx="812">
                  <c:v>42625</c:v>
                </c:pt>
                <c:pt idx="813">
                  <c:v>42626</c:v>
                </c:pt>
                <c:pt idx="814">
                  <c:v>42627</c:v>
                </c:pt>
                <c:pt idx="815">
                  <c:v>42628</c:v>
                </c:pt>
                <c:pt idx="816">
                  <c:v>42629</c:v>
                </c:pt>
                <c:pt idx="817">
                  <c:v>42630</c:v>
                </c:pt>
                <c:pt idx="818">
                  <c:v>42631</c:v>
                </c:pt>
                <c:pt idx="819">
                  <c:v>42632</c:v>
                </c:pt>
                <c:pt idx="820">
                  <c:v>42633</c:v>
                </c:pt>
                <c:pt idx="821">
                  <c:v>42634</c:v>
                </c:pt>
                <c:pt idx="822">
                  <c:v>42635</c:v>
                </c:pt>
                <c:pt idx="823">
                  <c:v>42636</c:v>
                </c:pt>
                <c:pt idx="824">
                  <c:v>42637</c:v>
                </c:pt>
                <c:pt idx="825">
                  <c:v>42638</c:v>
                </c:pt>
                <c:pt idx="826">
                  <c:v>42639</c:v>
                </c:pt>
                <c:pt idx="827">
                  <c:v>42640</c:v>
                </c:pt>
                <c:pt idx="828">
                  <c:v>42641</c:v>
                </c:pt>
                <c:pt idx="829">
                  <c:v>42642</c:v>
                </c:pt>
                <c:pt idx="830">
                  <c:v>42643</c:v>
                </c:pt>
                <c:pt idx="831">
                  <c:v>42644</c:v>
                </c:pt>
                <c:pt idx="832">
                  <c:v>42645</c:v>
                </c:pt>
                <c:pt idx="833">
                  <c:v>42646</c:v>
                </c:pt>
                <c:pt idx="834">
                  <c:v>42647</c:v>
                </c:pt>
                <c:pt idx="835">
                  <c:v>42648</c:v>
                </c:pt>
                <c:pt idx="836">
                  <c:v>42649</c:v>
                </c:pt>
                <c:pt idx="837">
                  <c:v>42650</c:v>
                </c:pt>
                <c:pt idx="838">
                  <c:v>42651</c:v>
                </c:pt>
                <c:pt idx="839">
                  <c:v>42652</c:v>
                </c:pt>
                <c:pt idx="840">
                  <c:v>42653</c:v>
                </c:pt>
                <c:pt idx="841">
                  <c:v>42654</c:v>
                </c:pt>
                <c:pt idx="842">
                  <c:v>42655</c:v>
                </c:pt>
                <c:pt idx="843">
                  <c:v>42656</c:v>
                </c:pt>
                <c:pt idx="844">
                  <c:v>42657</c:v>
                </c:pt>
                <c:pt idx="845">
                  <c:v>42658</c:v>
                </c:pt>
                <c:pt idx="846">
                  <c:v>42659</c:v>
                </c:pt>
                <c:pt idx="847">
                  <c:v>42660</c:v>
                </c:pt>
                <c:pt idx="848">
                  <c:v>42661</c:v>
                </c:pt>
                <c:pt idx="849">
                  <c:v>42662</c:v>
                </c:pt>
                <c:pt idx="850">
                  <c:v>42663</c:v>
                </c:pt>
                <c:pt idx="851">
                  <c:v>42664</c:v>
                </c:pt>
                <c:pt idx="852">
                  <c:v>42665</c:v>
                </c:pt>
                <c:pt idx="853">
                  <c:v>42666</c:v>
                </c:pt>
                <c:pt idx="854">
                  <c:v>42667</c:v>
                </c:pt>
                <c:pt idx="855">
                  <c:v>42668</c:v>
                </c:pt>
                <c:pt idx="856">
                  <c:v>42669</c:v>
                </c:pt>
                <c:pt idx="857">
                  <c:v>42670</c:v>
                </c:pt>
                <c:pt idx="858">
                  <c:v>42671</c:v>
                </c:pt>
                <c:pt idx="859">
                  <c:v>42672</c:v>
                </c:pt>
                <c:pt idx="860">
                  <c:v>42673</c:v>
                </c:pt>
                <c:pt idx="861">
                  <c:v>42674</c:v>
                </c:pt>
                <c:pt idx="862">
                  <c:v>42675</c:v>
                </c:pt>
                <c:pt idx="863">
                  <c:v>42676</c:v>
                </c:pt>
                <c:pt idx="864">
                  <c:v>42677</c:v>
                </c:pt>
                <c:pt idx="865">
                  <c:v>42678</c:v>
                </c:pt>
                <c:pt idx="866">
                  <c:v>42679</c:v>
                </c:pt>
                <c:pt idx="867">
                  <c:v>42680</c:v>
                </c:pt>
                <c:pt idx="868">
                  <c:v>42681</c:v>
                </c:pt>
                <c:pt idx="869">
                  <c:v>42682</c:v>
                </c:pt>
                <c:pt idx="870">
                  <c:v>42683</c:v>
                </c:pt>
                <c:pt idx="871">
                  <c:v>42684</c:v>
                </c:pt>
                <c:pt idx="872">
                  <c:v>42685</c:v>
                </c:pt>
                <c:pt idx="873">
                  <c:v>42686</c:v>
                </c:pt>
                <c:pt idx="874">
                  <c:v>42687</c:v>
                </c:pt>
                <c:pt idx="875">
                  <c:v>42688</c:v>
                </c:pt>
                <c:pt idx="876">
                  <c:v>42689</c:v>
                </c:pt>
                <c:pt idx="877">
                  <c:v>42690</c:v>
                </c:pt>
                <c:pt idx="878">
                  <c:v>42691</c:v>
                </c:pt>
                <c:pt idx="879">
                  <c:v>42692</c:v>
                </c:pt>
                <c:pt idx="880">
                  <c:v>42693</c:v>
                </c:pt>
                <c:pt idx="881">
                  <c:v>42694</c:v>
                </c:pt>
                <c:pt idx="882">
                  <c:v>42695</c:v>
                </c:pt>
                <c:pt idx="883">
                  <c:v>42696</c:v>
                </c:pt>
                <c:pt idx="884">
                  <c:v>42697</c:v>
                </c:pt>
                <c:pt idx="885">
                  <c:v>42698</c:v>
                </c:pt>
                <c:pt idx="886">
                  <c:v>42699</c:v>
                </c:pt>
                <c:pt idx="887">
                  <c:v>42700</c:v>
                </c:pt>
                <c:pt idx="888">
                  <c:v>42701</c:v>
                </c:pt>
                <c:pt idx="889">
                  <c:v>42702</c:v>
                </c:pt>
                <c:pt idx="890">
                  <c:v>42703</c:v>
                </c:pt>
                <c:pt idx="891">
                  <c:v>42704</c:v>
                </c:pt>
                <c:pt idx="892">
                  <c:v>42705</c:v>
                </c:pt>
                <c:pt idx="893">
                  <c:v>42706</c:v>
                </c:pt>
                <c:pt idx="894">
                  <c:v>42707</c:v>
                </c:pt>
                <c:pt idx="895">
                  <c:v>42708</c:v>
                </c:pt>
                <c:pt idx="896">
                  <c:v>42709</c:v>
                </c:pt>
                <c:pt idx="897">
                  <c:v>42710</c:v>
                </c:pt>
                <c:pt idx="898">
                  <c:v>42711</c:v>
                </c:pt>
                <c:pt idx="899">
                  <c:v>42712</c:v>
                </c:pt>
                <c:pt idx="900">
                  <c:v>42713</c:v>
                </c:pt>
                <c:pt idx="901">
                  <c:v>42714</c:v>
                </c:pt>
                <c:pt idx="902">
                  <c:v>42715</c:v>
                </c:pt>
                <c:pt idx="903">
                  <c:v>42716</c:v>
                </c:pt>
                <c:pt idx="904">
                  <c:v>42717</c:v>
                </c:pt>
                <c:pt idx="905">
                  <c:v>42718</c:v>
                </c:pt>
                <c:pt idx="906">
                  <c:v>42719</c:v>
                </c:pt>
                <c:pt idx="907">
                  <c:v>42720</c:v>
                </c:pt>
                <c:pt idx="908">
                  <c:v>42721</c:v>
                </c:pt>
                <c:pt idx="909">
                  <c:v>42722</c:v>
                </c:pt>
                <c:pt idx="910">
                  <c:v>42723</c:v>
                </c:pt>
                <c:pt idx="911">
                  <c:v>42724</c:v>
                </c:pt>
                <c:pt idx="912">
                  <c:v>42725</c:v>
                </c:pt>
                <c:pt idx="913">
                  <c:v>42726</c:v>
                </c:pt>
                <c:pt idx="914">
                  <c:v>42727</c:v>
                </c:pt>
                <c:pt idx="915">
                  <c:v>42728</c:v>
                </c:pt>
                <c:pt idx="916">
                  <c:v>42729</c:v>
                </c:pt>
                <c:pt idx="917">
                  <c:v>42730</c:v>
                </c:pt>
                <c:pt idx="918">
                  <c:v>42731</c:v>
                </c:pt>
                <c:pt idx="919">
                  <c:v>42732</c:v>
                </c:pt>
                <c:pt idx="920">
                  <c:v>42733</c:v>
                </c:pt>
                <c:pt idx="921">
                  <c:v>42734</c:v>
                </c:pt>
                <c:pt idx="922">
                  <c:v>42735</c:v>
                </c:pt>
                <c:pt idx="923">
                  <c:v>42736</c:v>
                </c:pt>
                <c:pt idx="924">
                  <c:v>42737</c:v>
                </c:pt>
                <c:pt idx="925">
                  <c:v>42738</c:v>
                </c:pt>
                <c:pt idx="926">
                  <c:v>42739</c:v>
                </c:pt>
                <c:pt idx="927">
                  <c:v>42740</c:v>
                </c:pt>
                <c:pt idx="928">
                  <c:v>42741</c:v>
                </c:pt>
                <c:pt idx="929">
                  <c:v>42742</c:v>
                </c:pt>
                <c:pt idx="930">
                  <c:v>42743</c:v>
                </c:pt>
                <c:pt idx="931">
                  <c:v>42744</c:v>
                </c:pt>
                <c:pt idx="932">
                  <c:v>42745</c:v>
                </c:pt>
                <c:pt idx="933">
                  <c:v>42746</c:v>
                </c:pt>
                <c:pt idx="934">
                  <c:v>42747</c:v>
                </c:pt>
                <c:pt idx="935">
                  <c:v>42748</c:v>
                </c:pt>
                <c:pt idx="936">
                  <c:v>42749</c:v>
                </c:pt>
                <c:pt idx="937">
                  <c:v>42750</c:v>
                </c:pt>
                <c:pt idx="938">
                  <c:v>42751</c:v>
                </c:pt>
                <c:pt idx="939">
                  <c:v>42752</c:v>
                </c:pt>
                <c:pt idx="940">
                  <c:v>42753</c:v>
                </c:pt>
                <c:pt idx="941">
                  <c:v>42754</c:v>
                </c:pt>
                <c:pt idx="942">
                  <c:v>42755</c:v>
                </c:pt>
                <c:pt idx="943">
                  <c:v>42756</c:v>
                </c:pt>
                <c:pt idx="944">
                  <c:v>42757</c:v>
                </c:pt>
                <c:pt idx="945">
                  <c:v>42758</c:v>
                </c:pt>
                <c:pt idx="946">
                  <c:v>42759</c:v>
                </c:pt>
                <c:pt idx="947">
                  <c:v>42760</c:v>
                </c:pt>
                <c:pt idx="948">
                  <c:v>42761</c:v>
                </c:pt>
                <c:pt idx="949">
                  <c:v>42762</c:v>
                </c:pt>
                <c:pt idx="950">
                  <c:v>42763</c:v>
                </c:pt>
                <c:pt idx="951">
                  <c:v>42764</c:v>
                </c:pt>
                <c:pt idx="952">
                  <c:v>42765</c:v>
                </c:pt>
                <c:pt idx="953">
                  <c:v>42766</c:v>
                </c:pt>
                <c:pt idx="954">
                  <c:v>42767</c:v>
                </c:pt>
                <c:pt idx="955">
                  <c:v>42768</c:v>
                </c:pt>
                <c:pt idx="956">
                  <c:v>42769</c:v>
                </c:pt>
                <c:pt idx="957">
                  <c:v>42770</c:v>
                </c:pt>
                <c:pt idx="958">
                  <c:v>42771</c:v>
                </c:pt>
                <c:pt idx="959">
                  <c:v>42772</c:v>
                </c:pt>
                <c:pt idx="960">
                  <c:v>42773</c:v>
                </c:pt>
                <c:pt idx="961">
                  <c:v>42774</c:v>
                </c:pt>
                <c:pt idx="962">
                  <c:v>42775</c:v>
                </c:pt>
                <c:pt idx="963">
                  <c:v>42776</c:v>
                </c:pt>
                <c:pt idx="964">
                  <c:v>42777</c:v>
                </c:pt>
                <c:pt idx="965">
                  <c:v>42778</c:v>
                </c:pt>
                <c:pt idx="966">
                  <c:v>42779</c:v>
                </c:pt>
                <c:pt idx="967">
                  <c:v>42780</c:v>
                </c:pt>
                <c:pt idx="968">
                  <c:v>42781</c:v>
                </c:pt>
                <c:pt idx="969">
                  <c:v>42782</c:v>
                </c:pt>
                <c:pt idx="970">
                  <c:v>42783</c:v>
                </c:pt>
                <c:pt idx="971">
                  <c:v>42784</c:v>
                </c:pt>
                <c:pt idx="972">
                  <c:v>42785</c:v>
                </c:pt>
                <c:pt idx="973">
                  <c:v>42786</c:v>
                </c:pt>
                <c:pt idx="974">
                  <c:v>42787</c:v>
                </c:pt>
                <c:pt idx="975">
                  <c:v>42788</c:v>
                </c:pt>
                <c:pt idx="976">
                  <c:v>42789</c:v>
                </c:pt>
                <c:pt idx="977">
                  <c:v>42790</c:v>
                </c:pt>
                <c:pt idx="978">
                  <c:v>42791</c:v>
                </c:pt>
                <c:pt idx="979">
                  <c:v>42792</c:v>
                </c:pt>
                <c:pt idx="980">
                  <c:v>42793</c:v>
                </c:pt>
                <c:pt idx="981">
                  <c:v>42794</c:v>
                </c:pt>
                <c:pt idx="982">
                  <c:v>42795</c:v>
                </c:pt>
                <c:pt idx="983">
                  <c:v>42796</c:v>
                </c:pt>
                <c:pt idx="984">
                  <c:v>42797</c:v>
                </c:pt>
                <c:pt idx="985">
                  <c:v>42798</c:v>
                </c:pt>
                <c:pt idx="986">
                  <c:v>42799</c:v>
                </c:pt>
                <c:pt idx="987">
                  <c:v>42800</c:v>
                </c:pt>
                <c:pt idx="988">
                  <c:v>42801</c:v>
                </c:pt>
                <c:pt idx="989">
                  <c:v>42802</c:v>
                </c:pt>
                <c:pt idx="990">
                  <c:v>42803</c:v>
                </c:pt>
                <c:pt idx="991">
                  <c:v>42804</c:v>
                </c:pt>
                <c:pt idx="992">
                  <c:v>42805</c:v>
                </c:pt>
                <c:pt idx="993">
                  <c:v>42806</c:v>
                </c:pt>
                <c:pt idx="994">
                  <c:v>42807</c:v>
                </c:pt>
                <c:pt idx="995">
                  <c:v>42808</c:v>
                </c:pt>
                <c:pt idx="996">
                  <c:v>42809</c:v>
                </c:pt>
                <c:pt idx="997">
                  <c:v>42810</c:v>
                </c:pt>
                <c:pt idx="998">
                  <c:v>42811</c:v>
                </c:pt>
                <c:pt idx="999">
                  <c:v>42812</c:v>
                </c:pt>
                <c:pt idx="1000">
                  <c:v>42813</c:v>
                </c:pt>
                <c:pt idx="1001">
                  <c:v>42814</c:v>
                </c:pt>
                <c:pt idx="1002">
                  <c:v>42815</c:v>
                </c:pt>
                <c:pt idx="1003">
                  <c:v>42816</c:v>
                </c:pt>
                <c:pt idx="1004">
                  <c:v>42817</c:v>
                </c:pt>
                <c:pt idx="1005">
                  <c:v>42818</c:v>
                </c:pt>
                <c:pt idx="1006">
                  <c:v>42819</c:v>
                </c:pt>
                <c:pt idx="1007">
                  <c:v>42820</c:v>
                </c:pt>
                <c:pt idx="1008">
                  <c:v>42821</c:v>
                </c:pt>
                <c:pt idx="1009">
                  <c:v>42822</c:v>
                </c:pt>
                <c:pt idx="1010">
                  <c:v>42823</c:v>
                </c:pt>
                <c:pt idx="1011">
                  <c:v>42824</c:v>
                </c:pt>
                <c:pt idx="1012">
                  <c:v>42825</c:v>
                </c:pt>
                <c:pt idx="1013">
                  <c:v>42826</c:v>
                </c:pt>
                <c:pt idx="1014">
                  <c:v>42827</c:v>
                </c:pt>
                <c:pt idx="1015">
                  <c:v>42828</c:v>
                </c:pt>
                <c:pt idx="1016">
                  <c:v>42829</c:v>
                </c:pt>
                <c:pt idx="1017">
                  <c:v>42830</c:v>
                </c:pt>
                <c:pt idx="1018">
                  <c:v>42831</c:v>
                </c:pt>
                <c:pt idx="1019">
                  <c:v>42832</c:v>
                </c:pt>
                <c:pt idx="1020">
                  <c:v>42833</c:v>
                </c:pt>
                <c:pt idx="1021">
                  <c:v>42834</c:v>
                </c:pt>
                <c:pt idx="1022">
                  <c:v>42835</c:v>
                </c:pt>
                <c:pt idx="1023">
                  <c:v>42836</c:v>
                </c:pt>
                <c:pt idx="1024">
                  <c:v>42837</c:v>
                </c:pt>
                <c:pt idx="1025">
                  <c:v>42838</c:v>
                </c:pt>
                <c:pt idx="1026">
                  <c:v>42839</c:v>
                </c:pt>
                <c:pt idx="1027">
                  <c:v>42840</c:v>
                </c:pt>
                <c:pt idx="1028">
                  <c:v>42841</c:v>
                </c:pt>
                <c:pt idx="1029">
                  <c:v>42842</c:v>
                </c:pt>
                <c:pt idx="1030">
                  <c:v>42843</c:v>
                </c:pt>
                <c:pt idx="1031">
                  <c:v>42844</c:v>
                </c:pt>
                <c:pt idx="1032">
                  <c:v>42845</c:v>
                </c:pt>
                <c:pt idx="1033">
                  <c:v>42846</c:v>
                </c:pt>
                <c:pt idx="1034">
                  <c:v>42847</c:v>
                </c:pt>
                <c:pt idx="1035">
                  <c:v>42848</c:v>
                </c:pt>
                <c:pt idx="1036">
                  <c:v>42849</c:v>
                </c:pt>
                <c:pt idx="1037">
                  <c:v>42850</c:v>
                </c:pt>
                <c:pt idx="1038">
                  <c:v>42851</c:v>
                </c:pt>
                <c:pt idx="1039">
                  <c:v>42852</c:v>
                </c:pt>
                <c:pt idx="1040">
                  <c:v>42853</c:v>
                </c:pt>
                <c:pt idx="1041">
                  <c:v>42854</c:v>
                </c:pt>
                <c:pt idx="1042">
                  <c:v>42855</c:v>
                </c:pt>
                <c:pt idx="1043">
                  <c:v>42856</c:v>
                </c:pt>
                <c:pt idx="1044">
                  <c:v>42857</c:v>
                </c:pt>
                <c:pt idx="1045">
                  <c:v>42858</c:v>
                </c:pt>
                <c:pt idx="1046">
                  <c:v>42859</c:v>
                </c:pt>
                <c:pt idx="1047">
                  <c:v>42860</c:v>
                </c:pt>
                <c:pt idx="1048">
                  <c:v>42861</c:v>
                </c:pt>
                <c:pt idx="1049">
                  <c:v>42862</c:v>
                </c:pt>
                <c:pt idx="1050">
                  <c:v>42863</c:v>
                </c:pt>
                <c:pt idx="1051">
                  <c:v>42864</c:v>
                </c:pt>
                <c:pt idx="1052">
                  <c:v>42865</c:v>
                </c:pt>
                <c:pt idx="1053">
                  <c:v>42866</c:v>
                </c:pt>
                <c:pt idx="1054">
                  <c:v>42867</c:v>
                </c:pt>
                <c:pt idx="1055">
                  <c:v>42868</c:v>
                </c:pt>
                <c:pt idx="1056">
                  <c:v>42869</c:v>
                </c:pt>
                <c:pt idx="1057">
                  <c:v>42870</c:v>
                </c:pt>
                <c:pt idx="1058">
                  <c:v>42871</c:v>
                </c:pt>
                <c:pt idx="1059">
                  <c:v>42872</c:v>
                </c:pt>
                <c:pt idx="1060">
                  <c:v>42873</c:v>
                </c:pt>
                <c:pt idx="1061">
                  <c:v>42874</c:v>
                </c:pt>
                <c:pt idx="1062">
                  <c:v>42875</c:v>
                </c:pt>
                <c:pt idx="1063">
                  <c:v>42876</c:v>
                </c:pt>
                <c:pt idx="1064">
                  <c:v>42877</c:v>
                </c:pt>
                <c:pt idx="1065">
                  <c:v>42878</c:v>
                </c:pt>
                <c:pt idx="1066">
                  <c:v>42879</c:v>
                </c:pt>
                <c:pt idx="1067">
                  <c:v>42880</c:v>
                </c:pt>
                <c:pt idx="1068">
                  <c:v>42881</c:v>
                </c:pt>
                <c:pt idx="1069">
                  <c:v>42882</c:v>
                </c:pt>
                <c:pt idx="1070">
                  <c:v>42883</c:v>
                </c:pt>
                <c:pt idx="1071">
                  <c:v>42884</c:v>
                </c:pt>
                <c:pt idx="1072">
                  <c:v>42885</c:v>
                </c:pt>
                <c:pt idx="1073">
                  <c:v>42886</c:v>
                </c:pt>
                <c:pt idx="1074">
                  <c:v>42887</c:v>
                </c:pt>
                <c:pt idx="1075">
                  <c:v>42888</c:v>
                </c:pt>
                <c:pt idx="1076">
                  <c:v>42889</c:v>
                </c:pt>
                <c:pt idx="1077">
                  <c:v>42890</c:v>
                </c:pt>
                <c:pt idx="1078">
                  <c:v>42891</c:v>
                </c:pt>
                <c:pt idx="1079">
                  <c:v>42892</c:v>
                </c:pt>
                <c:pt idx="1080">
                  <c:v>42893</c:v>
                </c:pt>
                <c:pt idx="1081">
                  <c:v>42894</c:v>
                </c:pt>
                <c:pt idx="1082">
                  <c:v>42895</c:v>
                </c:pt>
                <c:pt idx="1083">
                  <c:v>42896</c:v>
                </c:pt>
                <c:pt idx="1084">
                  <c:v>42897</c:v>
                </c:pt>
                <c:pt idx="1085">
                  <c:v>42898</c:v>
                </c:pt>
                <c:pt idx="1086">
                  <c:v>42899</c:v>
                </c:pt>
                <c:pt idx="1087">
                  <c:v>42900</c:v>
                </c:pt>
                <c:pt idx="1088">
                  <c:v>42901</c:v>
                </c:pt>
                <c:pt idx="1089">
                  <c:v>42902</c:v>
                </c:pt>
                <c:pt idx="1090">
                  <c:v>42903</c:v>
                </c:pt>
                <c:pt idx="1091">
                  <c:v>42904</c:v>
                </c:pt>
                <c:pt idx="1092">
                  <c:v>42905</c:v>
                </c:pt>
                <c:pt idx="1093">
                  <c:v>42906</c:v>
                </c:pt>
                <c:pt idx="1094">
                  <c:v>42907</c:v>
                </c:pt>
                <c:pt idx="1095">
                  <c:v>42908</c:v>
                </c:pt>
                <c:pt idx="1096">
                  <c:v>42909</c:v>
                </c:pt>
                <c:pt idx="1097">
                  <c:v>42910</c:v>
                </c:pt>
                <c:pt idx="1098">
                  <c:v>42911</c:v>
                </c:pt>
                <c:pt idx="1099">
                  <c:v>42912</c:v>
                </c:pt>
                <c:pt idx="1100">
                  <c:v>42913</c:v>
                </c:pt>
                <c:pt idx="1101">
                  <c:v>42914</c:v>
                </c:pt>
                <c:pt idx="1102">
                  <c:v>42915</c:v>
                </c:pt>
                <c:pt idx="1103">
                  <c:v>42916</c:v>
                </c:pt>
                <c:pt idx="1104">
                  <c:v>42917</c:v>
                </c:pt>
                <c:pt idx="1105">
                  <c:v>42918</c:v>
                </c:pt>
                <c:pt idx="1106">
                  <c:v>42919</c:v>
                </c:pt>
                <c:pt idx="1107">
                  <c:v>42920</c:v>
                </c:pt>
                <c:pt idx="1108">
                  <c:v>42921</c:v>
                </c:pt>
                <c:pt idx="1109">
                  <c:v>42922</c:v>
                </c:pt>
                <c:pt idx="1110">
                  <c:v>42923</c:v>
                </c:pt>
                <c:pt idx="1111">
                  <c:v>42924</c:v>
                </c:pt>
                <c:pt idx="1112">
                  <c:v>42925</c:v>
                </c:pt>
                <c:pt idx="1113">
                  <c:v>42926</c:v>
                </c:pt>
                <c:pt idx="1114">
                  <c:v>42927</c:v>
                </c:pt>
                <c:pt idx="1115">
                  <c:v>42928</c:v>
                </c:pt>
                <c:pt idx="1116">
                  <c:v>42929</c:v>
                </c:pt>
                <c:pt idx="1117">
                  <c:v>42930</c:v>
                </c:pt>
                <c:pt idx="1118">
                  <c:v>42931</c:v>
                </c:pt>
                <c:pt idx="1119">
                  <c:v>42932</c:v>
                </c:pt>
                <c:pt idx="1120">
                  <c:v>42933</c:v>
                </c:pt>
                <c:pt idx="1121">
                  <c:v>42934</c:v>
                </c:pt>
                <c:pt idx="1122">
                  <c:v>42935</c:v>
                </c:pt>
                <c:pt idx="1123">
                  <c:v>42936</c:v>
                </c:pt>
                <c:pt idx="1124">
                  <c:v>42937</c:v>
                </c:pt>
                <c:pt idx="1125">
                  <c:v>42938</c:v>
                </c:pt>
                <c:pt idx="1126">
                  <c:v>42939</c:v>
                </c:pt>
                <c:pt idx="1127">
                  <c:v>42940</c:v>
                </c:pt>
                <c:pt idx="1128">
                  <c:v>42941</c:v>
                </c:pt>
                <c:pt idx="1129">
                  <c:v>42942</c:v>
                </c:pt>
                <c:pt idx="1130">
                  <c:v>42943</c:v>
                </c:pt>
                <c:pt idx="1131">
                  <c:v>42944</c:v>
                </c:pt>
                <c:pt idx="1132">
                  <c:v>42945</c:v>
                </c:pt>
                <c:pt idx="1133">
                  <c:v>42946</c:v>
                </c:pt>
                <c:pt idx="1134">
                  <c:v>42947</c:v>
                </c:pt>
                <c:pt idx="1135">
                  <c:v>42948</c:v>
                </c:pt>
                <c:pt idx="1136">
                  <c:v>42949</c:v>
                </c:pt>
                <c:pt idx="1137">
                  <c:v>42950</c:v>
                </c:pt>
                <c:pt idx="1138">
                  <c:v>42951</c:v>
                </c:pt>
                <c:pt idx="1139">
                  <c:v>42952</c:v>
                </c:pt>
                <c:pt idx="1140">
                  <c:v>42953</c:v>
                </c:pt>
                <c:pt idx="1141">
                  <c:v>42954</c:v>
                </c:pt>
                <c:pt idx="1142">
                  <c:v>42955</c:v>
                </c:pt>
                <c:pt idx="1143">
                  <c:v>42956</c:v>
                </c:pt>
                <c:pt idx="1144">
                  <c:v>42957</c:v>
                </c:pt>
                <c:pt idx="1145">
                  <c:v>42958</c:v>
                </c:pt>
                <c:pt idx="1146">
                  <c:v>42959</c:v>
                </c:pt>
                <c:pt idx="1147">
                  <c:v>42960</c:v>
                </c:pt>
                <c:pt idx="1148">
                  <c:v>42961</c:v>
                </c:pt>
                <c:pt idx="1149">
                  <c:v>42962</c:v>
                </c:pt>
                <c:pt idx="1150">
                  <c:v>42963</c:v>
                </c:pt>
                <c:pt idx="1151">
                  <c:v>42964</c:v>
                </c:pt>
                <c:pt idx="1152">
                  <c:v>42965</c:v>
                </c:pt>
                <c:pt idx="1153">
                  <c:v>42966</c:v>
                </c:pt>
                <c:pt idx="1154">
                  <c:v>42967</c:v>
                </c:pt>
                <c:pt idx="1155">
                  <c:v>42968</c:v>
                </c:pt>
                <c:pt idx="1156">
                  <c:v>42969</c:v>
                </c:pt>
                <c:pt idx="1157">
                  <c:v>42970</c:v>
                </c:pt>
                <c:pt idx="1158">
                  <c:v>42971</c:v>
                </c:pt>
                <c:pt idx="1159">
                  <c:v>42972</c:v>
                </c:pt>
                <c:pt idx="1160">
                  <c:v>42973</c:v>
                </c:pt>
                <c:pt idx="1161">
                  <c:v>42974</c:v>
                </c:pt>
                <c:pt idx="1162">
                  <c:v>42975</c:v>
                </c:pt>
                <c:pt idx="1163">
                  <c:v>42976</c:v>
                </c:pt>
                <c:pt idx="1164">
                  <c:v>42977</c:v>
                </c:pt>
                <c:pt idx="1165">
                  <c:v>42978</c:v>
                </c:pt>
                <c:pt idx="1166">
                  <c:v>42979</c:v>
                </c:pt>
                <c:pt idx="1167">
                  <c:v>42980</c:v>
                </c:pt>
                <c:pt idx="1168">
                  <c:v>42981</c:v>
                </c:pt>
                <c:pt idx="1169">
                  <c:v>42982</c:v>
                </c:pt>
                <c:pt idx="1170">
                  <c:v>42983</c:v>
                </c:pt>
                <c:pt idx="1171">
                  <c:v>42984</c:v>
                </c:pt>
                <c:pt idx="1172">
                  <c:v>42985</c:v>
                </c:pt>
                <c:pt idx="1173">
                  <c:v>42986</c:v>
                </c:pt>
                <c:pt idx="1174">
                  <c:v>42987</c:v>
                </c:pt>
                <c:pt idx="1175">
                  <c:v>42988</c:v>
                </c:pt>
                <c:pt idx="1176">
                  <c:v>42989</c:v>
                </c:pt>
                <c:pt idx="1177">
                  <c:v>42990</c:v>
                </c:pt>
                <c:pt idx="1178">
                  <c:v>42991</c:v>
                </c:pt>
                <c:pt idx="1179">
                  <c:v>42992</c:v>
                </c:pt>
                <c:pt idx="1180">
                  <c:v>42993</c:v>
                </c:pt>
                <c:pt idx="1181">
                  <c:v>42994</c:v>
                </c:pt>
                <c:pt idx="1182">
                  <c:v>42995</c:v>
                </c:pt>
                <c:pt idx="1183">
                  <c:v>42996</c:v>
                </c:pt>
                <c:pt idx="1184">
                  <c:v>42997</c:v>
                </c:pt>
                <c:pt idx="1185">
                  <c:v>42998</c:v>
                </c:pt>
                <c:pt idx="1186">
                  <c:v>42999</c:v>
                </c:pt>
                <c:pt idx="1187">
                  <c:v>43000</c:v>
                </c:pt>
                <c:pt idx="1188">
                  <c:v>43001</c:v>
                </c:pt>
                <c:pt idx="1189">
                  <c:v>43002</c:v>
                </c:pt>
                <c:pt idx="1190">
                  <c:v>43003</c:v>
                </c:pt>
                <c:pt idx="1191">
                  <c:v>43004</c:v>
                </c:pt>
                <c:pt idx="1192">
                  <c:v>43005</c:v>
                </c:pt>
                <c:pt idx="1193">
                  <c:v>43006</c:v>
                </c:pt>
                <c:pt idx="1194">
                  <c:v>43007</c:v>
                </c:pt>
                <c:pt idx="1195">
                  <c:v>43008</c:v>
                </c:pt>
                <c:pt idx="1196">
                  <c:v>43009</c:v>
                </c:pt>
                <c:pt idx="1197">
                  <c:v>43010</c:v>
                </c:pt>
                <c:pt idx="1198">
                  <c:v>43011</c:v>
                </c:pt>
                <c:pt idx="1199">
                  <c:v>43012</c:v>
                </c:pt>
                <c:pt idx="1200">
                  <c:v>43013</c:v>
                </c:pt>
                <c:pt idx="1201">
                  <c:v>43014</c:v>
                </c:pt>
                <c:pt idx="1202">
                  <c:v>43015</c:v>
                </c:pt>
                <c:pt idx="1203">
                  <c:v>43016</c:v>
                </c:pt>
                <c:pt idx="1204">
                  <c:v>43017</c:v>
                </c:pt>
                <c:pt idx="1205">
                  <c:v>43018</c:v>
                </c:pt>
                <c:pt idx="1206">
                  <c:v>43019</c:v>
                </c:pt>
                <c:pt idx="1207">
                  <c:v>43020</c:v>
                </c:pt>
                <c:pt idx="1208">
                  <c:v>43021</c:v>
                </c:pt>
                <c:pt idx="1209">
                  <c:v>43022</c:v>
                </c:pt>
                <c:pt idx="1210">
                  <c:v>43023</c:v>
                </c:pt>
                <c:pt idx="1211">
                  <c:v>43024</c:v>
                </c:pt>
                <c:pt idx="1212">
                  <c:v>43025</c:v>
                </c:pt>
                <c:pt idx="1213">
                  <c:v>43026</c:v>
                </c:pt>
                <c:pt idx="1214">
                  <c:v>43027</c:v>
                </c:pt>
                <c:pt idx="1215">
                  <c:v>43028</c:v>
                </c:pt>
                <c:pt idx="1216">
                  <c:v>43029</c:v>
                </c:pt>
                <c:pt idx="1217">
                  <c:v>43030</c:v>
                </c:pt>
                <c:pt idx="1218">
                  <c:v>43031</c:v>
                </c:pt>
                <c:pt idx="1219">
                  <c:v>43032</c:v>
                </c:pt>
                <c:pt idx="1220">
                  <c:v>43033</c:v>
                </c:pt>
                <c:pt idx="1221">
                  <c:v>43034</c:v>
                </c:pt>
                <c:pt idx="1222">
                  <c:v>43035</c:v>
                </c:pt>
                <c:pt idx="1223">
                  <c:v>43036</c:v>
                </c:pt>
                <c:pt idx="1224">
                  <c:v>43037</c:v>
                </c:pt>
                <c:pt idx="1225">
                  <c:v>43038</c:v>
                </c:pt>
                <c:pt idx="1226">
                  <c:v>43039</c:v>
                </c:pt>
                <c:pt idx="1227">
                  <c:v>43040</c:v>
                </c:pt>
                <c:pt idx="1228">
                  <c:v>43041</c:v>
                </c:pt>
                <c:pt idx="1229">
                  <c:v>43042</c:v>
                </c:pt>
                <c:pt idx="1230">
                  <c:v>43043</c:v>
                </c:pt>
                <c:pt idx="1231">
                  <c:v>43044</c:v>
                </c:pt>
                <c:pt idx="1232">
                  <c:v>43045</c:v>
                </c:pt>
                <c:pt idx="1233">
                  <c:v>43046</c:v>
                </c:pt>
                <c:pt idx="1234">
                  <c:v>43047</c:v>
                </c:pt>
                <c:pt idx="1235">
                  <c:v>43048</c:v>
                </c:pt>
                <c:pt idx="1236">
                  <c:v>43049</c:v>
                </c:pt>
                <c:pt idx="1237">
                  <c:v>43050</c:v>
                </c:pt>
                <c:pt idx="1238">
                  <c:v>43051</c:v>
                </c:pt>
                <c:pt idx="1239">
                  <c:v>43052</c:v>
                </c:pt>
                <c:pt idx="1240">
                  <c:v>43053</c:v>
                </c:pt>
                <c:pt idx="1241">
                  <c:v>43054</c:v>
                </c:pt>
                <c:pt idx="1242">
                  <c:v>43055</c:v>
                </c:pt>
                <c:pt idx="1243">
                  <c:v>43056</c:v>
                </c:pt>
                <c:pt idx="1244">
                  <c:v>43057</c:v>
                </c:pt>
                <c:pt idx="1245">
                  <c:v>43058</c:v>
                </c:pt>
                <c:pt idx="1246">
                  <c:v>43059</c:v>
                </c:pt>
                <c:pt idx="1247">
                  <c:v>43060</c:v>
                </c:pt>
                <c:pt idx="1248">
                  <c:v>43061</c:v>
                </c:pt>
                <c:pt idx="1249">
                  <c:v>43062</c:v>
                </c:pt>
                <c:pt idx="1250">
                  <c:v>43063</c:v>
                </c:pt>
                <c:pt idx="1251">
                  <c:v>43064</c:v>
                </c:pt>
                <c:pt idx="1252">
                  <c:v>43065</c:v>
                </c:pt>
                <c:pt idx="1253">
                  <c:v>43066</c:v>
                </c:pt>
                <c:pt idx="1254">
                  <c:v>43067</c:v>
                </c:pt>
                <c:pt idx="1255">
                  <c:v>43068</c:v>
                </c:pt>
                <c:pt idx="1256">
                  <c:v>43069</c:v>
                </c:pt>
                <c:pt idx="1257">
                  <c:v>43070</c:v>
                </c:pt>
                <c:pt idx="1258">
                  <c:v>43071</c:v>
                </c:pt>
                <c:pt idx="1259">
                  <c:v>43072</c:v>
                </c:pt>
                <c:pt idx="1260">
                  <c:v>43073</c:v>
                </c:pt>
                <c:pt idx="1261">
                  <c:v>43074</c:v>
                </c:pt>
                <c:pt idx="1262">
                  <c:v>43075</c:v>
                </c:pt>
                <c:pt idx="1263">
                  <c:v>43076</c:v>
                </c:pt>
                <c:pt idx="1264">
                  <c:v>43077</c:v>
                </c:pt>
                <c:pt idx="1265">
                  <c:v>43078</c:v>
                </c:pt>
                <c:pt idx="1266">
                  <c:v>43079</c:v>
                </c:pt>
                <c:pt idx="1267">
                  <c:v>43080</c:v>
                </c:pt>
                <c:pt idx="1268">
                  <c:v>43081</c:v>
                </c:pt>
                <c:pt idx="1269">
                  <c:v>43082</c:v>
                </c:pt>
                <c:pt idx="1270">
                  <c:v>43083</c:v>
                </c:pt>
                <c:pt idx="1271">
                  <c:v>43084</c:v>
                </c:pt>
                <c:pt idx="1272">
                  <c:v>43085</c:v>
                </c:pt>
                <c:pt idx="1273">
                  <c:v>43086</c:v>
                </c:pt>
                <c:pt idx="1274">
                  <c:v>43087</c:v>
                </c:pt>
                <c:pt idx="1275">
                  <c:v>43088</c:v>
                </c:pt>
                <c:pt idx="1276">
                  <c:v>43089</c:v>
                </c:pt>
                <c:pt idx="1277">
                  <c:v>43090</c:v>
                </c:pt>
                <c:pt idx="1278">
                  <c:v>43091</c:v>
                </c:pt>
                <c:pt idx="1279">
                  <c:v>43092</c:v>
                </c:pt>
                <c:pt idx="1280">
                  <c:v>43093</c:v>
                </c:pt>
                <c:pt idx="1281">
                  <c:v>43094</c:v>
                </c:pt>
                <c:pt idx="1282">
                  <c:v>43095</c:v>
                </c:pt>
                <c:pt idx="1283">
                  <c:v>43096</c:v>
                </c:pt>
                <c:pt idx="1284">
                  <c:v>43097</c:v>
                </c:pt>
                <c:pt idx="1285">
                  <c:v>43098</c:v>
                </c:pt>
                <c:pt idx="1286">
                  <c:v>43099</c:v>
                </c:pt>
                <c:pt idx="1287">
                  <c:v>43100</c:v>
                </c:pt>
                <c:pt idx="1288">
                  <c:v>43101</c:v>
                </c:pt>
                <c:pt idx="1289">
                  <c:v>43102</c:v>
                </c:pt>
                <c:pt idx="1290">
                  <c:v>43103</c:v>
                </c:pt>
                <c:pt idx="1291">
                  <c:v>43104</c:v>
                </c:pt>
                <c:pt idx="1292">
                  <c:v>43105</c:v>
                </c:pt>
                <c:pt idx="1293">
                  <c:v>43106</c:v>
                </c:pt>
                <c:pt idx="1294">
                  <c:v>43107</c:v>
                </c:pt>
                <c:pt idx="1295">
                  <c:v>43108</c:v>
                </c:pt>
                <c:pt idx="1296">
                  <c:v>43109</c:v>
                </c:pt>
                <c:pt idx="1297">
                  <c:v>43110</c:v>
                </c:pt>
                <c:pt idx="1298">
                  <c:v>43111</c:v>
                </c:pt>
                <c:pt idx="1299">
                  <c:v>43112</c:v>
                </c:pt>
                <c:pt idx="1300">
                  <c:v>43113</c:v>
                </c:pt>
                <c:pt idx="1301">
                  <c:v>43114</c:v>
                </c:pt>
                <c:pt idx="1302">
                  <c:v>43115</c:v>
                </c:pt>
                <c:pt idx="1303">
                  <c:v>43116</c:v>
                </c:pt>
                <c:pt idx="1304">
                  <c:v>43117</c:v>
                </c:pt>
                <c:pt idx="1305">
                  <c:v>43118</c:v>
                </c:pt>
                <c:pt idx="1306">
                  <c:v>43119</c:v>
                </c:pt>
                <c:pt idx="1307">
                  <c:v>43120</c:v>
                </c:pt>
                <c:pt idx="1308">
                  <c:v>43121</c:v>
                </c:pt>
                <c:pt idx="1309">
                  <c:v>43122</c:v>
                </c:pt>
                <c:pt idx="1310">
                  <c:v>43123</c:v>
                </c:pt>
                <c:pt idx="1311">
                  <c:v>43124</c:v>
                </c:pt>
                <c:pt idx="1312">
                  <c:v>43125</c:v>
                </c:pt>
                <c:pt idx="1313">
                  <c:v>43126</c:v>
                </c:pt>
                <c:pt idx="1314">
                  <c:v>43127</c:v>
                </c:pt>
                <c:pt idx="1315">
                  <c:v>43128</c:v>
                </c:pt>
                <c:pt idx="1316">
                  <c:v>43129</c:v>
                </c:pt>
                <c:pt idx="1317">
                  <c:v>43130</c:v>
                </c:pt>
                <c:pt idx="1318">
                  <c:v>43131</c:v>
                </c:pt>
                <c:pt idx="1319">
                  <c:v>43132</c:v>
                </c:pt>
                <c:pt idx="1320">
                  <c:v>43133</c:v>
                </c:pt>
                <c:pt idx="1321">
                  <c:v>43134</c:v>
                </c:pt>
                <c:pt idx="1322">
                  <c:v>43135</c:v>
                </c:pt>
                <c:pt idx="1323">
                  <c:v>43136</c:v>
                </c:pt>
                <c:pt idx="1324">
                  <c:v>43137</c:v>
                </c:pt>
                <c:pt idx="1325">
                  <c:v>43138</c:v>
                </c:pt>
                <c:pt idx="1326">
                  <c:v>43139</c:v>
                </c:pt>
                <c:pt idx="1327">
                  <c:v>43140</c:v>
                </c:pt>
                <c:pt idx="1328">
                  <c:v>43141</c:v>
                </c:pt>
                <c:pt idx="1329">
                  <c:v>43142</c:v>
                </c:pt>
                <c:pt idx="1330">
                  <c:v>43143</c:v>
                </c:pt>
                <c:pt idx="1331">
                  <c:v>43144</c:v>
                </c:pt>
                <c:pt idx="1332">
                  <c:v>43145</c:v>
                </c:pt>
                <c:pt idx="1333">
                  <c:v>43146</c:v>
                </c:pt>
                <c:pt idx="1334">
                  <c:v>43147</c:v>
                </c:pt>
                <c:pt idx="1335">
                  <c:v>43148</c:v>
                </c:pt>
                <c:pt idx="1336">
                  <c:v>43149</c:v>
                </c:pt>
                <c:pt idx="1337">
                  <c:v>43150</c:v>
                </c:pt>
                <c:pt idx="1338">
                  <c:v>43151</c:v>
                </c:pt>
                <c:pt idx="1339">
                  <c:v>43152</c:v>
                </c:pt>
                <c:pt idx="1340">
                  <c:v>43153</c:v>
                </c:pt>
                <c:pt idx="1341">
                  <c:v>43154</c:v>
                </c:pt>
                <c:pt idx="1342">
                  <c:v>43155</c:v>
                </c:pt>
                <c:pt idx="1343">
                  <c:v>43156</c:v>
                </c:pt>
                <c:pt idx="1344">
                  <c:v>43157</c:v>
                </c:pt>
                <c:pt idx="1345">
                  <c:v>43158</c:v>
                </c:pt>
                <c:pt idx="1346">
                  <c:v>43159</c:v>
                </c:pt>
                <c:pt idx="1347">
                  <c:v>43160</c:v>
                </c:pt>
                <c:pt idx="1348">
                  <c:v>43161</c:v>
                </c:pt>
                <c:pt idx="1349">
                  <c:v>43162</c:v>
                </c:pt>
                <c:pt idx="1350">
                  <c:v>43163</c:v>
                </c:pt>
                <c:pt idx="1351">
                  <c:v>43164</c:v>
                </c:pt>
                <c:pt idx="1352">
                  <c:v>43165</c:v>
                </c:pt>
                <c:pt idx="1353">
                  <c:v>43166</c:v>
                </c:pt>
                <c:pt idx="1354">
                  <c:v>43167</c:v>
                </c:pt>
                <c:pt idx="1355">
                  <c:v>43168</c:v>
                </c:pt>
                <c:pt idx="1356">
                  <c:v>43169</c:v>
                </c:pt>
                <c:pt idx="1357">
                  <c:v>43170</c:v>
                </c:pt>
                <c:pt idx="1358">
                  <c:v>43171</c:v>
                </c:pt>
                <c:pt idx="1359">
                  <c:v>43172</c:v>
                </c:pt>
                <c:pt idx="1360">
                  <c:v>43173</c:v>
                </c:pt>
                <c:pt idx="1361">
                  <c:v>43174</c:v>
                </c:pt>
                <c:pt idx="1362">
                  <c:v>43175</c:v>
                </c:pt>
                <c:pt idx="1363">
                  <c:v>43176</c:v>
                </c:pt>
                <c:pt idx="1364">
                  <c:v>43177</c:v>
                </c:pt>
                <c:pt idx="1365">
                  <c:v>43178</c:v>
                </c:pt>
                <c:pt idx="1366">
                  <c:v>43179</c:v>
                </c:pt>
                <c:pt idx="1367">
                  <c:v>43180</c:v>
                </c:pt>
                <c:pt idx="1368">
                  <c:v>43181</c:v>
                </c:pt>
                <c:pt idx="1369">
                  <c:v>43182</c:v>
                </c:pt>
                <c:pt idx="1370">
                  <c:v>43183</c:v>
                </c:pt>
                <c:pt idx="1371">
                  <c:v>43184</c:v>
                </c:pt>
                <c:pt idx="1372">
                  <c:v>43185</c:v>
                </c:pt>
                <c:pt idx="1373">
                  <c:v>43186</c:v>
                </c:pt>
                <c:pt idx="1374">
                  <c:v>43187</c:v>
                </c:pt>
                <c:pt idx="1375">
                  <c:v>43188</c:v>
                </c:pt>
                <c:pt idx="1376">
                  <c:v>43189</c:v>
                </c:pt>
                <c:pt idx="1377">
                  <c:v>43190</c:v>
                </c:pt>
                <c:pt idx="1378">
                  <c:v>43191</c:v>
                </c:pt>
                <c:pt idx="1379">
                  <c:v>43192</c:v>
                </c:pt>
                <c:pt idx="1380">
                  <c:v>43193</c:v>
                </c:pt>
                <c:pt idx="1381">
                  <c:v>43194</c:v>
                </c:pt>
                <c:pt idx="1382">
                  <c:v>43195</c:v>
                </c:pt>
                <c:pt idx="1383">
                  <c:v>43196</c:v>
                </c:pt>
                <c:pt idx="1384">
                  <c:v>43197</c:v>
                </c:pt>
                <c:pt idx="1385">
                  <c:v>43198</c:v>
                </c:pt>
                <c:pt idx="1386">
                  <c:v>43199</c:v>
                </c:pt>
                <c:pt idx="1387">
                  <c:v>43200</c:v>
                </c:pt>
                <c:pt idx="1388">
                  <c:v>43201</c:v>
                </c:pt>
                <c:pt idx="1389">
                  <c:v>43202</c:v>
                </c:pt>
                <c:pt idx="1390">
                  <c:v>43203</c:v>
                </c:pt>
                <c:pt idx="1391">
                  <c:v>43204</c:v>
                </c:pt>
                <c:pt idx="1392">
                  <c:v>43205</c:v>
                </c:pt>
                <c:pt idx="1393">
                  <c:v>43206</c:v>
                </c:pt>
                <c:pt idx="1394">
                  <c:v>43207</c:v>
                </c:pt>
                <c:pt idx="1395">
                  <c:v>43208</c:v>
                </c:pt>
                <c:pt idx="1396">
                  <c:v>43209</c:v>
                </c:pt>
                <c:pt idx="1397">
                  <c:v>43210</c:v>
                </c:pt>
                <c:pt idx="1398">
                  <c:v>43211</c:v>
                </c:pt>
                <c:pt idx="1399">
                  <c:v>43212</c:v>
                </c:pt>
                <c:pt idx="1400">
                  <c:v>43213</c:v>
                </c:pt>
                <c:pt idx="1401">
                  <c:v>43214</c:v>
                </c:pt>
                <c:pt idx="1402">
                  <c:v>43215</c:v>
                </c:pt>
                <c:pt idx="1403">
                  <c:v>43216</c:v>
                </c:pt>
                <c:pt idx="1404">
                  <c:v>43217</c:v>
                </c:pt>
                <c:pt idx="1405">
                  <c:v>43218</c:v>
                </c:pt>
                <c:pt idx="1406">
                  <c:v>43219</c:v>
                </c:pt>
                <c:pt idx="1407">
                  <c:v>43220</c:v>
                </c:pt>
                <c:pt idx="1408">
                  <c:v>43221</c:v>
                </c:pt>
                <c:pt idx="1409">
                  <c:v>43222</c:v>
                </c:pt>
                <c:pt idx="1410">
                  <c:v>43223</c:v>
                </c:pt>
                <c:pt idx="1411">
                  <c:v>43224</c:v>
                </c:pt>
                <c:pt idx="1412">
                  <c:v>43225</c:v>
                </c:pt>
                <c:pt idx="1413">
                  <c:v>43226</c:v>
                </c:pt>
                <c:pt idx="1414">
                  <c:v>43227</c:v>
                </c:pt>
                <c:pt idx="1415">
                  <c:v>43228</c:v>
                </c:pt>
                <c:pt idx="1416">
                  <c:v>43229</c:v>
                </c:pt>
                <c:pt idx="1417">
                  <c:v>43230</c:v>
                </c:pt>
                <c:pt idx="1418">
                  <c:v>43231</c:v>
                </c:pt>
                <c:pt idx="1419">
                  <c:v>43232</c:v>
                </c:pt>
                <c:pt idx="1420">
                  <c:v>43233</c:v>
                </c:pt>
                <c:pt idx="1421">
                  <c:v>43234</c:v>
                </c:pt>
                <c:pt idx="1422">
                  <c:v>43235</c:v>
                </c:pt>
                <c:pt idx="1423">
                  <c:v>43236</c:v>
                </c:pt>
                <c:pt idx="1424">
                  <c:v>43237</c:v>
                </c:pt>
                <c:pt idx="1425">
                  <c:v>43238</c:v>
                </c:pt>
                <c:pt idx="1426">
                  <c:v>43239</c:v>
                </c:pt>
                <c:pt idx="1427">
                  <c:v>43240</c:v>
                </c:pt>
                <c:pt idx="1428">
                  <c:v>43241</c:v>
                </c:pt>
                <c:pt idx="1429">
                  <c:v>43242</c:v>
                </c:pt>
                <c:pt idx="1430">
                  <c:v>43243</c:v>
                </c:pt>
                <c:pt idx="1431">
                  <c:v>43244</c:v>
                </c:pt>
                <c:pt idx="1432">
                  <c:v>43245</c:v>
                </c:pt>
                <c:pt idx="1433">
                  <c:v>43246</c:v>
                </c:pt>
                <c:pt idx="1434">
                  <c:v>43247</c:v>
                </c:pt>
                <c:pt idx="1435">
                  <c:v>43248</c:v>
                </c:pt>
                <c:pt idx="1436">
                  <c:v>43249</c:v>
                </c:pt>
                <c:pt idx="1437">
                  <c:v>43250</c:v>
                </c:pt>
                <c:pt idx="1438">
                  <c:v>43251</c:v>
                </c:pt>
                <c:pt idx="1439">
                  <c:v>43252</c:v>
                </c:pt>
                <c:pt idx="1440">
                  <c:v>43253</c:v>
                </c:pt>
                <c:pt idx="1441">
                  <c:v>43254</c:v>
                </c:pt>
                <c:pt idx="1442">
                  <c:v>43255</c:v>
                </c:pt>
                <c:pt idx="1443">
                  <c:v>43256</c:v>
                </c:pt>
                <c:pt idx="1444">
                  <c:v>43257</c:v>
                </c:pt>
                <c:pt idx="1445">
                  <c:v>43258</c:v>
                </c:pt>
                <c:pt idx="1446">
                  <c:v>43259</c:v>
                </c:pt>
                <c:pt idx="1447">
                  <c:v>43260</c:v>
                </c:pt>
                <c:pt idx="1448">
                  <c:v>43261</c:v>
                </c:pt>
                <c:pt idx="1449">
                  <c:v>43262</c:v>
                </c:pt>
                <c:pt idx="1450">
                  <c:v>43263</c:v>
                </c:pt>
                <c:pt idx="1451">
                  <c:v>43264</c:v>
                </c:pt>
                <c:pt idx="1452">
                  <c:v>43265</c:v>
                </c:pt>
                <c:pt idx="1453">
                  <c:v>43266</c:v>
                </c:pt>
                <c:pt idx="1454">
                  <c:v>43267</c:v>
                </c:pt>
                <c:pt idx="1455">
                  <c:v>43268</c:v>
                </c:pt>
                <c:pt idx="1456">
                  <c:v>43269</c:v>
                </c:pt>
                <c:pt idx="1457">
                  <c:v>43270</c:v>
                </c:pt>
                <c:pt idx="1458">
                  <c:v>43271</c:v>
                </c:pt>
                <c:pt idx="1459">
                  <c:v>43272</c:v>
                </c:pt>
                <c:pt idx="1460">
                  <c:v>43273</c:v>
                </c:pt>
                <c:pt idx="1461">
                  <c:v>43274</c:v>
                </c:pt>
                <c:pt idx="1462">
                  <c:v>43275</c:v>
                </c:pt>
                <c:pt idx="1463">
                  <c:v>43276</c:v>
                </c:pt>
                <c:pt idx="1464">
                  <c:v>43277</c:v>
                </c:pt>
                <c:pt idx="1465">
                  <c:v>43278</c:v>
                </c:pt>
                <c:pt idx="1466">
                  <c:v>43279</c:v>
                </c:pt>
                <c:pt idx="1467">
                  <c:v>43280</c:v>
                </c:pt>
                <c:pt idx="1468">
                  <c:v>43281</c:v>
                </c:pt>
                <c:pt idx="1469">
                  <c:v>43282</c:v>
                </c:pt>
                <c:pt idx="1470">
                  <c:v>43283</c:v>
                </c:pt>
                <c:pt idx="1471">
                  <c:v>43284</c:v>
                </c:pt>
                <c:pt idx="1472">
                  <c:v>43285</c:v>
                </c:pt>
                <c:pt idx="1473">
                  <c:v>43286</c:v>
                </c:pt>
                <c:pt idx="1474">
                  <c:v>43287</c:v>
                </c:pt>
                <c:pt idx="1475">
                  <c:v>43288</c:v>
                </c:pt>
                <c:pt idx="1476">
                  <c:v>43289</c:v>
                </c:pt>
                <c:pt idx="1477">
                  <c:v>43290</c:v>
                </c:pt>
                <c:pt idx="1478">
                  <c:v>43291</c:v>
                </c:pt>
                <c:pt idx="1479">
                  <c:v>43292</c:v>
                </c:pt>
                <c:pt idx="1480">
                  <c:v>43293</c:v>
                </c:pt>
                <c:pt idx="1481">
                  <c:v>43294</c:v>
                </c:pt>
                <c:pt idx="1482">
                  <c:v>43295</c:v>
                </c:pt>
                <c:pt idx="1483">
                  <c:v>43296</c:v>
                </c:pt>
                <c:pt idx="1484">
                  <c:v>43297</c:v>
                </c:pt>
                <c:pt idx="1485">
                  <c:v>43298</c:v>
                </c:pt>
                <c:pt idx="1486">
                  <c:v>43299</c:v>
                </c:pt>
                <c:pt idx="1487">
                  <c:v>43300</c:v>
                </c:pt>
                <c:pt idx="1488">
                  <c:v>43301</c:v>
                </c:pt>
                <c:pt idx="1489">
                  <c:v>43302</c:v>
                </c:pt>
                <c:pt idx="1490">
                  <c:v>43303</c:v>
                </c:pt>
                <c:pt idx="1491">
                  <c:v>43304</c:v>
                </c:pt>
                <c:pt idx="1492">
                  <c:v>43305</c:v>
                </c:pt>
                <c:pt idx="1493">
                  <c:v>43306</c:v>
                </c:pt>
                <c:pt idx="1494">
                  <c:v>43307</c:v>
                </c:pt>
                <c:pt idx="1495">
                  <c:v>43308</c:v>
                </c:pt>
                <c:pt idx="1496">
                  <c:v>43309</c:v>
                </c:pt>
                <c:pt idx="1497">
                  <c:v>43310</c:v>
                </c:pt>
                <c:pt idx="1498">
                  <c:v>43311</c:v>
                </c:pt>
                <c:pt idx="1499">
                  <c:v>43312</c:v>
                </c:pt>
                <c:pt idx="1500">
                  <c:v>43313</c:v>
                </c:pt>
                <c:pt idx="1501">
                  <c:v>43314</c:v>
                </c:pt>
                <c:pt idx="1502">
                  <c:v>43315</c:v>
                </c:pt>
                <c:pt idx="1503">
                  <c:v>43316</c:v>
                </c:pt>
                <c:pt idx="1504">
                  <c:v>43317</c:v>
                </c:pt>
                <c:pt idx="1505">
                  <c:v>43318</c:v>
                </c:pt>
                <c:pt idx="1506">
                  <c:v>43319</c:v>
                </c:pt>
                <c:pt idx="1507">
                  <c:v>43320</c:v>
                </c:pt>
                <c:pt idx="1508">
                  <c:v>43321</c:v>
                </c:pt>
                <c:pt idx="1509">
                  <c:v>43322</c:v>
                </c:pt>
                <c:pt idx="1510">
                  <c:v>43323</c:v>
                </c:pt>
                <c:pt idx="1511">
                  <c:v>43324</c:v>
                </c:pt>
                <c:pt idx="1512">
                  <c:v>43325</c:v>
                </c:pt>
                <c:pt idx="1513">
                  <c:v>43326</c:v>
                </c:pt>
                <c:pt idx="1514">
                  <c:v>43327</c:v>
                </c:pt>
                <c:pt idx="1515">
                  <c:v>43328</c:v>
                </c:pt>
                <c:pt idx="1516">
                  <c:v>43329</c:v>
                </c:pt>
                <c:pt idx="1517">
                  <c:v>43330</c:v>
                </c:pt>
                <c:pt idx="1518">
                  <c:v>43331</c:v>
                </c:pt>
                <c:pt idx="1519">
                  <c:v>43332</c:v>
                </c:pt>
                <c:pt idx="1520">
                  <c:v>43333</c:v>
                </c:pt>
                <c:pt idx="1521">
                  <c:v>43334</c:v>
                </c:pt>
                <c:pt idx="1522">
                  <c:v>43335</c:v>
                </c:pt>
                <c:pt idx="1523">
                  <c:v>43336</c:v>
                </c:pt>
                <c:pt idx="1524">
                  <c:v>43337</c:v>
                </c:pt>
                <c:pt idx="1525">
                  <c:v>43338</c:v>
                </c:pt>
                <c:pt idx="1526">
                  <c:v>43339</c:v>
                </c:pt>
                <c:pt idx="1527">
                  <c:v>43340</c:v>
                </c:pt>
                <c:pt idx="1528">
                  <c:v>43341</c:v>
                </c:pt>
                <c:pt idx="1529">
                  <c:v>43342</c:v>
                </c:pt>
                <c:pt idx="1530">
                  <c:v>43343</c:v>
                </c:pt>
                <c:pt idx="1531">
                  <c:v>43344</c:v>
                </c:pt>
                <c:pt idx="1532">
                  <c:v>43345</c:v>
                </c:pt>
                <c:pt idx="1533">
                  <c:v>43346</c:v>
                </c:pt>
                <c:pt idx="1534">
                  <c:v>43347</c:v>
                </c:pt>
                <c:pt idx="1535">
                  <c:v>43348</c:v>
                </c:pt>
                <c:pt idx="1536">
                  <c:v>43349</c:v>
                </c:pt>
                <c:pt idx="1537">
                  <c:v>43350</c:v>
                </c:pt>
                <c:pt idx="1538">
                  <c:v>43351</c:v>
                </c:pt>
                <c:pt idx="1539">
                  <c:v>43352</c:v>
                </c:pt>
                <c:pt idx="1540">
                  <c:v>43353</c:v>
                </c:pt>
                <c:pt idx="1541">
                  <c:v>43354</c:v>
                </c:pt>
                <c:pt idx="1542">
                  <c:v>43355</c:v>
                </c:pt>
                <c:pt idx="1543">
                  <c:v>43356</c:v>
                </c:pt>
                <c:pt idx="1544">
                  <c:v>43357</c:v>
                </c:pt>
                <c:pt idx="1545">
                  <c:v>43358</c:v>
                </c:pt>
                <c:pt idx="1546">
                  <c:v>43359</c:v>
                </c:pt>
                <c:pt idx="1547">
                  <c:v>43360</c:v>
                </c:pt>
                <c:pt idx="1548">
                  <c:v>43361</c:v>
                </c:pt>
                <c:pt idx="1549">
                  <c:v>43362</c:v>
                </c:pt>
                <c:pt idx="1550">
                  <c:v>43363</c:v>
                </c:pt>
                <c:pt idx="1551">
                  <c:v>43364</c:v>
                </c:pt>
                <c:pt idx="1552">
                  <c:v>43365</c:v>
                </c:pt>
                <c:pt idx="1553">
                  <c:v>43366</c:v>
                </c:pt>
                <c:pt idx="1554">
                  <c:v>43367</c:v>
                </c:pt>
                <c:pt idx="1555">
                  <c:v>43368</c:v>
                </c:pt>
                <c:pt idx="1556">
                  <c:v>43369</c:v>
                </c:pt>
                <c:pt idx="1557">
                  <c:v>43370</c:v>
                </c:pt>
                <c:pt idx="1558">
                  <c:v>43371</c:v>
                </c:pt>
                <c:pt idx="1559">
                  <c:v>43372</c:v>
                </c:pt>
                <c:pt idx="1560">
                  <c:v>43373</c:v>
                </c:pt>
                <c:pt idx="1561">
                  <c:v>43374</c:v>
                </c:pt>
                <c:pt idx="1562">
                  <c:v>43375</c:v>
                </c:pt>
                <c:pt idx="1563">
                  <c:v>43376</c:v>
                </c:pt>
                <c:pt idx="1564">
                  <c:v>43377</c:v>
                </c:pt>
                <c:pt idx="1565">
                  <c:v>43378</c:v>
                </c:pt>
                <c:pt idx="1566">
                  <c:v>43379</c:v>
                </c:pt>
                <c:pt idx="1567">
                  <c:v>43380</c:v>
                </c:pt>
                <c:pt idx="1568">
                  <c:v>43381</c:v>
                </c:pt>
                <c:pt idx="1569">
                  <c:v>43382</c:v>
                </c:pt>
                <c:pt idx="1570">
                  <c:v>43383</c:v>
                </c:pt>
                <c:pt idx="1571">
                  <c:v>43384</c:v>
                </c:pt>
                <c:pt idx="1572">
                  <c:v>43385</c:v>
                </c:pt>
                <c:pt idx="1573">
                  <c:v>43386</c:v>
                </c:pt>
                <c:pt idx="1574">
                  <c:v>43387</c:v>
                </c:pt>
                <c:pt idx="1575">
                  <c:v>43388</c:v>
                </c:pt>
                <c:pt idx="1576">
                  <c:v>43389</c:v>
                </c:pt>
                <c:pt idx="1577">
                  <c:v>43390</c:v>
                </c:pt>
                <c:pt idx="1578">
                  <c:v>43391</c:v>
                </c:pt>
                <c:pt idx="1579">
                  <c:v>43392</c:v>
                </c:pt>
                <c:pt idx="1580">
                  <c:v>43393</c:v>
                </c:pt>
                <c:pt idx="1581">
                  <c:v>43394</c:v>
                </c:pt>
                <c:pt idx="1582">
                  <c:v>43395</c:v>
                </c:pt>
                <c:pt idx="1583">
                  <c:v>43396</c:v>
                </c:pt>
                <c:pt idx="1584">
                  <c:v>43397</c:v>
                </c:pt>
                <c:pt idx="1585">
                  <c:v>43398</c:v>
                </c:pt>
                <c:pt idx="1586">
                  <c:v>43399</c:v>
                </c:pt>
                <c:pt idx="1587">
                  <c:v>43400</c:v>
                </c:pt>
                <c:pt idx="1588">
                  <c:v>43401</c:v>
                </c:pt>
                <c:pt idx="1589">
                  <c:v>43402</c:v>
                </c:pt>
                <c:pt idx="1590">
                  <c:v>43403</c:v>
                </c:pt>
                <c:pt idx="1591">
                  <c:v>43404</c:v>
                </c:pt>
                <c:pt idx="1592">
                  <c:v>43405</c:v>
                </c:pt>
                <c:pt idx="1593">
                  <c:v>43406</c:v>
                </c:pt>
                <c:pt idx="1594">
                  <c:v>43407</c:v>
                </c:pt>
                <c:pt idx="1595">
                  <c:v>43408</c:v>
                </c:pt>
                <c:pt idx="1596">
                  <c:v>43409</c:v>
                </c:pt>
                <c:pt idx="1597">
                  <c:v>43410</c:v>
                </c:pt>
                <c:pt idx="1598">
                  <c:v>43411</c:v>
                </c:pt>
                <c:pt idx="1599">
                  <c:v>43412</c:v>
                </c:pt>
                <c:pt idx="1600">
                  <c:v>43413</c:v>
                </c:pt>
                <c:pt idx="1601">
                  <c:v>43414</c:v>
                </c:pt>
                <c:pt idx="1602">
                  <c:v>43415</c:v>
                </c:pt>
                <c:pt idx="1603">
                  <c:v>43416</c:v>
                </c:pt>
                <c:pt idx="1604">
                  <c:v>43417</c:v>
                </c:pt>
                <c:pt idx="1605">
                  <c:v>43418</c:v>
                </c:pt>
                <c:pt idx="1606">
                  <c:v>43419</c:v>
                </c:pt>
                <c:pt idx="1607">
                  <c:v>43420</c:v>
                </c:pt>
                <c:pt idx="1608">
                  <c:v>43421</c:v>
                </c:pt>
                <c:pt idx="1609">
                  <c:v>43422</c:v>
                </c:pt>
                <c:pt idx="1610">
                  <c:v>43423</c:v>
                </c:pt>
                <c:pt idx="1611">
                  <c:v>43424</c:v>
                </c:pt>
                <c:pt idx="1612">
                  <c:v>43425</c:v>
                </c:pt>
                <c:pt idx="1613">
                  <c:v>43426</c:v>
                </c:pt>
                <c:pt idx="1614">
                  <c:v>43427</c:v>
                </c:pt>
                <c:pt idx="1615">
                  <c:v>43428</c:v>
                </c:pt>
                <c:pt idx="1616">
                  <c:v>43429</c:v>
                </c:pt>
                <c:pt idx="1617">
                  <c:v>43430</c:v>
                </c:pt>
                <c:pt idx="1618">
                  <c:v>43431</c:v>
                </c:pt>
                <c:pt idx="1619">
                  <c:v>43432</c:v>
                </c:pt>
                <c:pt idx="1620">
                  <c:v>43433</c:v>
                </c:pt>
                <c:pt idx="1621">
                  <c:v>43434</c:v>
                </c:pt>
                <c:pt idx="1622">
                  <c:v>43435</c:v>
                </c:pt>
                <c:pt idx="1623">
                  <c:v>43436</c:v>
                </c:pt>
                <c:pt idx="1624">
                  <c:v>43437</c:v>
                </c:pt>
                <c:pt idx="1625">
                  <c:v>43438</c:v>
                </c:pt>
                <c:pt idx="1626">
                  <c:v>43439</c:v>
                </c:pt>
                <c:pt idx="1627">
                  <c:v>43440</c:v>
                </c:pt>
                <c:pt idx="1628">
                  <c:v>43441</c:v>
                </c:pt>
                <c:pt idx="1629">
                  <c:v>43442</c:v>
                </c:pt>
                <c:pt idx="1630">
                  <c:v>43443</c:v>
                </c:pt>
                <c:pt idx="1631">
                  <c:v>43444</c:v>
                </c:pt>
                <c:pt idx="1632">
                  <c:v>43445</c:v>
                </c:pt>
                <c:pt idx="1633">
                  <c:v>43446</c:v>
                </c:pt>
                <c:pt idx="1634">
                  <c:v>43447</c:v>
                </c:pt>
                <c:pt idx="1635">
                  <c:v>43448</c:v>
                </c:pt>
                <c:pt idx="1636">
                  <c:v>43449</c:v>
                </c:pt>
                <c:pt idx="1637">
                  <c:v>43450</c:v>
                </c:pt>
                <c:pt idx="1638">
                  <c:v>43451</c:v>
                </c:pt>
                <c:pt idx="1639">
                  <c:v>43452</c:v>
                </c:pt>
                <c:pt idx="1640">
                  <c:v>43453</c:v>
                </c:pt>
                <c:pt idx="1641">
                  <c:v>43454</c:v>
                </c:pt>
                <c:pt idx="1642">
                  <c:v>43455</c:v>
                </c:pt>
                <c:pt idx="1643">
                  <c:v>43456</c:v>
                </c:pt>
                <c:pt idx="1644">
                  <c:v>43457</c:v>
                </c:pt>
                <c:pt idx="1645">
                  <c:v>43458</c:v>
                </c:pt>
                <c:pt idx="1646">
                  <c:v>43459</c:v>
                </c:pt>
                <c:pt idx="1647">
                  <c:v>43460</c:v>
                </c:pt>
                <c:pt idx="1648">
                  <c:v>43461</c:v>
                </c:pt>
                <c:pt idx="1649">
                  <c:v>43462</c:v>
                </c:pt>
                <c:pt idx="1650">
                  <c:v>43463</c:v>
                </c:pt>
                <c:pt idx="1651">
                  <c:v>43464</c:v>
                </c:pt>
                <c:pt idx="1652">
                  <c:v>43465</c:v>
                </c:pt>
                <c:pt idx="1653">
                  <c:v>43466</c:v>
                </c:pt>
                <c:pt idx="1654">
                  <c:v>43467</c:v>
                </c:pt>
                <c:pt idx="1655">
                  <c:v>43468</c:v>
                </c:pt>
                <c:pt idx="1656">
                  <c:v>43469</c:v>
                </c:pt>
                <c:pt idx="1657">
                  <c:v>43470</c:v>
                </c:pt>
                <c:pt idx="1658">
                  <c:v>43471</c:v>
                </c:pt>
                <c:pt idx="1659">
                  <c:v>43472</c:v>
                </c:pt>
                <c:pt idx="1660">
                  <c:v>43473</c:v>
                </c:pt>
                <c:pt idx="1661">
                  <c:v>43474</c:v>
                </c:pt>
                <c:pt idx="1662">
                  <c:v>43475</c:v>
                </c:pt>
                <c:pt idx="1663">
                  <c:v>43476</c:v>
                </c:pt>
                <c:pt idx="1664">
                  <c:v>43477</c:v>
                </c:pt>
                <c:pt idx="1665">
                  <c:v>43478</c:v>
                </c:pt>
                <c:pt idx="1666">
                  <c:v>43479</c:v>
                </c:pt>
                <c:pt idx="1667">
                  <c:v>43480</c:v>
                </c:pt>
                <c:pt idx="1668">
                  <c:v>43481</c:v>
                </c:pt>
                <c:pt idx="1669">
                  <c:v>43482</c:v>
                </c:pt>
                <c:pt idx="1670">
                  <c:v>43483</c:v>
                </c:pt>
                <c:pt idx="1671">
                  <c:v>43484</c:v>
                </c:pt>
                <c:pt idx="1672">
                  <c:v>43485</c:v>
                </c:pt>
                <c:pt idx="1673">
                  <c:v>43486</c:v>
                </c:pt>
                <c:pt idx="1674">
                  <c:v>43487</c:v>
                </c:pt>
                <c:pt idx="1675">
                  <c:v>43488</c:v>
                </c:pt>
                <c:pt idx="1676">
                  <c:v>43489</c:v>
                </c:pt>
                <c:pt idx="1677">
                  <c:v>43490</c:v>
                </c:pt>
                <c:pt idx="1678">
                  <c:v>43491</c:v>
                </c:pt>
                <c:pt idx="1679">
                  <c:v>43492</c:v>
                </c:pt>
                <c:pt idx="1680">
                  <c:v>43493</c:v>
                </c:pt>
                <c:pt idx="1681">
                  <c:v>43494</c:v>
                </c:pt>
                <c:pt idx="1682">
                  <c:v>43495</c:v>
                </c:pt>
                <c:pt idx="1683">
                  <c:v>43496</c:v>
                </c:pt>
                <c:pt idx="1684">
                  <c:v>43497</c:v>
                </c:pt>
                <c:pt idx="1685">
                  <c:v>43498</c:v>
                </c:pt>
                <c:pt idx="1686">
                  <c:v>43499</c:v>
                </c:pt>
                <c:pt idx="1687">
                  <c:v>43500</c:v>
                </c:pt>
                <c:pt idx="1688">
                  <c:v>43501</c:v>
                </c:pt>
                <c:pt idx="1689">
                  <c:v>43502</c:v>
                </c:pt>
                <c:pt idx="1690">
                  <c:v>43503</c:v>
                </c:pt>
                <c:pt idx="1691">
                  <c:v>43504</c:v>
                </c:pt>
                <c:pt idx="1692">
                  <c:v>43505</c:v>
                </c:pt>
                <c:pt idx="1693">
                  <c:v>43506</c:v>
                </c:pt>
                <c:pt idx="1694">
                  <c:v>43507</c:v>
                </c:pt>
                <c:pt idx="1695">
                  <c:v>43508</c:v>
                </c:pt>
                <c:pt idx="1696">
                  <c:v>43509</c:v>
                </c:pt>
                <c:pt idx="1697">
                  <c:v>43510</c:v>
                </c:pt>
                <c:pt idx="1698">
                  <c:v>43511</c:v>
                </c:pt>
                <c:pt idx="1699">
                  <c:v>43512</c:v>
                </c:pt>
                <c:pt idx="1700">
                  <c:v>43513</c:v>
                </c:pt>
                <c:pt idx="1701">
                  <c:v>43514</c:v>
                </c:pt>
                <c:pt idx="1702">
                  <c:v>43515</c:v>
                </c:pt>
                <c:pt idx="1703">
                  <c:v>43516</c:v>
                </c:pt>
                <c:pt idx="1704">
                  <c:v>43517</c:v>
                </c:pt>
                <c:pt idx="1705">
                  <c:v>43518</c:v>
                </c:pt>
                <c:pt idx="1706">
                  <c:v>43519</c:v>
                </c:pt>
                <c:pt idx="1707">
                  <c:v>43520</c:v>
                </c:pt>
                <c:pt idx="1708">
                  <c:v>43521</c:v>
                </c:pt>
                <c:pt idx="1709">
                  <c:v>43522</c:v>
                </c:pt>
                <c:pt idx="1710">
                  <c:v>43523</c:v>
                </c:pt>
                <c:pt idx="1711">
                  <c:v>43524</c:v>
                </c:pt>
                <c:pt idx="1712">
                  <c:v>43525</c:v>
                </c:pt>
                <c:pt idx="1713">
                  <c:v>43526</c:v>
                </c:pt>
                <c:pt idx="1714">
                  <c:v>43527</c:v>
                </c:pt>
                <c:pt idx="1715">
                  <c:v>43528</c:v>
                </c:pt>
                <c:pt idx="1716">
                  <c:v>43529</c:v>
                </c:pt>
                <c:pt idx="1717">
                  <c:v>43530</c:v>
                </c:pt>
                <c:pt idx="1718">
                  <c:v>43531</c:v>
                </c:pt>
                <c:pt idx="1719">
                  <c:v>43532</c:v>
                </c:pt>
                <c:pt idx="1720">
                  <c:v>43533</c:v>
                </c:pt>
                <c:pt idx="1721">
                  <c:v>43534</c:v>
                </c:pt>
                <c:pt idx="1722">
                  <c:v>43535</c:v>
                </c:pt>
                <c:pt idx="1723">
                  <c:v>43536</c:v>
                </c:pt>
                <c:pt idx="1724">
                  <c:v>43537</c:v>
                </c:pt>
                <c:pt idx="1725">
                  <c:v>43538</c:v>
                </c:pt>
                <c:pt idx="1726">
                  <c:v>43539</c:v>
                </c:pt>
                <c:pt idx="1727">
                  <c:v>43540</c:v>
                </c:pt>
                <c:pt idx="1728">
                  <c:v>43541</c:v>
                </c:pt>
                <c:pt idx="1729">
                  <c:v>43542</c:v>
                </c:pt>
                <c:pt idx="1730">
                  <c:v>43543</c:v>
                </c:pt>
                <c:pt idx="1731">
                  <c:v>43544</c:v>
                </c:pt>
                <c:pt idx="1732">
                  <c:v>43545</c:v>
                </c:pt>
                <c:pt idx="1733">
                  <c:v>43546</c:v>
                </c:pt>
                <c:pt idx="1734">
                  <c:v>43547</c:v>
                </c:pt>
                <c:pt idx="1735">
                  <c:v>43548</c:v>
                </c:pt>
                <c:pt idx="1736">
                  <c:v>43549</c:v>
                </c:pt>
                <c:pt idx="1737">
                  <c:v>43550</c:v>
                </c:pt>
                <c:pt idx="1738">
                  <c:v>43551</c:v>
                </c:pt>
                <c:pt idx="1739">
                  <c:v>43552</c:v>
                </c:pt>
                <c:pt idx="1740">
                  <c:v>43553</c:v>
                </c:pt>
                <c:pt idx="1741">
                  <c:v>43554</c:v>
                </c:pt>
                <c:pt idx="1742">
                  <c:v>43555</c:v>
                </c:pt>
                <c:pt idx="1743">
                  <c:v>43556</c:v>
                </c:pt>
                <c:pt idx="1744">
                  <c:v>43557</c:v>
                </c:pt>
                <c:pt idx="1745">
                  <c:v>43558</c:v>
                </c:pt>
                <c:pt idx="1746">
                  <c:v>43559</c:v>
                </c:pt>
                <c:pt idx="1747">
                  <c:v>43560</c:v>
                </c:pt>
                <c:pt idx="1748">
                  <c:v>43561</c:v>
                </c:pt>
                <c:pt idx="1749">
                  <c:v>43562</c:v>
                </c:pt>
                <c:pt idx="1750">
                  <c:v>43563</c:v>
                </c:pt>
                <c:pt idx="1751">
                  <c:v>43564</c:v>
                </c:pt>
                <c:pt idx="1752">
                  <c:v>43565</c:v>
                </c:pt>
                <c:pt idx="1753">
                  <c:v>43566</c:v>
                </c:pt>
                <c:pt idx="1754">
                  <c:v>43567</c:v>
                </c:pt>
                <c:pt idx="1755">
                  <c:v>43568</c:v>
                </c:pt>
                <c:pt idx="1756">
                  <c:v>43569</c:v>
                </c:pt>
                <c:pt idx="1757">
                  <c:v>43570</c:v>
                </c:pt>
                <c:pt idx="1758">
                  <c:v>43571</c:v>
                </c:pt>
                <c:pt idx="1759">
                  <c:v>43572</c:v>
                </c:pt>
                <c:pt idx="1760">
                  <c:v>43573</c:v>
                </c:pt>
                <c:pt idx="1761">
                  <c:v>43574</c:v>
                </c:pt>
                <c:pt idx="1762">
                  <c:v>43575</c:v>
                </c:pt>
                <c:pt idx="1763">
                  <c:v>43576</c:v>
                </c:pt>
                <c:pt idx="1764">
                  <c:v>43577</c:v>
                </c:pt>
                <c:pt idx="1765">
                  <c:v>43578</c:v>
                </c:pt>
                <c:pt idx="1766">
                  <c:v>43579</c:v>
                </c:pt>
                <c:pt idx="1767">
                  <c:v>43580</c:v>
                </c:pt>
                <c:pt idx="1768">
                  <c:v>43581</c:v>
                </c:pt>
                <c:pt idx="1769">
                  <c:v>43582</c:v>
                </c:pt>
                <c:pt idx="1770">
                  <c:v>43583</c:v>
                </c:pt>
                <c:pt idx="1771">
                  <c:v>43584</c:v>
                </c:pt>
                <c:pt idx="1772">
                  <c:v>43585</c:v>
                </c:pt>
                <c:pt idx="1773">
                  <c:v>43586</c:v>
                </c:pt>
                <c:pt idx="1774">
                  <c:v>43587</c:v>
                </c:pt>
                <c:pt idx="1775">
                  <c:v>43588</c:v>
                </c:pt>
                <c:pt idx="1776">
                  <c:v>43589</c:v>
                </c:pt>
                <c:pt idx="1777">
                  <c:v>43590</c:v>
                </c:pt>
                <c:pt idx="1778">
                  <c:v>43591</c:v>
                </c:pt>
                <c:pt idx="1779">
                  <c:v>43592</c:v>
                </c:pt>
                <c:pt idx="1780">
                  <c:v>43593</c:v>
                </c:pt>
                <c:pt idx="1781">
                  <c:v>43594</c:v>
                </c:pt>
                <c:pt idx="1782">
                  <c:v>43595</c:v>
                </c:pt>
                <c:pt idx="1783">
                  <c:v>43596</c:v>
                </c:pt>
                <c:pt idx="1784">
                  <c:v>43597</c:v>
                </c:pt>
                <c:pt idx="1785">
                  <c:v>43598</c:v>
                </c:pt>
                <c:pt idx="1786">
                  <c:v>43599</c:v>
                </c:pt>
                <c:pt idx="1787">
                  <c:v>43600</c:v>
                </c:pt>
                <c:pt idx="1788">
                  <c:v>43601</c:v>
                </c:pt>
                <c:pt idx="1789">
                  <c:v>43602</c:v>
                </c:pt>
                <c:pt idx="1790">
                  <c:v>43603</c:v>
                </c:pt>
                <c:pt idx="1791">
                  <c:v>43604</c:v>
                </c:pt>
                <c:pt idx="1792">
                  <c:v>43605</c:v>
                </c:pt>
                <c:pt idx="1793">
                  <c:v>43606</c:v>
                </c:pt>
                <c:pt idx="1794">
                  <c:v>43607</c:v>
                </c:pt>
                <c:pt idx="1795">
                  <c:v>43608</c:v>
                </c:pt>
                <c:pt idx="1796">
                  <c:v>43609</c:v>
                </c:pt>
                <c:pt idx="1797">
                  <c:v>43610</c:v>
                </c:pt>
                <c:pt idx="1798">
                  <c:v>43611</c:v>
                </c:pt>
                <c:pt idx="1799">
                  <c:v>43612</c:v>
                </c:pt>
                <c:pt idx="1800">
                  <c:v>43613</c:v>
                </c:pt>
                <c:pt idx="1801">
                  <c:v>43614</c:v>
                </c:pt>
                <c:pt idx="1802">
                  <c:v>43615</c:v>
                </c:pt>
                <c:pt idx="1803">
                  <c:v>43616</c:v>
                </c:pt>
                <c:pt idx="1804">
                  <c:v>43617</c:v>
                </c:pt>
                <c:pt idx="1805">
                  <c:v>43618</c:v>
                </c:pt>
                <c:pt idx="1806">
                  <c:v>43619</c:v>
                </c:pt>
                <c:pt idx="1807">
                  <c:v>43620</c:v>
                </c:pt>
                <c:pt idx="1808">
                  <c:v>43621</c:v>
                </c:pt>
                <c:pt idx="1809">
                  <c:v>43622</c:v>
                </c:pt>
                <c:pt idx="1810">
                  <c:v>43623</c:v>
                </c:pt>
                <c:pt idx="1811">
                  <c:v>43624</c:v>
                </c:pt>
                <c:pt idx="1812">
                  <c:v>43625</c:v>
                </c:pt>
                <c:pt idx="1813">
                  <c:v>43626</c:v>
                </c:pt>
                <c:pt idx="1814">
                  <c:v>43627</c:v>
                </c:pt>
                <c:pt idx="1815">
                  <c:v>43628</c:v>
                </c:pt>
                <c:pt idx="1816">
                  <c:v>43629</c:v>
                </c:pt>
                <c:pt idx="1817">
                  <c:v>43630</c:v>
                </c:pt>
                <c:pt idx="1818">
                  <c:v>43631</c:v>
                </c:pt>
                <c:pt idx="1819">
                  <c:v>43632</c:v>
                </c:pt>
                <c:pt idx="1820">
                  <c:v>43633</c:v>
                </c:pt>
                <c:pt idx="1821">
                  <c:v>43634</c:v>
                </c:pt>
                <c:pt idx="1822">
                  <c:v>43635</c:v>
                </c:pt>
                <c:pt idx="1823">
                  <c:v>43636</c:v>
                </c:pt>
                <c:pt idx="1824">
                  <c:v>43637</c:v>
                </c:pt>
                <c:pt idx="1825">
                  <c:v>43638</c:v>
                </c:pt>
                <c:pt idx="1826">
                  <c:v>43639</c:v>
                </c:pt>
                <c:pt idx="1827">
                  <c:v>43640</c:v>
                </c:pt>
                <c:pt idx="1828">
                  <c:v>43641</c:v>
                </c:pt>
                <c:pt idx="1829">
                  <c:v>43642</c:v>
                </c:pt>
                <c:pt idx="1830">
                  <c:v>43643</c:v>
                </c:pt>
                <c:pt idx="1831">
                  <c:v>43644</c:v>
                </c:pt>
                <c:pt idx="1832">
                  <c:v>43645</c:v>
                </c:pt>
                <c:pt idx="1833">
                  <c:v>43646</c:v>
                </c:pt>
                <c:pt idx="1834">
                  <c:v>43647</c:v>
                </c:pt>
                <c:pt idx="1835">
                  <c:v>43648</c:v>
                </c:pt>
                <c:pt idx="1836">
                  <c:v>43649</c:v>
                </c:pt>
                <c:pt idx="1837">
                  <c:v>43650</c:v>
                </c:pt>
                <c:pt idx="1838">
                  <c:v>43651</c:v>
                </c:pt>
                <c:pt idx="1839">
                  <c:v>43652</c:v>
                </c:pt>
                <c:pt idx="1840">
                  <c:v>43653</c:v>
                </c:pt>
                <c:pt idx="1841">
                  <c:v>43654</c:v>
                </c:pt>
                <c:pt idx="1842">
                  <c:v>43655</c:v>
                </c:pt>
                <c:pt idx="1843">
                  <c:v>43656</c:v>
                </c:pt>
                <c:pt idx="1844">
                  <c:v>43657</c:v>
                </c:pt>
                <c:pt idx="1845">
                  <c:v>43658</c:v>
                </c:pt>
                <c:pt idx="1846">
                  <c:v>43659</c:v>
                </c:pt>
                <c:pt idx="1847">
                  <c:v>43660</c:v>
                </c:pt>
                <c:pt idx="1848">
                  <c:v>43661</c:v>
                </c:pt>
                <c:pt idx="1849">
                  <c:v>43662</c:v>
                </c:pt>
                <c:pt idx="1850">
                  <c:v>43663</c:v>
                </c:pt>
                <c:pt idx="1851">
                  <c:v>43664</c:v>
                </c:pt>
                <c:pt idx="1852">
                  <c:v>43665</c:v>
                </c:pt>
                <c:pt idx="1853">
                  <c:v>43666</c:v>
                </c:pt>
                <c:pt idx="1854">
                  <c:v>43667</c:v>
                </c:pt>
                <c:pt idx="1855">
                  <c:v>43668</c:v>
                </c:pt>
                <c:pt idx="1856">
                  <c:v>43669</c:v>
                </c:pt>
                <c:pt idx="1857">
                  <c:v>43670</c:v>
                </c:pt>
                <c:pt idx="1858">
                  <c:v>43671</c:v>
                </c:pt>
                <c:pt idx="1859">
                  <c:v>43672</c:v>
                </c:pt>
                <c:pt idx="1860">
                  <c:v>43673</c:v>
                </c:pt>
                <c:pt idx="1861">
                  <c:v>43674</c:v>
                </c:pt>
                <c:pt idx="1862">
                  <c:v>43675</c:v>
                </c:pt>
                <c:pt idx="1863">
                  <c:v>43676</c:v>
                </c:pt>
                <c:pt idx="1864">
                  <c:v>43677</c:v>
                </c:pt>
                <c:pt idx="1865">
                  <c:v>43678</c:v>
                </c:pt>
                <c:pt idx="1866">
                  <c:v>43679</c:v>
                </c:pt>
                <c:pt idx="1867">
                  <c:v>43680</c:v>
                </c:pt>
                <c:pt idx="1868">
                  <c:v>43681</c:v>
                </c:pt>
                <c:pt idx="1869">
                  <c:v>43682</c:v>
                </c:pt>
                <c:pt idx="1870">
                  <c:v>43683</c:v>
                </c:pt>
                <c:pt idx="1871">
                  <c:v>43684</c:v>
                </c:pt>
                <c:pt idx="1872">
                  <c:v>43685</c:v>
                </c:pt>
                <c:pt idx="1873">
                  <c:v>43686</c:v>
                </c:pt>
                <c:pt idx="1874">
                  <c:v>43687</c:v>
                </c:pt>
                <c:pt idx="1875">
                  <c:v>43688</c:v>
                </c:pt>
                <c:pt idx="1876">
                  <c:v>43689</c:v>
                </c:pt>
                <c:pt idx="1877">
                  <c:v>43690</c:v>
                </c:pt>
                <c:pt idx="1878">
                  <c:v>43691</c:v>
                </c:pt>
                <c:pt idx="1879">
                  <c:v>43692</c:v>
                </c:pt>
                <c:pt idx="1880">
                  <c:v>43693</c:v>
                </c:pt>
                <c:pt idx="1881">
                  <c:v>43694</c:v>
                </c:pt>
                <c:pt idx="1882">
                  <c:v>43695</c:v>
                </c:pt>
                <c:pt idx="1883">
                  <c:v>43696</c:v>
                </c:pt>
                <c:pt idx="1884">
                  <c:v>43697</c:v>
                </c:pt>
                <c:pt idx="1885">
                  <c:v>43698</c:v>
                </c:pt>
                <c:pt idx="1886">
                  <c:v>43699</c:v>
                </c:pt>
                <c:pt idx="1887">
                  <c:v>43700</c:v>
                </c:pt>
                <c:pt idx="1888">
                  <c:v>43701</c:v>
                </c:pt>
                <c:pt idx="1889">
                  <c:v>43702</c:v>
                </c:pt>
                <c:pt idx="1890">
                  <c:v>43703</c:v>
                </c:pt>
                <c:pt idx="1891">
                  <c:v>43704</c:v>
                </c:pt>
                <c:pt idx="1892">
                  <c:v>43705</c:v>
                </c:pt>
                <c:pt idx="1893">
                  <c:v>43706</c:v>
                </c:pt>
                <c:pt idx="1894">
                  <c:v>43707</c:v>
                </c:pt>
                <c:pt idx="1895">
                  <c:v>43708</c:v>
                </c:pt>
                <c:pt idx="1896">
                  <c:v>43709</c:v>
                </c:pt>
                <c:pt idx="1897">
                  <c:v>43710</c:v>
                </c:pt>
                <c:pt idx="1898">
                  <c:v>43711</c:v>
                </c:pt>
                <c:pt idx="1899">
                  <c:v>43712</c:v>
                </c:pt>
                <c:pt idx="1900">
                  <c:v>43713</c:v>
                </c:pt>
                <c:pt idx="1901">
                  <c:v>43714</c:v>
                </c:pt>
                <c:pt idx="1902">
                  <c:v>43715</c:v>
                </c:pt>
                <c:pt idx="1903">
                  <c:v>43716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43722</c:v>
                </c:pt>
                <c:pt idx="1910">
                  <c:v>43723</c:v>
                </c:pt>
                <c:pt idx="1911">
                  <c:v>43724</c:v>
                </c:pt>
                <c:pt idx="1912">
                  <c:v>43725</c:v>
                </c:pt>
                <c:pt idx="1913">
                  <c:v>43726</c:v>
                </c:pt>
                <c:pt idx="1914">
                  <c:v>43727</c:v>
                </c:pt>
                <c:pt idx="1915">
                  <c:v>43728</c:v>
                </c:pt>
                <c:pt idx="1916">
                  <c:v>43729</c:v>
                </c:pt>
                <c:pt idx="1917">
                  <c:v>43730</c:v>
                </c:pt>
                <c:pt idx="1918">
                  <c:v>43731</c:v>
                </c:pt>
                <c:pt idx="1919">
                  <c:v>43732</c:v>
                </c:pt>
                <c:pt idx="1920">
                  <c:v>43733</c:v>
                </c:pt>
                <c:pt idx="1921">
                  <c:v>43734</c:v>
                </c:pt>
                <c:pt idx="1922">
                  <c:v>43735</c:v>
                </c:pt>
                <c:pt idx="1923">
                  <c:v>43736</c:v>
                </c:pt>
                <c:pt idx="1924">
                  <c:v>43737</c:v>
                </c:pt>
                <c:pt idx="1925">
                  <c:v>43738</c:v>
                </c:pt>
                <c:pt idx="1926">
                  <c:v>43739</c:v>
                </c:pt>
                <c:pt idx="1927">
                  <c:v>43740</c:v>
                </c:pt>
                <c:pt idx="1928">
                  <c:v>43741</c:v>
                </c:pt>
                <c:pt idx="1929">
                  <c:v>43742</c:v>
                </c:pt>
                <c:pt idx="1930">
                  <c:v>43743</c:v>
                </c:pt>
                <c:pt idx="1931">
                  <c:v>43744</c:v>
                </c:pt>
                <c:pt idx="1932">
                  <c:v>43745</c:v>
                </c:pt>
                <c:pt idx="1933">
                  <c:v>43746</c:v>
                </c:pt>
                <c:pt idx="1934">
                  <c:v>43747</c:v>
                </c:pt>
                <c:pt idx="1935">
                  <c:v>43748</c:v>
                </c:pt>
                <c:pt idx="1936">
                  <c:v>43749</c:v>
                </c:pt>
                <c:pt idx="1937">
                  <c:v>43750</c:v>
                </c:pt>
                <c:pt idx="1938">
                  <c:v>43751</c:v>
                </c:pt>
                <c:pt idx="1939">
                  <c:v>43752</c:v>
                </c:pt>
                <c:pt idx="1940">
                  <c:v>43753</c:v>
                </c:pt>
                <c:pt idx="1941">
                  <c:v>43754</c:v>
                </c:pt>
                <c:pt idx="1942">
                  <c:v>43755</c:v>
                </c:pt>
                <c:pt idx="1943">
                  <c:v>43756</c:v>
                </c:pt>
                <c:pt idx="1944">
                  <c:v>43757</c:v>
                </c:pt>
                <c:pt idx="1945">
                  <c:v>43758</c:v>
                </c:pt>
                <c:pt idx="1946">
                  <c:v>43759</c:v>
                </c:pt>
                <c:pt idx="1947">
                  <c:v>43760</c:v>
                </c:pt>
                <c:pt idx="1948">
                  <c:v>43761</c:v>
                </c:pt>
                <c:pt idx="1949">
                  <c:v>43762</c:v>
                </c:pt>
                <c:pt idx="1950">
                  <c:v>43763</c:v>
                </c:pt>
                <c:pt idx="1951">
                  <c:v>43764</c:v>
                </c:pt>
                <c:pt idx="1952">
                  <c:v>43765</c:v>
                </c:pt>
                <c:pt idx="1953">
                  <c:v>43766</c:v>
                </c:pt>
                <c:pt idx="1954">
                  <c:v>43767</c:v>
                </c:pt>
                <c:pt idx="1955">
                  <c:v>43768</c:v>
                </c:pt>
                <c:pt idx="1956">
                  <c:v>43769</c:v>
                </c:pt>
                <c:pt idx="1957">
                  <c:v>43770</c:v>
                </c:pt>
                <c:pt idx="1958">
                  <c:v>43771</c:v>
                </c:pt>
                <c:pt idx="1959">
                  <c:v>43772</c:v>
                </c:pt>
                <c:pt idx="1960">
                  <c:v>43773</c:v>
                </c:pt>
                <c:pt idx="1961">
                  <c:v>43774</c:v>
                </c:pt>
                <c:pt idx="1962">
                  <c:v>43775</c:v>
                </c:pt>
                <c:pt idx="1963">
                  <c:v>43776</c:v>
                </c:pt>
                <c:pt idx="1964">
                  <c:v>43777</c:v>
                </c:pt>
                <c:pt idx="1965">
                  <c:v>43778</c:v>
                </c:pt>
                <c:pt idx="1966">
                  <c:v>43779</c:v>
                </c:pt>
                <c:pt idx="1967">
                  <c:v>43780</c:v>
                </c:pt>
                <c:pt idx="1968">
                  <c:v>43781</c:v>
                </c:pt>
                <c:pt idx="1969">
                  <c:v>43782</c:v>
                </c:pt>
                <c:pt idx="1970">
                  <c:v>43783</c:v>
                </c:pt>
                <c:pt idx="1971">
                  <c:v>43784</c:v>
                </c:pt>
                <c:pt idx="1972">
                  <c:v>43785</c:v>
                </c:pt>
                <c:pt idx="1973">
                  <c:v>43786</c:v>
                </c:pt>
                <c:pt idx="1974">
                  <c:v>43787</c:v>
                </c:pt>
                <c:pt idx="1975">
                  <c:v>43788</c:v>
                </c:pt>
                <c:pt idx="1976">
                  <c:v>43789</c:v>
                </c:pt>
                <c:pt idx="1977">
                  <c:v>43790</c:v>
                </c:pt>
                <c:pt idx="1978">
                  <c:v>43791</c:v>
                </c:pt>
                <c:pt idx="1979">
                  <c:v>43792</c:v>
                </c:pt>
                <c:pt idx="1980">
                  <c:v>43793</c:v>
                </c:pt>
                <c:pt idx="1981">
                  <c:v>43794</c:v>
                </c:pt>
                <c:pt idx="1982">
                  <c:v>43795</c:v>
                </c:pt>
                <c:pt idx="1983">
                  <c:v>43796</c:v>
                </c:pt>
                <c:pt idx="1984">
                  <c:v>43797</c:v>
                </c:pt>
                <c:pt idx="1985">
                  <c:v>43798</c:v>
                </c:pt>
                <c:pt idx="1986">
                  <c:v>43799</c:v>
                </c:pt>
                <c:pt idx="1987">
                  <c:v>43800</c:v>
                </c:pt>
                <c:pt idx="1988">
                  <c:v>43801</c:v>
                </c:pt>
                <c:pt idx="1989">
                  <c:v>43802</c:v>
                </c:pt>
                <c:pt idx="1990">
                  <c:v>43803</c:v>
                </c:pt>
                <c:pt idx="1991">
                  <c:v>43804</c:v>
                </c:pt>
                <c:pt idx="1992">
                  <c:v>43805</c:v>
                </c:pt>
                <c:pt idx="1993">
                  <c:v>43806</c:v>
                </c:pt>
                <c:pt idx="1994">
                  <c:v>43807</c:v>
                </c:pt>
                <c:pt idx="1995">
                  <c:v>43808</c:v>
                </c:pt>
                <c:pt idx="1996">
                  <c:v>43809</c:v>
                </c:pt>
                <c:pt idx="1997">
                  <c:v>43810</c:v>
                </c:pt>
                <c:pt idx="1998">
                  <c:v>43811</c:v>
                </c:pt>
                <c:pt idx="1999">
                  <c:v>43812</c:v>
                </c:pt>
                <c:pt idx="2000">
                  <c:v>43813</c:v>
                </c:pt>
                <c:pt idx="2001">
                  <c:v>43814</c:v>
                </c:pt>
                <c:pt idx="2002">
                  <c:v>43815</c:v>
                </c:pt>
                <c:pt idx="2003">
                  <c:v>43816</c:v>
                </c:pt>
                <c:pt idx="2004">
                  <c:v>43817</c:v>
                </c:pt>
                <c:pt idx="2005">
                  <c:v>43818</c:v>
                </c:pt>
                <c:pt idx="2006">
                  <c:v>43819</c:v>
                </c:pt>
                <c:pt idx="2007">
                  <c:v>43820</c:v>
                </c:pt>
                <c:pt idx="2008">
                  <c:v>43821</c:v>
                </c:pt>
                <c:pt idx="2009">
                  <c:v>43822</c:v>
                </c:pt>
                <c:pt idx="2010">
                  <c:v>43823</c:v>
                </c:pt>
                <c:pt idx="2011">
                  <c:v>43824</c:v>
                </c:pt>
                <c:pt idx="2012">
                  <c:v>43825</c:v>
                </c:pt>
                <c:pt idx="2013">
                  <c:v>43826</c:v>
                </c:pt>
                <c:pt idx="2014">
                  <c:v>43827</c:v>
                </c:pt>
                <c:pt idx="2015">
                  <c:v>43828</c:v>
                </c:pt>
                <c:pt idx="2016">
                  <c:v>43829</c:v>
                </c:pt>
                <c:pt idx="2017">
                  <c:v>43830</c:v>
                </c:pt>
                <c:pt idx="2018">
                  <c:v>43831</c:v>
                </c:pt>
                <c:pt idx="2019">
                  <c:v>43832</c:v>
                </c:pt>
                <c:pt idx="2020">
                  <c:v>43833</c:v>
                </c:pt>
                <c:pt idx="2021">
                  <c:v>43834</c:v>
                </c:pt>
                <c:pt idx="2022">
                  <c:v>43835</c:v>
                </c:pt>
                <c:pt idx="2023">
                  <c:v>43836</c:v>
                </c:pt>
                <c:pt idx="2024">
                  <c:v>43837</c:v>
                </c:pt>
                <c:pt idx="2025">
                  <c:v>43838</c:v>
                </c:pt>
                <c:pt idx="2026">
                  <c:v>43839</c:v>
                </c:pt>
                <c:pt idx="2027">
                  <c:v>43840</c:v>
                </c:pt>
                <c:pt idx="2028">
                  <c:v>43841</c:v>
                </c:pt>
                <c:pt idx="2029">
                  <c:v>43842</c:v>
                </c:pt>
                <c:pt idx="2030">
                  <c:v>43843</c:v>
                </c:pt>
                <c:pt idx="2031">
                  <c:v>43844</c:v>
                </c:pt>
                <c:pt idx="2032">
                  <c:v>43845</c:v>
                </c:pt>
                <c:pt idx="2033">
                  <c:v>43846</c:v>
                </c:pt>
                <c:pt idx="2034">
                  <c:v>43847</c:v>
                </c:pt>
                <c:pt idx="2035">
                  <c:v>43848</c:v>
                </c:pt>
                <c:pt idx="2036">
                  <c:v>43849</c:v>
                </c:pt>
                <c:pt idx="2037">
                  <c:v>43850</c:v>
                </c:pt>
                <c:pt idx="2038">
                  <c:v>43851</c:v>
                </c:pt>
                <c:pt idx="2039">
                  <c:v>43852</c:v>
                </c:pt>
                <c:pt idx="2040">
                  <c:v>43853</c:v>
                </c:pt>
                <c:pt idx="2041">
                  <c:v>43854</c:v>
                </c:pt>
                <c:pt idx="2042">
                  <c:v>43855</c:v>
                </c:pt>
                <c:pt idx="2043">
                  <c:v>43856</c:v>
                </c:pt>
                <c:pt idx="2044">
                  <c:v>43857</c:v>
                </c:pt>
                <c:pt idx="2045">
                  <c:v>43858</c:v>
                </c:pt>
                <c:pt idx="2046">
                  <c:v>43859</c:v>
                </c:pt>
                <c:pt idx="2047">
                  <c:v>43860</c:v>
                </c:pt>
                <c:pt idx="2048">
                  <c:v>43861</c:v>
                </c:pt>
                <c:pt idx="2049">
                  <c:v>43862</c:v>
                </c:pt>
                <c:pt idx="2050">
                  <c:v>43863</c:v>
                </c:pt>
                <c:pt idx="2051">
                  <c:v>43864</c:v>
                </c:pt>
                <c:pt idx="2052">
                  <c:v>43865</c:v>
                </c:pt>
                <c:pt idx="2053">
                  <c:v>43866</c:v>
                </c:pt>
                <c:pt idx="2054">
                  <c:v>43867</c:v>
                </c:pt>
                <c:pt idx="2055">
                  <c:v>43868</c:v>
                </c:pt>
                <c:pt idx="2056">
                  <c:v>43869</c:v>
                </c:pt>
                <c:pt idx="2057">
                  <c:v>43870</c:v>
                </c:pt>
                <c:pt idx="2058">
                  <c:v>43871</c:v>
                </c:pt>
                <c:pt idx="2059">
                  <c:v>43872</c:v>
                </c:pt>
                <c:pt idx="2060">
                  <c:v>43873</c:v>
                </c:pt>
                <c:pt idx="2061">
                  <c:v>43874</c:v>
                </c:pt>
                <c:pt idx="2062">
                  <c:v>43875</c:v>
                </c:pt>
                <c:pt idx="2063">
                  <c:v>43876</c:v>
                </c:pt>
                <c:pt idx="2064">
                  <c:v>43877</c:v>
                </c:pt>
                <c:pt idx="2065">
                  <c:v>43878</c:v>
                </c:pt>
                <c:pt idx="2066">
                  <c:v>43879</c:v>
                </c:pt>
                <c:pt idx="2067">
                  <c:v>43880</c:v>
                </c:pt>
                <c:pt idx="2068">
                  <c:v>43881</c:v>
                </c:pt>
                <c:pt idx="2069">
                  <c:v>43882</c:v>
                </c:pt>
                <c:pt idx="2070">
                  <c:v>43883</c:v>
                </c:pt>
                <c:pt idx="2071">
                  <c:v>43884</c:v>
                </c:pt>
                <c:pt idx="2072">
                  <c:v>43885</c:v>
                </c:pt>
                <c:pt idx="2073">
                  <c:v>43886</c:v>
                </c:pt>
                <c:pt idx="2074">
                  <c:v>43887</c:v>
                </c:pt>
                <c:pt idx="2075">
                  <c:v>43888</c:v>
                </c:pt>
                <c:pt idx="2076">
                  <c:v>43889</c:v>
                </c:pt>
                <c:pt idx="2077">
                  <c:v>43890</c:v>
                </c:pt>
                <c:pt idx="2078">
                  <c:v>43891</c:v>
                </c:pt>
                <c:pt idx="2079">
                  <c:v>43892</c:v>
                </c:pt>
                <c:pt idx="2080">
                  <c:v>43893</c:v>
                </c:pt>
                <c:pt idx="2081">
                  <c:v>43894</c:v>
                </c:pt>
                <c:pt idx="2082">
                  <c:v>43895</c:v>
                </c:pt>
                <c:pt idx="2083">
                  <c:v>43896</c:v>
                </c:pt>
                <c:pt idx="2084">
                  <c:v>43897</c:v>
                </c:pt>
                <c:pt idx="2085">
                  <c:v>43898</c:v>
                </c:pt>
                <c:pt idx="2086">
                  <c:v>43899</c:v>
                </c:pt>
                <c:pt idx="2087">
                  <c:v>43900</c:v>
                </c:pt>
                <c:pt idx="2088">
                  <c:v>43901</c:v>
                </c:pt>
                <c:pt idx="2089">
                  <c:v>43902</c:v>
                </c:pt>
                <c:pt idx="2090">
                  <c:v>43903</c:v>
                </c:pt>
                <c:pt idx="2091">
                  <c:v>43904</c:v>
                </c:pt>
                <c:pt idx="2092">
                  <c:v>43905</c:v>
                </c:pt>
                <c:pt idx="2093">
                  <c:v>43906</c:v>
                </c:pt>
                <c:pt idx="2094">
                  <c:v>43907</c:v>
                </c:pt>
                <c:pt idx="2095">
                  <c:v>43908</c:v>
                </c:pt>
                <c:pt idx="2096">
                  <c:v>43909</c:v>
                </c:pt>
                <c:pt idx="2097">
                  <c:v>43910</c:v>
                </c:pt>
                <c:pt idx="2098">
                  <c:v>43911</c:v>
                </c:pt>
                <c:pt idx="2099">
                  <c:v>43912</c:v>
                </c:pt>
                <c:pt idx="2100">
                  <c:v>43913</c:v>
                </c:pt>
                <c:pt idx="2101">
                  <c:v>43914</c:v>
                </c:pt>
                <c:pt idx="2102">
                  <c:v>43915</c:v>
                </c:pt>
                <c:pt idx="2103">
                  <c:v>43916</c:v>
                </c:pt>
                <c:pt idx="2104">
                  <c:v>43917</c:v>
                </c:pt>
                <c:pt idx="2105">
                  <c:v>43918</c:v>
                </c:pt>
                <c:pt idx="2106">
                  <c:v>43919</c:v>
                </c:pt>
                <c:pt idx="2107">
                  <c:v>43920</c:v>
                </c:pt>
                <c:pt idx="2108">
                  <c:v>43921</c:v>
                </c:pt>
                <c:pt idx="2109">
                  <c:v>43922</c:v>
                </c:pt>
                <c:pt idx="2110">
                  <c:v>43923</c:v>
                </c:pt>
                <c:pt idx="2111">
                  <c:v>43924</c:v>
                </c:pt>
                <c:pt idx="2112">
                  <c:v>43925</c:v>
                </c:pt>
                <c:pt idx="2113">
                  <c:v>43926</c:v>
                </c:pt>
                <c:pt idx="2114">
                  <c:v>43927</c:v>
                </c:pt>
                <c:pt idx="2115">
                  <c:v>43928</c:v>
                </c:pt>
                <c:pt idx="2116">
                  <c:v>43929</c:v>
                </c:pt>
                <c:pt idx="2117">
                  <c:v>43930</c:v>
                </c:pt>
                <c:pt idx="2118">
                  <c:v>43931</c:v>
                </c:pt>
                <c:pt idx="2119">
                  <c:v>43932</c:v>
                </c:pt>
                <c:pt idx="2120">
                  <c:v>43933</c:v>
                </c:pt>
                <c:pt idx="2121">
                  <c:v>43934</c:v>
                </c:pt>
                <c:pt idx="2122">
                  <c:v>43935</c:v>
                </c:pt>
                <c:pt idx="2123">
                  <c:v>43936</c:v>
                </c:pt>
                <c:pt idx="2124">
                  <c:v>43937</c:v>
                </c:pt>
                <c:pt idx="2125">
                  <c:v>43938</c:v>
                </c:pt>
                <c:pt idx="2126">
                  <c:v>43939</c:v>
                </c:pt>
                <c:pt idx="2127">
                  <c:v>43940</c:v>
                </c:pt>
                <c:pt idx="2128">
                  <c:v>43941</c:v>
                </c:pt>
                <c:pt idx="2129">
                  <c:v>43942</c:v>
                </c:pt>
                <c:pt idx="2130">
                  <c:v>43943</c:v>
                </c:pt>
                <c:pt idx="2131">
                  <c:v>43944</c:v>
                </c:pt>
                <c:pt idx="2132">
                  <c:v>43945</c:v>
                </c:pt>
                <c:pt idx="2133">
                  <c:v>43946</c:v>
                </c:pt>
                <c:pt idx="2134">
                  <c:v>43947</c:v>
                </c:pt>
                <c:pt idx="2135">
                  <c:v>43948</c:v>
                </c:pt>
                <c:pt idx="2136">
                  <c:v>43949</c:v>
                </c:pt>
                <c:pt idx="2137">
                  <c:v>43950</c:v>
                </c:pt>
                <c:pt idx="2138">
                  <c:v>43951</c:v>
                </c:pt>
                <c:pt idx="2139">
                  <c:v>43952</c:v>
                </c:pt>
                <c:pt idx="2140">
                  <c:v>43953</c:v>
                </c:pt>
                <c:pt idx="2141">
                  <c:v>43954</c:v>
                </c:pt>
                <c:pt idx="2142">
                  <c:v>43955</c:v>
                </c:pt>
                <c:pt idx="2143">
                  <c:v>43956</c:v>
                </c:pt>
                <c:pt idx="2144">
                  <c:v>43957</c:v>
                </c:pt>
                <c:pt idx="2145">
                  <c:v>43958</c:v>
                </c:pt>
                <c:pt idx="2146">
                  <c:v>43959</c:v>
                </c:pt>
                <c:pt idx="2147">
                  <c:v>43960</c:v>
                </c:pt>
                <c:pt idx="2148">
                  <c:v>43961</c:v>
                </c:pt>
                <c:pt idx="2149">
                  <c:v>43962</c:v>
                </c:pt>
                <c:pt idx="2150">
                  <c:v>43963</c:v>
                </c:pt>
                <c:pt idx="2151">
                  <c:v>43964</c:v>
                </c:pt>
                <c:pt idx="2152">
                  <c:v>43965</c:v>
                </c:pt>
                <c:pt idx="2153">
                  <c:v>43966</c:v>
                </c:pt>
                <c:pt idx="2154">
                  <c:v>43967</c:v>
                </c:pt>
                <c:pt idx="2155">
                  <c:v>43968</c:v>
                </c:pt>
                <c:pt idx="2156">
                  <c:v>43969</c:v>
                </c:pt>
                <c:pt idx="2157">
                  <c:v>43970</c:v>
                </c:pt>
                <c:pt idx="2158">
                  <c:v>43971</c:v>
                </c:pt>
                <c:pt idx="2159">
                  <c:v>43972</c:v>
                </c:pt>
                <c:pt idx="2160">
                  <c:v>43973</c:v>
                </c:pt>
                <c:pt idx="2161">
                  <c:v>43974</c:v>
                </c:pt>
                <c:pt idx="2162">
                  <c:v>43975</c:v>
                </c:pt>
                <c:pt idx="2163">
                  <c:v>43976</c:v>
                </c:pt>
                <c:pt idx="2164">
                  <c:v>43977</c:v>
                </c:pt>
                <c:pt idx="2165">
                  <c:v>43978</c:v>
                </c:pt>
                <c:pt idx="2166">
                  <c:v>43979</c:v>
                </c:pt>
                <c:pt idx="2167">
                  <c:v>43980</c:v>
                </c:pt>
                <c:pt idx="2168">
                  <c:v>43981</c:v>
                </c:pt>
                <c:pt idx="2169">
                  <c:v>43982</c:v>
                </c:pt>
                <c:pt idx="2170">
                  <c:v>43983</c:v>
                </c:pt>
                <c:pt idx="2171">
                  <c:v>43984</c:v>
                </c:pt>
                <c:pt idx="2172">
                  <c:v>43985</c:v>
                </c:pt>
                <c:pt idx="2173">
                  <c:v>43986</c:v>
                </c:pt>
                <c:pt idx="2174">
                  <c:v>43987</c:v>
                </c:pt>
                <c:pt idx="2175">
                  <c:v>43988</c:v>
                </c:pt>
                <c:pt idx="2176">
                  <c:v>43989</c:v>
                </c:pt>
                <c:pt idx="2177">
                  <c:v>43990</c:v>
                </c:pt>
                <c:pt idx="2178">
                  <c:v>43991</c:v>
                </c:pt>
                <c:pt idx="2179">
                  <c:v>43992</c:v>
                </c:pt>
                <c:pt idx="2180">
                  <c:v>43993</c:v>
                </c:pt>
                <c:pt idx="2181">
                  <c:v>43994</c:v>
                </c:pt>
                <c:pt idx="2182">
                  <c:v>43995</c:v>
                </c:pt>
                <c:pt idx="2183">
                  <c:v>43996</c:v>
                </c:pt>
                <c:pt idx="2184">
                  <c:v>43997</c:v>
                </c:pt>
                <c:pt idx="2185">
                  <c:v>43998</c:v>
                </c:pt>
                <c:pt idx="2186">
                  <c:v>43999</c:v>
                </c:pt>
                <c:pt idx="2187">
                  <c:v>44000</c:v>
                </c:pt>
                <c:pt idx="2188">
                  <c:v>44001</c:v>
                </c:pt>
                <c:pt idx="2189">
                  <c:v>44002</c:v>
                </c:pt>
                <c:pt idx="2190">
                  <c:v>44003</c:v>
                </c:pt>
                <c:pt idx="2191">
                  <c:v>44004</c:v>
                </c:pt>
                <c:pt idx="2192">
                  <c:v>44005</c:v>
                </c:pt>
                <c:pt idx="2193">
                  <c:v>44006</c:v>
                </c:pt>
                <c:pt idx="2194">
                  <c:v>44007</c:v>
                </c:pt>
                <c:pt idx="2195">
                  <c:v>44008</c:v>
                </c:pt>
                <c:pt idx="2196">
                  <c:v>44009</c:v>
                </c:pt>
                <c:pt idx="2197">
                  <c:v>44010</c:v>
                </c:pt>
                <c:pt idx="2198">
                  <c:v>44011</c:v>
                </c:pt>
                <c:pt idx="2199">
                  <c:v>44012</c:v>
                </c:pt>
                <c:pt idx="2200">
                  <c:v>44013</c:v>
                </c:pt>
                <c:pt idx="2201">
                  <c:v>44014</c:v>
                </c:pt>
                <c:pt idx="2202">
                  <c:v>44015</c:v>
                </c:pt>
                <c:pt idx="2203">
                  <c:v>44016</c:v>
                </c:pt>
                <c:pt idx="2204">
                  <c:v>44017</c:v>
                </c:pt>
                <c:pt idx="2205">
                  <c:v>44018</c:v>
                </c:pt>
                <c:pt idx="2206">
                  <c:v>44019</c:v>
                </c:pt>
                <c:pt idx="2207">
                  <c:v>44020</c:v>
                </c:pt>
                <c:pt idx="2208">
                  <c:v>44021</c:v>
                </c:pt>
                <c:pt idx="2209">
                  <c:v>44022</c:v>
                </c:pt>
                <c:pt idx="2210">
                  <c:v>44023</c:v>
                </c:pt>
                <c:pt idx="2211">
                  <c:v>44024</c:v>
                </c:pt>
                <c:pt idx="2212">
                  <c:v>44025</c:v>
                </c:pt>
                <c:pt idx="2213">
                  <c:v>44026</c:v>
                </c:pt>
                <c:pt idx="2214">
                  <c:v>44027</c:v>
                </c:pt>
                <c:pt idx="2215">
                  <c:v>44028</c:v>
                </c:pt>
                <c:pt idx="2216">
                  <c:v>44029</c:v>
                </c:pt>
                <c:pt idx="2217">
                  <c:v>44030</c:v>
                </c:pt>
                <c:pt idx="2218">
                  <c:v>44031</c:v>
                </c:pt>
                <c:pt idx="2219">
                  <c:v>44032</c:v>
                </c:pt>
                <c:pt idx="2220">
                  <c:v>44033</c:v>
                </c:pt>
                <c:pt idx="2221">
                  <c:v>44034</c:v>
                </c:pt>
                <c:pt idx="2222">
                  <c:v>44035</c:v>
                </c:pt>
                <c:pt idx="2223">
                  <c:v>44036</c:v>
                </c:pt>
                <c:pt idx="2224">
                  <c:v>44037</c:v>
                </c:pt>
                <c:pt idx="2225">
                  <c:v>44038</c:v>
                </c:pt>
                <c:pt idx="2226">
                  <c:v>44039</c:v>
                </c:pt>
                <c:pt idx="2227">
                  <c:v>44040</c:v>
                </c:pt>
                <c:pt idx="2228">
                  <c:v>44041</c:v>
                </c:pt>
                <c:pt idx="2229">
                  <c:v>44042</c:v>
                </c:pt>
                <c:pt idx="2230">
                  <c:v>44043</c:v>
                </c:pt>
                <c:pt idx="2231">
                  <c:v>44044</c:v>
                </c:pt>
                <c:pt idx="2232">
                  <c:v>44045</c:v>
                </c:pt>
                <c:pt idx="2233">
                  <c:v>44046</c:v>
                </c:pt>
                <c:pt idx="2234">
                  <c:v>44047</c:v>
                </c:pt>
                <c:pt idx="2235">
                  <c:v>44048</c:v>
                </c:pt>
                <c:pt idx="2236">
                  <c:v>44049</c:v>
                </c:pt>
                <c:pt idx="2237">
                  <c:v>44050</c:v>
                </c:pt>
                <c:pt idx="2238">
                  <c:v>44051</c:v>
                </c:pt>
                <c:pt idx="2239">
                  <c:v>44052</c:v>
                </c:pt>
                <c:pt idx="2240">
                  <c:v>44053</c:v>
                </c:pt>
                <c:pt idx="2241">
                  <c:v>44054</c:v>
                </c:pt>
                <c:pt idx="2242">
                  <c:v>44055</c:v>
                </c:pt>
                <c:pt idx="2243">
                  <c:v>44056</c:v>
                </c:pt>
                <c:pt idx="2244">
                  <c:v>44057</c:v>
                </c:pt>
                <c:pt idx="2245">
                  <c:v>44058</c:v>
                </c:pt>
                <c:pt idx="2246">
                  <c:v>44059</c:v>
                </c:pt>
                <c:pt idx="2247">
                  <c:v>44060</c:v>
                </c:pt>
                <c:pt idx="2248">
                  <c:v>44061</c:v>
                </c:pt>
                <c:pt idx="2249">
                  <c:v>44062</c:v>
                </c:pt>
                <c:pt idx="2250">
                  <c:v>44063</c:v>
                </c:pt>
                <c:pt idx="2251">
                  <c:v>44064</c:v>
                </c:pt>
                <c:pt idx="2252">
                  <c:v>44065</c:v>
                </c:pt>
                <c:pt idx="2253">
                  <c:v>44066</c:v>
                </c:pt>
                <c:pt idx="2254">
                  <c:v>44067</c:v>
                </c:pt>
                <c:pt idx="2255">
                  <c:v>44068</c:v>
                </c:pt>
                <c:pt idx="2256">
                  <c:v>44069</c:v>
                </c:pt>
                <c:pt idx="2257">
                  <c:v>44070</c:v>
                </c:pt>
                <c:pt idx="2258">
                  <c:v>44071</c:v>
                </c:pt>
                <c:pt idx="2259">
                  <c:v>44072</c:v>
                </c:pt>
                <c:pt idx="2260">
                  <c:v>44073</c:v>
                </c:pt>
                <c:pt idx="2261">
                  <c:v>44074</c:v>
                </c:pt>
                <c:pt idx="2262">
                  <c:v>44075</c:v>
                </c:pt>
                <c:pt idx="2263">
                  <c:v>44076</c:v>
                </c:pt>
                <c:pt idx="2264">
                  <c:v>44077</c:v>
                </c:pt>
                <c:pt idx="2265">
                  <c:v>44078</c:v>
                </c:pt>
                <c:pt idx="2266">
                  <c:v>44079</c:v>
                </c:pt>
                <c:pt idx="2267">
                  <c:v>44080</c:v>
                </c:pt>
                <c:pt idx="2268">
                  <c:v>44081</c:v>
                </c:pt>
                <c:pt idx="2269">
                  <c:v>44082</c:v>
                </c:pt>
                <c:pt idx="2270">
                  <c:v>44083</c:v>
                </c:pt>
                <c:pt idx="2271">
                  <c:v>44084</c:v>
                </c:pt>
                <c:pt idx="2272">
                  <c:v>44085</c:v>
                </c:pt>
                <c:pt idx="2273">
                  <c:v>44086</c:v>
                </c:pt>
                <c:pt idx="2274">
                  <c:v>44087</c:v>
                </c:pt>
                <c:pt idx="2275">
                  <c:v>44088</c:v>
                </c:pt>
                <c:pt idx="2276">
                  <c:v>44089</c:v>
                </c:pt>
                <c:pt idx="2277">
                  <c:v>44090</c:v>
                </c:pt>
                <c:pt idx="2278">
                  <c:v>44091</c:v>
                </c:pt>
                <c:pt idx="2279">
                  <c:v>44092</c:v>
                </c:pt>
                <c:pt idx="2280">
                  <c:v>44093</c:v>
                </c:pt>
                <c:pt idx="2281">
                  <c:v>44094</c:v>
                </c:pt>
                <c:pt idx="2282">
                  <c:v>44095</c:v>
                </c:pt>
                <c:pt idx="2283">
                  <c:v>44096</c:v>
                </c:pt>
                <c:pt idx="2284">
                  <c:v>44097</c:v>
                </c:pt>
                <c:pt idx="2285">
                  <c:v>44098</c:v>
                </c:pt>
                <c:pt idx="2286">
                  <c:v>44099</c:v>
                </c:pt>
                <c:pt idx="2287">
                  <c:v>44100</c:v>
                </c:pt>
                <c:pt idx="2288">
                  <c:v>44101</c:v>
                </c:pt>
                <c:pt idx="2289">
                  <c:v>44102</c:v>
                </c:pt>
                <c:pt idx="2290">
                  <c:v>44103</c:v>
                </c:pt>
                <c:pt idx="2291">
                  <c:v>44104</c:v>
                </c:pt>
                <c:pt idx="2292">
                  <c:v>44105</c:v>
                </c:pt>
                <c:pt idx="2293">
                  <c:v>44106</c:v>
                </c:pt>
                <c:pt idx="2294">
                  <c:v>44107</c:v>
                </c:pt>
                <c:pt idx="2295">
                  <c:v>44108</c:v>
                </c:pt>
                <c:pt idx="2296">
                  <c:v>44109</c:v>
                </c:pt>
                <c:pt idx="2297">
                  <c:v>44110</c:v>
                </c:pt>
                <c:pt idx="2298">
                  <c:v>44111</c:v>
                </c:pt>
                <c:pt idx="2299">
                  <c:v>44112</c:v>
                </c:pt>
                <c:pt idx="2300">
                  <c:v>44113</c:v>
                </c:pt>
                <c:pt idx="2301">
                  <c:v>44114</c:v>
                </c:pt>
                <c:pt idx="2302">
                  <c:v>44115</c:v>
                </c:pt>
                <c:pt idx="2303">
                  <c:v>44116</c:v>
                </c:pt>
                <c:pt idx="2304">
                  <c:v>44117</c:v>
                </c:pt>
                <c:pt idx="2305">
                  <c:v>44118</c:v>
                </c:pt>
                <c:pt idx="2306">
                  <c:v>44119</c:v>
                </c:pt>
                <c:pt idx="2307">
                  <c:v>44120</c:v>
                </c:pt>
                <c:pt idx="2308">
                  <c:v>44121</c:v>
                </c:pt>
                <c:pt idx="2309">
                  <c:v>44122</c:v>
                </c:pt>
                <c:pt idx="2310">
                  <c:v>44123</c:v>
                </c:pt>
                <c:pt idx="2311">
                  <c:v>44124</c:v>
                </c:pt>
                <c:pt idx="2312">
                  <c:v>44125</c:v>
                </c:pt>
                <c:pt idx="2313">
                  <c:v>44126</c:v>
                </c:pt>
                <c:pt idx="2314">
                  <c:v>44127</c:v>
                </c:pt>
                <c:pt idx="2315">
                  <c:v>44128</c:v>
                </c:pt>
                <c:pt idx="2316">
                  <c:v>44129</c:v>
                </c:pt>
                <c:pt idx="2317">
                  <c:v>44130</c:v>
                </c:pt>
                <c:pt idx="2318">
                  <c:v>44131</c:v>
                </c:pt>
                <c:pt idx="2319">
                  <c:v>44132</c:v>
                </c:pt>
                <c:pt idx="2320">
                  <c:v>44133</c:v>
                </c:pt>
                <c:pt idx="2321">
                  <c:v>44134</c:v>
                </c:pt>
                <c:pt idx="2322">
                  <c:v>44135</c:v>
                </c:pt>
                <c:pt idx="2323">
                  <c:v>44136</c:v>
                </c:pt>
                <c:pt idx="2324">
                  <c:v>44137</c:v>
                </c:pt>
                <c:pt idx="2325">
                  <c:v>44138</c:v>
                </c:pt>
                <c:pt idx="2326">
                  <c:v>44139</c:v>
                </c:pt>
                <c:pt idx="2327">
                  <c:v>44140</c:v>
                </c:pt>
                <c:pt idx="2328">
                  <c:v>44141</c:v>
                </c:pt>
                <c:pt idx="2329">
                  <c:v>44142</c:v>
                </c:pt>
                <c:pt idx="2330">
                  <c:v>44143</c:v>
                </c:pt>
                <c:pt idx="2331">
                  <c:v>44144</c:v>
                </c:pt>
                <c:pt idx="2332">
                  <c:v>44145</c:v>
                </c:pt>
                <c:pt idx="2333">
                  <c:v>44146</c:v>
                </c:pt>
                <c:pt idx="2334">
                  <c:v>44147</c:v>
                </c:pt>
                <c:pt idx="2335">
                  <c:v>44148</c:v>
                </c:pt>
                <c:pt idx="2336">
                  <c:v>44149</c:v>
                </c:pt>
                <c:pt idx="2337">
                  <c:v>44150</c:v>
                </c:pt>
                <c:pt idx="2338">
                  <c:v>44151</c:v>
                </c:pt>
                <c:pt idx="2339">
                  <c:v>44152</c:v>
                </c:pt>
                <c:pt idx="2340">
                  <c:v>44153</c:v>
                </c:pt>
                <c:pt idx="2341">
                  <c:v>44154</c:v>
                </c:pt>
                <c:pt idx="2342">
                  <c:v>44155</c:v>
                </c:pt>
                <c:pt idx="2343">
                  <c:v>44156</c:v>
                </c:pt>
                <c:pt idx="2344">
                  <c:v>44157</c:v>
                </c:pt>
                <c:pt idx="2345">
                  <c:v>44158</c:v>
                </c:pt>
                <c:pt idx="2346">
                  <c:v>44159</c:v>
                </c:pt>
                <c:pt idx="2347">
                  <c:v>44160</c:v>
                </c:pt>
                <c:pt idx="2348">
                  <c:v>44161</c:v>
                </c:pt>
                <c:pt idx="2349">
                  <c:v>44162</c:v>
                </c:pt>
                <c:pt idx="2350">
                  <c:v>44163</c:v>
                </c:pt>
                <c:pt idx="2351">
                  <c:v>44164</c:v>
                </c:pt>
                <c:pt idx="2352">
                  <c:v>44165</c:v>
                </c:pt>
                <c:pt idx="2353">
                  <c:v>44166</c:v>
                </c:pt>
                <c:pt idx="2354">
                  <c:v>44167</c:v>
                </c:pt>
                <c:pt idx="2355">
                  <c:v>44168</c:v>
                </c:pt>
                <c:pt idx="2356">
                  <c:v>44169</c:v>
                </c:pt>
                <c:pt idx="2357">
                  <c:v>44170</c:v>
                </c:pt>
                <c:pt idx="2358">
                  <c:v>44171</c:v>
                </c:pt>
                <c:pt idx="2359">
                  <c:v>44172</c:v>
                </c:pt>
                <c:pt idx="2360">
                  <c:v>44173</c:v>
                </c:pt>
                <c:pt idx="2361">
                  <c:v>44174</c:v>
                </c:pt>
                <c:pt idx="2362">
                  <c:v>44175</c:v>
                </c:pt>
                <c:pt idx="2363">
                  <c:v>44176</c:v>
                </c:pt>
                <c:pt idx="2364">
                  <c:v>44177</c:v>
                </c:pt>
                <c:pt idx="2365">
                  <c:v>44178</c:v>
                </c:pt>
                <c:pt idx="2366">
                  <c:v>44179</c:v>
                </c:pt>
                <c:pt idx="2367">
                  <c:v>44180</c:v>
                </c:pt>
                <c:pt idx="2368">
                  <c:v>44181</c:v>
                </c:pt>
                <c:pt idx="2369">
                  <c:v>44182</c:v>
                </c:pt>
                <c:pt idx="2370">
                  <c:v>44183</c:v>
                </c:pt>
                <c:pt idx="2371">
                  <c:v>44184</c:v>
                </c:pt>
                <c:pt idx="2372">
                  <c:v>44185</c:v>
                </c:pt>
                <c:pt idx="2373">
                  <c:v>44186</c:v>
                </c:pt>
                <c:pt idx="2374">
                  <c:v>44187</c:v>
                </c:pt>
                <c:pt idx="2375">
                  <c:v>44188</c:v>
                </c:pt>
                <c:pt idx="2376">
                  <c:v>44189</c:v>
                </c:pt>
                <c:pt idx="2377">
                  <c:v>44190</c:v>
                </c:pt>
                <c:pt idx="2378">
                  <c:v>44191</c:v>
                </c:pt>
                <c:pt idx="2379">
                  <c:v>44192</c:v>
                </c:pt>
                <c:pt idx="2380">
                  <c:v>44193</c:v>
                </c:pt>
                <c:pt idx="2381">
                  <c:v>44194</c:v>
                </c:pt>
                <c:pt idx="2382">
                  <c:v>44195</c:v>
                </c:pt>
                <c:pt idx="2383">
                  <c:v>44196</c:v>
                </c:pt>
                <c:pt idx="2384">
                  <c:v>44197</c:v>
                </c:pt>
                <c:pt idx="2385">
                  <c:v>44198</c:v>
                </c:pt>
                <c:pt idx="2386">
                  <c:v>44199</c:v>
                </c:pt>
                <c:pt idx="2387">
                  <c:v>44200</c:v>
                </c:pt>
                <c:pt idx="2388">
                  <c:v>44201</c:v>
                </c:pt>
                <c:pt idx="2389">
                  <c:v>44202</c:v>
                </c:pt>
                <c:pt idx="2390">
                  <c:v>44203</c:v>
                </c:pt>
                <c:pt idx="2391">
                  <c:v>44204</c:v>
                </c:pt>
                <c:pt idx="2392">
                  <c:v>44205</c:v>
                </c:pt>
                <c:pt idx="2393">
                  <c:v>44206</c:v>
                </c:pt>
                <c:pt idx="2394">
                  <c:v>44207</c:v>
                </c:pt>
                <c:pt idx="2395">
                  <c:v>44208</c:v>
                </c:pt>
                <c:pt idx="2396">
                  <c:v>44209</c:v>
                </c:pt>
                <c:pt idx="2397">
                  <c:v>44210</c:v>
                </c:pt>
                <c:pt idx="2398">
                  <c:v>44211</c:v>
                </c:pt>
                <c:pt idx="2399">
                  <c:v>44212</c:v>
                </c:pt>
                <c:pt idx="2400">
                  <c:v>44213</c:v>
                </c:pt>
                <c:pt idx="2401">
                  <c:v>44214</c:v>
                </c:pt>
                <c:pt idx="2402">
                  <c:v>44215</c:v>
                </c:pt>
                <c:pt idx="2403">
                  <c:v>44216</c:v>
                </c:pt>
                <c:pt idx="2404">
                  <c:v>44217</c:v>
                </c:pt>
                <c:pt idx="2405">
                  <c:v>44218</c:v>
                </c:pt>
                <c:pt idx="2406">
                  <c:v>44219</c:v>
                </c:pt>
                <c:pt idx="2407">
                  <c:v>44220</c:v>
                </c:pt>
                <c:pt idx="2408">
                  <c:v>44221</c:v>
                </c:pt>
                <c:pt idx="2409">
                  <c:v>44222</c:v>
                </c:pt>
                <c:pt idx="2410">
                  <c:v>44223</c:v>
                </c:pt>
                <c:pt idx="2411">
                  <c:v>44224</c:v>
                </c:pt>
                <c:pt idx="2412">
                  <c:v>44225</c:v>
                </c:pt>
                <c:pt idx="2413">
                  <c:v>44226</c:v>
                </c:pt>
                <c:pt idx="2414">
                  <c:v>44227</c:v>
                </c:pt>
                <c:pt idx="2415">
                  <c:v>44228</c:v>
                </c:pt>
                <c:pt idx="2416">
                  <c:v>44229</c:v>
                </c:pt>
                <c:pt idx="2417">
                  <c:v>44230</c:v>
                </c:pt>
                <c:pt idx="2418">
                  <c:v>44231</c:v>
                </c:pt>
                <c:pt idx="2419">
                  <c:v>44232</c:v>
                </c:pt>
                <c:pt idx="2420">
                  <c:v>44233</c:v>
                </c:pt>
                <c:pt idx="2421">
                  <c:v>44234</c:v>
                </c:pt>
                <c:pt idx="2422">
                  <c:v>44235</c:v>
                </c:pt>
                <c:pt idx="2423">
                  <c:v>44236</c:v>
                </c:pt>
                <c:pt idx="2424">
                  <c:v>44237</c:v>
                </c:pt>
                <c:pt idx="2425">
                  <c:v>44238</c:v>
                </c:pt>
                <c:pt idx="2426">
                  <c:v>44239</c:v>
                </c:pt>
                <c:pt idx="2427">
                  <c:v>44240</c:v>
                </c:pt>
                <c:pt idx="2428">
                  <c:v>44241</c:v>
                </c:pt>
                <c:pt idx="2429">
                  <c:v>44242</c:v>
                </c:pt>
                <c:pt idx="2430">
                  <c:v>44243</c:v>
                </c:pt>
                <c:pt idx="2431">
                  <c:v>44244</c:v>
                </c:pt>
                <c:pt idx="2432">
                  <c:v>44245</c:v>
                </c:pt>
                <c:pt idx="2433">
                  <c:v>44246</c:v>
                </c:pt>
                <c:pt idx="2434">
                  <c:v>44247</c:v>
                </c:pt>
                <c:pt idx="2435">
                  <c:v>44248</c:v>
                </c:pt>
                <c:pt idx="2436">
                  <c:v>44249</c:v>
                </c:pt>
                <c:pt idx="2437">
                  <c:v>44250</c:v>
                </c:pt>
                <c:pt idx="2438">
                  <c:v>44251</c:v>
                </c:pt>
                <c:pt idx="2439">
                  <c:v>44252</c:v>
                </c:pt>
                <c:pt idx="2440">
                  <c:v>44253</c:v>
                </c:pt>
                <c:pt idx="2441">
                  <c:v>44254</c:v>
                </c:pt>
                <c:pt idx="2442">
                  <c:v>44255</c:v>
                </c:pt>
                <c:pt idx="2443">
                  <c:v>44256</c:v>
                </c:pt>
                <c:pt idx="2444">
                  <c:v>44257</c:v>
                </c:pt>
                <c:pt idx="2445">
                  <c:v>44258</c:v>
                </c:pt>
                <c:pt idx="2446">
                  <c:v>44259</c:v>
                </c:pt>
                <c:pt idx="2447">
                  <c:v>44260</c:v>
                </c:pt>
                <c:pt idx="2448">
                  <c:v>44261</c:v>
                </c:pt>
                <c:pt idx="2449">
                  <c:v>44262</c:v>
                </c:pt>
                <c:pt idx="2450">
                  <c:v>44263</c:v>
                </c:pt>
                <c:pt idx="2451">
                  <c:v>44264</c:v>
                </c:pt>
                <c:pt idx="2452">
                  <c:v>44265</c:v>
                </c:pt>
                <c:pt idx="2453">
                  <c:v>44266</c:v>
                </c:pt>
                <c:pt idx="2454">
                  <c:v>44267</c:v>
                </c:pt>
                <c:pt idx="2455">
                  <c:v>44268</c:v>
                </c:pt>
                <c:pt idx="2456">
                  <c:v>44269</c:v>
                </c:pt>
                <c:pt idx="2457">
                  <c:v>44270</c:v>
                </c:pt>
                <c:pt idx="2458">
                  <c:v>44271</c:v>
                </c:pt>
                <c:pt idx="2459">
                  <c:v>44272</c:v>
                </c:pt>
                <c:pt idx="2460">
                  <c:v>44273</c:v>
                </c:pt>
                <c:pt idx="2461">
                  <c:v>44274</c:v>
                </c:pt>
                <c:pt idx="2462">
                  <c:v>44275</c:v>
                </c:pt>
                <c:pt idx="2463">
                  <c:v>44276</c:v>
                </c:pt>
                <c:pt idx="2464">
                  <c:v>44277</c:v>
                </c:pt>
                <c:pt idx="2465">
                  <c:v>44278</c:v>
                </c:pt>
                <c:pt idx="2466">
                  <c:v>44279</c:v>
                </c:pt>
                <c:pt idx="2467">
                  <c:v>44280</c:v>
                </c:pt>
                <c:pt idx="2468">
                  <c:v>44281</c:v>
                </c:pt>
                <c:pt idx="2469">
                  <c:v>44282</c:v>
                </c:pt>
                <c:pt idx="2470">
                  <c:v>44283</c:v>
                </c:pt>
                <c:pt idx="2471">
                  <c:v>44284</c:v>
                </c:pt>
                <c:pt idx="2472">
                  <c:v>44285</c:v>
                </c:pt>
                <c:pt idx="2473">
                  <c:v>44286</c:v>
                </c:pt>
                <c:pt idx="2474">
                  <c:v>44287</c:v>
                </c:pt>
                <c:pt idx="2475">
                  <c:v>44288</c:v>
                </c:pt>
                <c:pt idx="2476">
                  <c:v>44289</c:v>
                </c:pt>
                <c:pt idx="2477">
                  <c:v>44290</c:v>
                </c:pt>
                <c:pt idx="2478">
                  <c:v>44291</c:v>
                </c:pt>
                <c:pt idx="2479">
                  <c:v>44292</c:v>
                </c:pt>
                <c:pt idx="2480">
                  <c:v>44293</c:v>
                </c:pt>
                <c:pt idx="2481">
                  <c:v>44294</c:v>
                </c:pt>
                <c:pt idx="2482">
                  <c:v>44295</c:v>
                </c:pt>
                <c:pt idx="2483">
                  <c:v>44296</c:v>
                </c:pt>
                <c:pt idx="2484">
                  <c:v>44297</c:v>
                </c:pt>
                <c:pt idx="2485">
                  <c:v>44298</c:v>
                </c:pt>
                <c:pt idx="2486">
                  <c:v>44299</c:v>
                </c:pt>
                <c:pt idx="2487">
                  <c:v>44300</c:v>
                </c:pt>
                <c:pt idx="2488">
                  <c:v>44301</c:v>
                </c:pt>
                <c:pt idx="2489">
                  <c:v>44302</c:v>
                </c:pt>
                <c:pt idx="2490">
                  <c:v>44303</c:v>
                </c:pt>
                <c:pt idx="2491">
                  <c:v>44304</c:v>
                </c:pt>
                <c:pt idx="2492">
                  <c:v>44305</c:v>
                </c:pt>
                <c:pt idx="2493">
                  <c:v>44306</c:v>
                </c:pt>
                <c:pt idx="2494">
                  <c:v>44307</c:v>
                </c:pt>
                <c:pt idx="2495">
                  <c:v>44308</c:v>
                </c:pt>
                <c:pt idx="2496">
                  <c:v>44309</c:v>
                </c:pt>
                <c:pt idx="2497">
                  <c:v>44310</c:v>
                </c:pt>
                <c:pt idx="2498">
                  <c:v>44311</c:v>
                </c:pt>
                <c:pt idx="2499">
                  <c:v>44312</c:v>
                </c:pt>
                <c:pt idx="2500">
                  <c:v>44313</c:v>
                </c:pt>
                <c:pt idx="2501">
                  <c:v>44314</c:v>
                </c:pt>
                <c:pt idx="2502">
                  <c:v>44315</c:v>
                </c:pt>
                <c:pt idx="2503">
                  <c:v>44316</c:v>
                </c:pt>
                <c:pt idx="2504">
                  <c:v>44317</c:v>
                </c:pt>
                <c:pt idx="2505">
                  <c:v>44318</c:v>
                </c:pt>
                <c:pt idx="2506">
                  <c:v>44319</c:v>
                </c:pt>
                <c:pt idx="2507">
                  <c:v>44320</c:v>
                </c:pt>
                <c:pt idx="2508">
                  <c:v>44321</c:v>
                </c:pt>
                <c:pt idx="2509">
                  <c:v>44322</c:v>
                </c:pt>
                <c:pt idx="2510">
                  <c:v>44323</c:v>
                </c:pt>
                <c:pt idx="2511">
                  <c:v>44324</c:v>
                </c:pt>
                <c:pt idx="2512">
                  <c:v>44325</c:v>
                </c:pt>
                <c:pt idx="2513">
                  <c:v>44326</c:v>
                </c:pt>
                <c:pt idx="2514">
                  <c:v>44327</c:v>
                </c:pt>
                <c:pt idx="2515">
                  <c:v>44328</c:v>
                </c:pt>
                <c:pt idx="2516">
                  <c:v>44329</c:v>
                </c:pt>
                <c:pt idx="2517">
                  <c:v>44330</c:v>
                </c:pt>
                <c:pt idx="2518">
                  <c:v>44331</c:v>
                </c:pt>
                <c:pt idx="2519">
                  <c:v>44332</c:v>
                </c:pt>
                <c:pt idx="2520">
                  <c:v>44333</c:v>
                </c:pt>
                <c:pt idx="2521">
                  <c:v>44334</c:v>
                </c:pt>
                <c:pt idx="2522">
                  <c:v>44335</c:v>
                </c:pt>
                <c:pt idx="2523">
                  <c:v>44336</c:v>
                </c:pt>
                <c:pt idx="2524">
                  <c:v>44337</c:v>
                </c:pt>
                <c:pt idx="2525">
                  <c:v>44338</c:v>
                </c:pt>
                <c:pt idx="2526">
                  <c:v>44339</c:v>
                </c:pt>
                <c:pt idx="2527">
                  <c:v>44340</c:v>
                </c:pt>
                <c:pt idx="2528">
                  <c:v>44341</c:v>
                </c:pt>
                <c:pt idx="2529">
                  <c:v>44342</c:v>
                </c:pt>
                <c:pt idx="2530">
                  <c:v>44343</c:v>
                </c:pt>
                <c:pt idx="2531">
                  <c:v>44344</c:v>
                </c:pt>
                <c:pt idx="2532">
                  <c:v>44345</c:v>
                </c:pt>
                <c:pt idx="2533">
                  <c:v>44346</c:v>
                </c:pt>
                <c:pt idx="2534">
                  <c:v>44347</c:v>
                </c:pt>
                <c:pt idx="2535">
                  <c:v>44348</c:v>
                </c:pt>
                <c:pt idx="2536">
                  <c:v>44349</c:v>
                </c:pt>
                <c:pt idx="2537">
                  <c:v>44350</c:v>
                </c:pt>
                <c:pt idx="2538">
                  <c:v>44351</c:v>
                </c:pt>
                <c:pt idx="2539">
                  <c:v>44352</c:v>
                </c:pt>
                <c:pt idx="2540">
                  <c:v>44353</c:v>
                </c:pt>
                <c:pt idx="2541">
                  <c:v>44354</c:v>
                </c:pt>
                <c:pt idx="2542">
                  <c:v>44355</c:v>
                </c:pt>
                <c:pt idx="2543">
                  <c:v>44356</c:v>
                </c:pt>
                <c:pt idx="2544">
                  <c:v>44357</c:v>
                </c:pt>
                <c:pt idx="2545">
                  <c:v>44358</c:v>
                </c:pt>
                <c:pt idx="2546">
                  <c:v>44359</c:v>
                </c:pt>
                <c:pt idx="2547">
                  <c:v>44360</c:v>
                </c:pt>
                <c:pt idx="2548">
                  <c:v>44361</c:v>
                </c:pt>
                <c:pt idx="2549">
                  <c:v>44362</c:v>
                </c:pt>
                <c:pt idx="2550">
                  <c:v>44363</c:v>
                </c:pt>
                <c:pt idx="2551">
                  <c:v>44364</c:v>
                </c:pt>
                <c:pt idx="2552">
                  <c:v>44365</c:v>
                </c:pt>
                <c:pt idx="2553">
                  <c:v>44366</c:v>
                </c:pt>
                <c:pt idx="2554">
                  <c:v>44367</c:v>
                </c:pt>
                <c:pt idx="2555">
                  <c:v>44368</c:v>
                </c:pt>
                <c:pt idx="2556">
                  <c:v>44369</c:v>
                </c:pt>
                <c:pt idx="2557">
                  <c:v>44370</c:v>
                </c:pt>
                <c:pt idx="2558">
                  <c:v>44371</c:v>
                </c:pt>
                <c:pt idx="2559">
                  <c:v>44372</c:v>
                </c:pt>
                <c:pt idx="2560">
                  <c:v>44373</c:v>
                </c:pt>
                <c:pt idx="2561">
                  <c:v>44374</c:v>
                </c:pt>
                <c:pt idx="2562">
                  <c:v>44375</c:v>
                </c:pt>
                <c:pt idx="2563">
                  <c:v>44376</c:v>
                </c:pt>
                <c:pt idx="2564">
                  <c:v>44377</c:v>
                </c:pt>
                <c:pt idx="2565">
                  <c:v>44378</c:v>
                </c:pt>
                <c:pt idx="2566">
                  <c:v>44379</c:v>
                </c:pt>
                <c:pt idx="2567">
                  <c:v>44380</c:v>
                </c:pt>
                <c:pt idx="2568">
                  <c:v>44381</c:v>
                </c:pt>
                <c:pt idx="2569">
                  <c:v>44382</c:v>
                </c:pt>
                <c:pt idx="2570">
                  <c:v>44383</c:v>
                </c:pt>
                <c:pt idx="2571">
                  <c:v>44384</c:v>
                </c:pt>
                <c:pt idx="2572">
                  <c:v>44385</c:v>
                </c:pt>
                <c:pt idx="2573">
                  <c:v>44386</c:v>
                </c:pt>
                <c:pt idx="2574">
                  <c:v>44387</c:v>
                </c:pt>
                <c:pt idx="2575">
                  <c:v>44388</c:v>
                </c:pt>
                <c:pt idx="2576">
                  <c:v>44389</c:v>
                </c:pt>
                <c:pt idx="2577">
                  <c:v>44390</c:v>
                </c:pt>
                <c:pt idx="2578">
                  <c:v>44391</c:v>
                </c:pt>
                <c:pt idx="2579">
                  <c:v>44392</c:v>
                </c:pt>
                <c:pt idx="2580">
                  <c:v>44393</c:v>
                </c:pt>
                <c:pt idx="2581">
                  <c:v>44394</c:v>
                </c:pt>
                <c:pt idx="2582">
                  <c:v>44395</c:v>
                </c:pt>
                <c:pt idx="2583">
                  <c:v>44396</c:v>
                </c:pt>
                <c:pt idx="2584">
                  <c:v>44397</c:v>
                </c:pt>
                <c:pt idx="2585">
                  <c:v>44398</c:v>
                </c:pt>
                <c:pt idx="2586">
                  <c:v>44399</c:v>
                </c:pt>
                <c:pt idx="2587">
                  <c:v>44400</c:v>
                </c:pt>
                <c:pt idx="2588">
                  <c:v>44401</c:v>
                </c:pt>
                <c:pt idx="2589">
                  <c:v>44402</c:v>
                </c:pt>
                <c:pt idx="2590">
                  <c:v>44403</c:v>
                </c:pt>
                <c:pt idx="2591">
                  <c:v>44404</c:v>
                </c:pt>
                <c:pt idx="2592">
                  <c:v>44405</c:v>
                </c:pt>
                <c:pt idx="2593">
                  <c:v>44406</c:v>
                </c:pt>
                <c:pt idx="2594">
                  <c:v>44407</c:v>
                </c:pt>
                <c:pt idx="2595">
                  <c:v>44408</c:v>
                </c:pt>
                <c:pt idx="2596">
                  <c:v>44409</c:v>
                </c:pt>
                <c:pt idx="2597">
                  <c:v>44410</c:v>
                </c:pt>
                <c:pt idx="2598">
                  <c:v>44411</c:v>
                </c:pt>
                <c:pt idx="2599">
                  <c:v>44412</c:v>
                </c:pt>
                <c:pt idx="2600">
                  <c:v>44413</c:v>
                </c:pt>
                <c:pt idx="2601">
                  <c:v>44414</c:v>
                </c:pt>
                <c:pt idx="2602">
                  <c:v>44415</c:v>
                </c:pt>
                <c:pt idx="2603">
                  <c:v>44416</c:v>
                </c:pt>
                <c:pt idx="2604">
                  <c:v>44417</c:v>
                </c:pt>
                <c:pt idx="2605">
                  <c:v>44418</c:v>
                </c:pt>
                <c:pt idx="2606">
                  <c:v>44419</c:v>
                </c:pt>
                <c:pt idx="2607">
                  <c:v>44420</c:v>
                </c:pt>
                <c:pt idx="2608">
                  <c:v>44421</c:v>
                </c:pt>
                <c:pt idx="2609">
                  <c:v>44422</c:v>
                </c:pt>
                <c:pt idx="2610">
                  <c:v>44423</c:v>
                </c:pt>
                <c:pt idx="2611">
                  <c:v>44424</c:v>
                </c:pt>
                <c:pt idx="2612">
                  <c:v>44425</c:v>
                </c:pt>
                <c:pt idx="2613">
                  <c:v>44426</c:v>
                </c:pt>
                <c:pt idx="2614">
                  <c:v>44427</c:v>
                </c:pt>
                <c:pt idx="2615">
                  <c:v>44428</c:v>
                </c:pt>
                <c:pt idx="2616">
                  <c:v>44429</c:v>
                </c:pt>
                <c:pt idx="2617">
                  <c:v>44430</c:v>
                </c:pt>
                <c:pt idx="2618">
                  <c:v>44431</c:v>
                </c:pt>
                <c:pt idx="2619">
                  <c:v>44432</c:v>
                </c:pt>
                <c:pt idx="2620">
                  <c:v>44433</c:v>
                </c:pt>
                <c:pt idx="2621">
                  <c:v>44434</c:v>
                </c:pt>
                <c:pt idx="2622">
                  <c:v>44435</c:v>
                </c:pt>
                <c:pt idx="2623">
                  <c:v>44436</c:v>
                </c:pt>
                <c:pt idx="2624">
                  <c:v>44437</c:v>
                </c:pt>
                <c:pt idx="2625">
                  <c:v>44438</c:v>
                </c:pt>
                <c:pt idx="2626">
                  <c:v>44439</c:v>
                </c:pt>
                <c:pt idx="2627">
                  <c:v>44440</c:v>
                </c:pt>
                <c:pt idx="2628">
                  <c:v>44441</c:v>
                </c:pt>
                <c:pt idx="2629">
                  <c:v>44442</c:v>
                </c:pt>
                <c:pt idx="2630">
                  <c:v>44443</c:v>
                </c:pt>
                <c:pt idx="2631">
                  <c:v>44444</c:v>
                </c:pt>
                <c:pt idx="2632">
                  <c:v>44445</c:v>
                </c:pt>
                <c:pt idx="2633">
                  <c:v>44446</c:v>
                </c:pt>
                <c:pt idx="2634">
                  <c:v>44447</c:v>
                </c:pt>
                <c:pt idx="2635">
                  <c:v>44448</c:v>
                </c:pt>
                <c:pt idx="2636">
                  <c:v>44449</c:v>
                </c:pt>
                <c:pt idx="2637">
                  <c:v>44450</c:v>
                </c:pt>
                <c:pt idx="2638">
                  <c:v>44451</c:v>
                </c:pt>
                <c:pt idx="2639">
                  <c:v>44452</c:v>
                </c:pt>
                <c:pt idx="2640">
                  <c:v>44453</c:v>
                </c:pt>
                <c:pt idx="2641">
                  <c:v>44454</c:v>
                </c:pt>
                <c:pt idx="2642">
                  <c:v>44455</c:v>
                </c:pt>
                <c:pt idx="2643">
                  <c:v>44456</c:v>
                </c:pt>
                <c:pt idx="2644">
                  <c:v>44457</c:v>
                </c:pt>
                <c:pt idx="2645">
                  <c:v>44458</c:v>
                </c:pt>
                <c:pt idx="2646">
                  <c:v>44459</c:v>
                </c:pt>
                <c:pt idx="2647">
                  <c:v>44460</c:v>
                </c:pt>
                <c:pt idx="2648">
                  <c:v>44461</c:v>
                </c:pt>
                <c:pt idx="2649">
                  <c:v>44462</c:v>
                </c:pt>
                <c:pt idx="2650">
                  <c:v>44463</c:v>
                </c:pt>
                <c:pt idx="2651">
                  <c:v>44464</c:v>
                </c:pt>
                <c:pt idx="2652">
                  <c:v>44465</c:v>
                </c:pt>
                <c:pt idx="2653">
                  <c:v>44466</c:v>
                </c:pt>
                <c:pt idx="2654">
                  <c:v>44467</c:v>
                </c:pt>
                <c:pt idx="2655">
                  <c:v>44468</c:v>
                </c:pt>
                <c:pt idx="2656">
                  <c:v>44469</c:v>
                </c:pt>
                <c:pt idx="2657">
                  <c:v>44470</c:v>
                </c:pt>
                <c:pt idx="2658">
                  <c:v>44471</c:v>
                </c:pt>
                <c:pt idx="2659">
                  <c:v>44472</c:v>
                </c:pt>
                <c:pt idx="2660">
                  <c:v>44473</c:v>
                </c:pt>
                <c:pt idx="2661">
                  <c:v>44474</c:v>
                </c:pt>
                <c:pt idx="2662">
                  <c:v>44475</c:v>
                </c:pt>
                <c:pt idx="2663">
                  <c:v>44476</c:v>
                </c:pt>
                <c:pt idx="2664">
                  <c:v>44477</c:v>
                </c:pt>
                <c:pt idx="2665">
                  <c:v>44478</c:v>
                </c:pt>
                <c:pt idx="2666">
                  <c:v>44479</c:v>
                </c:pt>
                <c:pt idx="2667">
                  <c:v>44480</c:v>
                </c:pt>
                <c:pt idx="2668">
                  <c:v>44481</c:v>
                </c:pt>
                <c:pt idx="2669">
                  <c:v>44482</c:v>
                </c:pt>
                <c:pt idx="2670">
                  <c:v>44483</c:v>
                </c:pt>
                <c:pt idx="2671">
                  <c:v>44484</c:v>
                </c:pt>
                <c:pt idx="2672">
                  <c:v>44485</c:v>
                </c:pt>
                <c:pt idx="2673">
                  <c:v>44486</c:v>
                </c:pt>
                <c:pt idx="2674">
                  <c:v>44487</c:v>
                </c:pt>
                <c:pt idx="2675">
                  <c:v>44488</c:v>
                </c:pt>
                <c:pt idx="2676">
                  <c:v>44489</c:v>
                </c:pt>
                <c:pt idx="2677">
                  <c:v>44490</c:v>
                </c:pt>
                <c:pt idx="2678">
                  <c:v>44491</c:v>
                </c:pt>
                <c:pt idx="2679">
                  <c:v>44492</c:v>
                </c:pt>
                <c:pt idx="2680">
                  <c:v>44493</c:v>
                </c:pt>
                <c:pt idx="2681">
                  <c:v>44494</c:v>
                </c:pt>
                <c:pt idx="2682">
                  <c:v>44495</c:v>
                </c:pt>
                <c:pt idx="2683">
                  <c:v>44496</c:v>
                </c:pt>
                <c:pt idx="2684">
                  <c:v>44497</c:v>
                </c:pt>
                <c:pt idx="2685">
                  <c:v>44498</c:v>
                </c:pt>
                <c:pt idx="2686">
                  <c:v>44499</c:v>
                </c:pt>
                <c:pt idx="2687">
                  <c:v>44500</c:v>
                </c:pt>
                <c:pt idx="2688">
                  <c:v>44501</c:v>
                </c:pt>
                <c:pt idx="2689">
                  <c:v>44502</c:v>
                </c:pt>
                <c:pt idx="2690">
                  <c:v>44503</c:v>
                </c:pt>
                <c:pt idx="2691">
                  <c:v>44504</c:v>
                </c:pt>
                <c:pt idx="2692">
                  <c:v>44505</c:v>
                </c:pt>
                <c:pt idx="2693">
                  <c:v>44506</c:v>
                </c:pt>
                <c:pt idx="2694">
                  <c:v>44507</c:v>
                </c:pt>
                <c:pt idx="2695">
                  <c:v>44508</c:v>
                </c:pt>
                <c:pt idx="2696">
                  <c:v>44509</c:v>
                </c:pt>
                <c:pt idx="2697">
                  <c:v>44510</c:v>
                </c:pt>
                <c:pt idx="2698">
                  <c:v>44511</c:v>
                </c:pt>
                <c:pt idx="2699">
                  <c:v>44512</c:v>
                </c:pt>
                <c:pt idx="2700">
                  <c:v>44513</c:v>
                </c:pt>
                <c:pt idx="2701">
                  <c:v>44514</c:v>
                </c:pt>
                <c:pt idx="2702">
                  <c:v>44515</c:v>
                </c:pt>
                <c:pt idx="2703">
                  <c:v>44516</c:v>
                </c:pt>
                <c:pt idx="2704">
                  <c:v>44517</c:v>
                </c:pt>
                <c:pt idx="2705">
                  <c:v>44518</c:v>
                </c:pt>
                <c:pt idx="2706">
                  <c:v>44519</c:v>
                </c:pt>
                <c:pt idx="2707">
                  <c:v>44520</c:v>
                </c:pt>
                <c:pt idx="2708">
                  <c:v>44521</c:v>
                </c:pt>
                <c:pt idx="2709">
                  <c:v>44522</c:v>
                </c:pt>
                <c:pt idx="2710">
                  <c:v>44523</c:v>
                </c:pt>
                <c:pt idx="2711">
                  <c:v>44524</c:v>
                </c:pt>
                <c:pt idx="2712">
                  <c:v>44525</c:v>
                </c:pt>
                <c:pt idx="2713">
                  <c:v>44526</c:v>
                </c:pt>
                <c:pt idx="2714">
                  <c:v>44527</c:v>
                </c:pt>
                <c:pt idx="2715">
                  <c:v>44528</c:v>
                </c:pt>
                <c:pt idx="2716">
                  <c:v>44529</c:v>
                </c:pt>
                <c:pt idx="2717">
                  <c:v>44530</c:v>
                </c:pt>
                <c:pt idx="2718">
                  <c:v>44531</c:v>
                </c:pt>
                <c:pt idx="2719">
                  <c:v>44532</c:v>
                </c:pt>
                <c:pt idx="2720">
                  <c:v>44533</c:v>
                </c:pt>
                <c:pt idx="2721">
                  <c:v>44534</c:v>
                </c:pt>
                <c:pt idx="2722">
                  <c:v>44535</c:v>
                </c:pt>
                <c:pt idx="2723">
                  <c:v>44536</c:v>
                </c:pt>
                <c:pt idx="2724">
                  <c:v>44537</c:v>
                </c:pt>
                <c:pt idx="2725">
                  <c:v>44538</c:v>
                </c:pt>
                <c:pt idx="2726">
                  <c:v>44539</c:v>
                </c:pt>
                <c:pt idx="2727">
                  <c:v>44540</c:v>
                </c:pt>
                <c:pt idx="2728">
                  <c:v>44541</c:v>
                </c:pt>
                <c:pt idx="2729">
                  <c:v>44542</c:v>
                </c:pt>
                <c:pt idx="2730">
                  <c:v>44543</c:v>
                </c:pt>
                <c:pt idx="2731">
                  <c:v>44544</c:v>
                </c:pt>
                <c:pt idx="2732">
                  <c:v>44545</c:v>
                </c:pt>
                <c:pt idx="2733">
                  <c:v>44546</c:v>
                </c:pt>
                <c:pt idx="2734">
                  <c:v>44547</c:v>
                </c:pt>
                <c:pt idx="2735">
                  <c:v>44548</c:v>
                </c:pt>
                <c:pt idx="2736">
                  <c:v>44549</c:v>
                </c:pt>
                <c:pt idx="2737">
                  <c:v>44550</c:v>
                </c:pt>
                <c:pt idx="2738">
                  <c:v>44551</c:v>
                </c:pt>
                <c:pt idx="2739">
                  <c:v>44552</c:v>
                </c:pt>
                <c:pt idx="2740">
                  <c:v>44553</c:v>
                </c:pt>
                <c:pt idx="2741">
                  <c:v>44554</c:v>
                </c:pt>
                <c:pt idx="2742">
                  <c:v>44555</c:v>
                </c:pt>
                <c:pt idx="2743">
                  <c:v>44556</c:v>
                </c:pt>
                <c:pt idx="2744">
                  <c:v>44557</c:v>
                </c:pt>
                <c:pt idx="2745">
                  <c:v>44558</c:v>
                </c:pt>
                <c:pt idx="2746">
                  <c:v>44559</c:v>
                </c:pt>
                <c:pt idx="2747">
                  <c:v>44560</c:v>
                </c:pt>
                <c:pt idx="2748">
                  <c:v>44561</c:v>
                </c:pt>
                <c:pt idx="2749">
                  <c:v>44562</c:v>
                </c:pt>
                <c:pt idx="2750">
                  <c:v>44563</c:v>
                </c:pt>
                <c:pt idx="2751">
                  <c:v>44564</c:v>
                </c:pt>
                <c:pt idx="2752">
                  <c:v>44565</c:v>
                </c:pt>
                <c:pt idx="2753">
                  <c:v>44566</c:v>
                </c:pt>
                <c:pt idx="2754">
                  <c:v>44567</c:v>
                </c:pt>
                <c:pt idx="2755">
                  <c:v>44568</c:v>
                </c:pt>
                <c:pt idx="2756">
                  <c:v>44569</c:v>
                </c:pt>
                <c:pt idx="2757">
                  <c:v>44570</c:v>
                </c:pt>
                <c:pt idx="2758">
                  <c:v>44571</c:v>
                </c:pt>
                <c:pt idx="2759">
                  <c:v>44572</c:v>
                </c:pt>
                <c:pt idx="2760">
                  <c:v>44573</c:v>
                </c:pt>
                <c:pt idx="2761">
                  <c:v>44574</c:v>
                </c:pt>
                <c:pt idx="2762">
                  <c:v>44575</c:v>
                </c:pt>
                <c:pt idx="2763">
                  <c:v>44576</c:v>
                </c:pt>
                <c:pt idx="2764">
                  <c:v>44577</c:v>
                </c:pt>
                <c:pt idx="2765">
                  <c:v>44578</c:v>
                </c:pt>
                <c:pt idx="2766">
                  <c:v>44579</c:v>
                </c:pt>
                <c:pt idx="2767">
                  <c:v>44580</c:v>
                </c:pt>
                <c:pt idx="2768">
                  <c:v>44581</c:v>
                </c:pt>
                <c:pt idx="2769">
                  <c:v>44582</c:v>
                </c:pt>
                <c:pt idx="2770">
                  <c:v>44583</c:v>
                </c:pt>
                <c:pt idx="2771">
                  <c:v>44584</c:v>
                </c:pt>
                <c:pt idx="2772">
                  <c:v>44585</c:v>
                </c:pt>
                <c:pt idx="2773">
                  <c:v>44586</c:v>
                </c:pt>
                <c:pt idx="2774">
                  <c:v>44587</c:v>
                </c:pt>
                <c:pt idx="2775">
                  <c:v>44588</c:v>
                </c:pt>
                <c:pt idx="2776">
                  <c:v>44589</c:v>
                </c:pt>
                <c:pt idx="2777">
                  <c:v>44590</c:v>
                </c:pt>
                <c:pt idx="2778">
                  <c:v>44591</c:v>
                </c:pt>
                <c:pt idx="2779">
                  <c:v>44592</c:v>
                </c:pt>
                <c:pt idx="2780">
                  <c:v>44593</c:v>
                </c:pt>
                <c:pt idx="2781">
                  <c:v>44594</c:v>
                </c:pt>
                <c:pt idx="2782">
                  <c:v>44595</c:v>
                </c:pt>
                <c:pt idx="2783">
                  <c:v>44596</c:v>
                </c:pt>
                <c:pt idx="2784">
                  <c:v>44597</c:v>
                </c:pt>
                <c:pt idx="2785">
                  <c:v>44598</c:v>
                </c:pt>
                <c:pt idx="2786">
                  <c:v>44599</c:v>
                </c:pt>
                <c:pt idx="2787">
                  <c:v>44600</c:v>
                </c:pt>
                <c:pt idx="2788">
                  <c:v>44601</c:v>
                </c:pt>
                <c:pt idx="2789">
                  <c:v>44602</c:v>
                </c:pt>
                <c:pt idx="2790">
                  <c:v>44603</c:v>
                </c:pt>
                <c:pt idx="2791">
                  <c:v>44604</c:v>
                </c:pt>
                <c:pt idx="2792">
                  <c:v>44605</c:v>
                </c:pt>
                <c:pt idx="2793">
                  <c:v>44606</c:v>
                </c:pt>
                <c:pt idx="2794">
                  <c:v>44607</c:v>
                </c:pt>
                <c:pt idx="2795">
                  <c:v>44608</c:v>
                </c:pt>
                <c:pt idx="2796">
                  <c:v>44609</c:v>
                </c:pt>
                <c:pt idx="2797">
                  <c:v>44610</c:v>
                </c:pt>
                <c:pt idx="2798">
                  <c:v>44611</c:v>
                </c:pt>
                <c:pt idx="2799">
                  <c:v>44612</c:v>
                </c:pt>
                <c:pt idx="2800">
                  <c:v>44613</c:v>
                </c:pt>
                <c:pt idx="2801">
                  <c:v>44614</c:v>
                </c:pt>
                <c:pt idx="2802">
                  <c:v>44615</c:v>
                </c:pt>
                <c:pt idx="2803">
                  <c:v>44616</c:v>
                </c:pt>
                <c:pt idx="2804">
                  <c:v>44617</c:v>
                </c:pt>
                <c:pt idx="2805">
                  <c:v>44618</c:v>
                </c:pt>
                <c:pt idx="2806">
                  <c:v>44619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44625</c:v>
                </c:pt>
                <c:pt idx="2813">
                  <c:v>44626</c:v>
                </c:pt>
                <c:pt idx="2814">
                  <c:v>44627</c:v>
                </c:pt>
                <c:pt idx="2815">
                  <c:v>44628</c:v>
                </c:pt>
                <c:pt idx="2816">
                  <c:v>44629</c:v>
                </c:pt>
                <c:pt idx="2817">
                  <c:v>44630</c:v>
                </c:pt>
                <c:pt idx="2818">
                  <c:v>44631</c:v>
                </c:pt>
                <c:pt idx="2819">
                  <c:v>44632</c:v>
                </c:pt>
                <c:pt idx="2820">
                  <c:v>44633</c:v>
                </c:pt>
                <c:pt idx="2821">
                  <c:v>44634</c:v>
                </c:pt>
                <c:pt idx="2822">
                  <c:v>44635</c:v>
                </c:pt>
                <c:pt idx="2823">
                  <c:v>44636</c:v>
                </c:pt>
                <c:pt idx="2824">
                  <c:v>44637</c:v>
                </c:pt>
                <c:pt idx="2825">
                  <c:v>44638</c:v>
                </c:pt>
                <c:pt idx="2826">
                  <c:v>44639</c:v>
                </c:pt>
                <c:pt idx="2827">
                  <c:v>44640</c:v>
                </c:pt>
                <c:pt idx="2828">
                  <c:v>44641</c:v>
                </c:pt>
                <c:pt idx="2829">
                  <c:v>44642</c:v>
                </c:pt>
                <c:pt idx="2830">
                  <c:v>44643</c:v>
                </c:pt>
                <c:pt idx="2831">
                  <c:v>44644</c:v>
                </c:pt>
                <c:pt idx="2832">
                  <c:v>44645</c:v>
                </c:pt>
                <c:pt idx="2833">
                  <c:v>44646</c:v>
                </c:pt>
                <c:pt idx="2834">
                  <c:v>44647</c:v>
                </c:pt>
                <c:pt idx="2835">
                  <c:v>44648</c:v>
                </c:pt>
                <c:pt idx="2836">
                  <c:v>44649</c:v>
                </c:pt>
                <c:pt idx="2837">
                  <c:v>44650</c:v>
                </c:pt>
                <c:pt idx="2838">
                  <c:v>44651</c:v>
                </c:pt>
                <c:pt idx="2839">
                  <c:v>44652</c:v>
                </c:pt>
                <c:pt idx="2840">
                  <c:v>44653</c:v>
                </c:pt>
                <c:pt idx="2841">
                  <c:v>44654</c:v>
                </c:pt>
                <c:pt idx="2842">
                  <c:v>44655</c:v>
                </c:pt>
                <c:pt idx="2843">
                  <c:v>44656</c:v>
                </c:pt>
                <c:pt idx="2844">
                  <c:v>44657</c:v>
                </c:pt>
                <c:pt idx="2845">
                  <c:v>44658</c:v>
                </c:pt>
                <c:pt idx="2846">
                  <c:v>44659</c:v>
                </c:pt>
                <c:pt idx="2847">
                  <c:v>44660</c:v>
                </c:pt>
                <c:pt idx="2848">
                  <c:v>44661</c:v>
                </c:pt>
                <c:pt idx="2849">
                  <c:v>44662</c:v>
                </c:pt>
                <c:pt idx="2850">
                  <c:v>44663</c:v>
                </c:pt>
                <c:pt idx="2851">
                  <c:v>44664</c:v>
                </c:pt>
                <c:pt idx="2852">
                  <c:v>44665</c:v>
                </c:pt>
                <c:pt idx="2853">
                  <c:v>44666</c:v>
                </c:pt>
                <c:pt idx="2854">
                  <c:v>44667</c:v>
                </c:pt>
                <c:pt idx="2855">
                  <c:v>44668</c:v>
                </c:pt>
                <c:pt idx="2856">
                  <c:v>44669</c:v>
                </c:pt>
                <c:pt idx="2857">
                  <c:v>44670</c:v>
                </c:pt>
                <c:pt idx="2858">
                  <c:v>44671</c:v>
                </c:pt>
                <c:pt idx="2859">
                  <c:v>44672</c:v>
                </c:pt>
                <c:pt idx="2860">
                  <c:v>44673</c:v>
                </c:pt>
                <c:pt idx="2861">
                  <c:v>44674</c:v>
                </c:pt>
                <c:pt idx="2862">
                  <c:v>44675</c:v>
                </c:pt>
                <c:pt idx="2863">
                  <c:v>44676</c:v>
                </c:pt>
                <c:pt idx="2864">
                  <c:v>44677</c:v>
                </c:pt>
                <c:pt idx="2865">
                  <c:v>44678</c:v>
                </c:pt>
                <c:pt idx="2866">
                  <c:v>44679</c:v>
                </c:pt>
                <c:pt idx="2867">
                  <c:v>44680</c:v>
                </c:pt>
                <c:pt idx="2868">
                  <c:v>44681</c:v>
                </c:pt>
                <c:pt idx="2869">
                  <c:v>44682</c:v>
                </c:pt>
                <c:pt idx="2870">
                  <c:v>44683</c:v>
                </c:pt>
                <c:pt idx="2871">
                  <c:v>44684</c:v>
                </c:pt>
                <c:pt idx="2872">
                  <c:v>44685</c:v>
                </c:pt>
                <c:pt idx="2873">
                  <c:v>44686</c:v>
                </c:pt>
                <c:pt idx="2874">
                  <c:v>44687</c:v>
                </c:pt>
                <c:pt idx="2875">
                  <c:v>44688</c:v>
                </c:pt>
                <c:pt idx="2876">
                  <c:v>44689</c:v>
                </c:pt>
                <c:pt idx="2877">
                  <c:v>44690</c:v>
                </c:pt>
                <c:pt idx="2878">
                  <c:v>44691</c:v>
                </c:pt>
                <c:pt idx="2879">
                  <c:v>44692</c:v>
                </c:pt>
                <c:pt idx="2880">
                  <c:v>44693</c:v>
                </c:pt>
                <c:pt idx="2881">
                  <c:v>44694</c:v>
                </c:pt>
                <c:pt idx="2882">
                  <c:v>44695</c:v>
                </c:pt>
                <c:pt idx="2883">
                  <c:v>44696</c:v>
                </c:pt>
                <c:pt idx="2884">
                  <c:v>44697</c:v>
                </c:pt>
                <c:pt idx="2885">
                  <c:v>44698</c:v>
                </c:pt>
                <c:pt idx="2886">
                  <c:v>44699</c:v>
                </c:pt>
                <c:pt idx="2887">
                  <c:v>44700</c:v>
                </c:pt>
                <c:pt idx="2888">
                  <c:v>44701</c:v>
                </c:pt>
                <c:pt idx="2889">
                  <c:v>44702</c:v>
                </c:pt>
                <c:pt idx="2890">
                  <c:v>44703</c:v>
                </c:pt>
                <c:pt idx="2891">
                  <c:v>44704</c:v>
                </c:pt>
                <c:pt idx="2892">
                  <c:v>44705</c:v>
                </c:pt>
                <c:pt idx="2893">
                  <c:v>44706</c:v>
                </c:pt>
                <c:pt idx="2894">
                  <c:v>44707</c:v>
                </c:pt>
                <c:pt idx="2895">
                  <c:v>44708</c:v>
                </c:pt>
                <c:pt idx="2896">
                  <c:v>44709</c:v>
                </c:pt>
                <c:pt idx="2897">
                  <c:v>44710</c:v>
                </c:pt>
                <c:pt idx="2898">
                  <c:v>44711</c:v>
                </c:pt>
                <c:pt idx="2899">
                  <c:v>44712</c:v>
                </c:pt>
                <c:pt idx="2900">
                  <c:v>44713</c:v>
                </c:pt>
                <c:pt idx="2901">
                  <c:v>44714</c:v>
                </c:pt>
                <c:pt idx="2902">
                  <c:v>44715</c:v>
                </c:pt>
                <c:pt idx="2903">
                  <c:v>44716</c:v>
                </c:pt>
                <c:pt idx="2904">
                  <c:v>44717</c:v>
                </c:pt>
                <c:pt idx="2905">
                  <c:v>44718</c:v>
                </c:pt>
                <c:pt idx="2906">
                  <c:v>44719</c:v>
                </c:pt>
                <c:pt idx="2907">
                  <c:v>44720</c:v>
                </c:pt>
                <c:pt idx="2908">
                  <c:v>44721</c:v>
                </c:pt>
                <c:pt idx="2909">
                  <c:v>44722</c:v>
                </c:pt>
                <c:pt idx="2910">
                  <c:v>44723</c:v>
                </c:pt>
                <c:pt idx="2911">
                  <c:v>44724</c:v>
                </c:pt>
                <c:pt idx="2912">
                  <c:v>44725</c:v>
                </c:pt>
                <c:pt idx="2913">
                  <c:v>44726</c:v>
                </c:pt>
                <c:pt idx="2914">
                  <c:v>44727</c:v>
                </c:pt>
                <c:pt idx="2915">
                  <c:v>44728</c:v>
                </c:pt>
                <c:pt idx="2916">
                  <c:v>44729</c:v>
                </c:pt>
                <c:pt idx="2917">
                  <c:v>44730</c:v>
                </c:pt>
                <c:pt idx="2918">
                  <c:v>44731</c:v>
                </c:pt>
                <c:pt idx="2919">
                  <c:v>44732</c:v>
                </c:pt>
                <c:pt idx="2920">
                  <c:v>44733</c:v>
                </c:pt>
                <c:pt idx="2921">
                  <c:v>44734</c:v>
                </c:pt>
                <c:pt idx="2922">
                  <c:v>44735</c:v>
                </c:pt>
                <c:pt idx="2923">
                  <c:v>44736</c:v>
                </c:pt>
                <c:pt idx="2924">
                  <c:v>44737</c:v>
                </c:pt>
                <c:pt idx="2925">
                  <c:v>44738</c:v>
                </c:pt>
                <c:pt idx="2926">
                  <c:v>44739</c:v>
                </c:pt>
                <c:pt idx="2927">
                  <c:v>44740</c:v>
                </c:pt>
                <c:pt idx="2928">
                  <c:v>44741</c:v>
                </c:pt>
                <c:pt idx="2929">
                  <c:v>44742</c:v>
                </c:pt>
                <c:pt idx="2930">
                  <c:v>44743</c:v>
                </c:pt>
                <c:pt idx="2931">
                  <c:v>44744</c:v>
                </c:pt>
                <c:pt idx="2932">
                  <c:v>44745</c:v>
                </c:pt>
                <c:pt idx="2933">
                  <c:v>44746</c:v>
                </c:pt>
                <c:pt idx="2934">
                  <c:v>44747</c:v>
                </c:pt>
                <c:pt idx="2935">
                  <c:v>44748</c:v>
                </c:pt>
                <c:pt idx="2936">
                  <c:v>44749</c:v>
                </c:pt>
                <c:pt idx="2937">
                  <c:v>44750</c:v>
                </c:pt>
                <c:pt idx="2938">
                  <c:v>44751</c:v>
                </c:pt>
                <c:pt idx="2939">
                  <c:v>44752</c:v>
                </c:pt>
                <c:pt idx="2940">
                  <c:v>44753</c:v>
                </c:pt>
                <c:pt idx="2941">
                  <c:v>44754</c:v>
                </c:pt>
                <c:pt idx="2942">
                  <c:v>44755</c:v>
                </c:pt>
                <c:pt idx="2943">
                  <c:v>44756</c:v>
                </c:pt>
                <c:pt idx="2944">
                  <c:v>44757</c:v>
                </c:pt>
                <c:pt idx="2945">
                  <c:v>44758</c:v>
                </c:pt>
                <c:pt idx="2946">
                  <c:v>44759</c:v>
                </c:pt>
                <c:pt idx="2947">
                  <c:v>44760</c:v>
                </c:pt>
                <c:pt idx="2948">
                  <c:v>44761</c:v>
                </c:pt>
                <c:pt idx="2949">
                  <c:v>44762</c:v>
                </c:pt>
                <c:pt idx="2950">
                  <c:v>44763</c:v>
                </c:pt>
                <c:pt idx="2951">
                  <c:v>44764</c:v>
                </c:pt>
                <c:pt idx="2952">
                  <c:v>44765</c:v>
                </c:pt>
                <c:pt idx="2953">
                  <c:v>44766</c:v>
                </c:pt>
                <c:pt idx="2954">
                  <c:v>44767</c:v>
                </c:pt>
                <c:pt idx="2955">
                  <c:v>44768</c:v>
                </c:pt>
                <c:pt idx="2956">
                  <c:v>44769</c:v>
                </c:pt>
                <c:pt idx="2957">
                  <c:v>44770</c:v>
                </c:pt>
                <c:pt idx="2958">
                  <c:v>44771</c:v>
                </c:pt>
                <c:pt idx="2959">
                  <c:v>44772</c:v>
                </c:pt>
                <c:pt idx="2960">
                  <c:v>44773</c:v>
                </c:pt>
                <c:pt idx="2961">
                  <c:v>44774</c:v>
                </c:pt>
                <c:pt idx="2962">
                  <c:v>44775</c:v>
                </c:pt>
                <c:pt idx="2963">
                  <c:v>44776</c:v>
                </c:pt>
                <c:pt idx="2964">
                  <c:v>44777</c:v>
                </c:pt>
                <c:pt idx="2965">
                  <c:v>44778</c:v>
                </c:pt>
                <c:pt idx="2966">
                  <c:v>44779</c:v>
                </c:pt>
                <c:pt idx="2967">
                  <c:v>44780</c:v>
                </c:pt>
                <c:pt idx="2968">
                  <c:v>44781</c:v>
                </c:pt>
                <c:pt idx="2969">
                  <c:v>44782</c:v>
                </c:pt>
                <c:pt idx="2970">
                  <c:v>44783</c:v>
                </c:pt>
                <c:pt idx="2971">
                  <c:v>44784</c:v>
                </c:pt>
                <c:pt idx="2972">
                  <c:v>44785</c:v>
                </c:pt>
                <c:pt idx="2973">
                  <c:v>44786</c:v>
                </c:pt>
                <c:pt idx="2974">
                  <c:v>44787</c:v>
                </c:pt>
                <c:pt idx="2975">
                  <c:v>44788</c:v>
                </c:pt>
                <c:pt idx="2976">
                  <c:v>44789</c:v>
                </c:pt>
                <c:pt idx="2977">
                  <c:v>44790</c:v>
                </c:pt>
                <c:pt idx="2978">
                  <c:v>44791</c:v>
                </c:pt>
                <c:pt idx="2979">
                  <c:v>44792</c:v>
                </c:pt>
                <c:pt idx="2980">
                  <c:v>44793</c:v>
                </c:pt>
                <c:pt idx="2981">
                  <c:v>44794</c:v>
                </c:pt>
                <c:pt idx="2982">
                  <c:v>44795</c:v>
                </c:pt>
                <c:pt idx="2983">
                  <c:v>44796</c:v>
                </c:pt>
                <c:pt idx="2984">
                  <c:v>44797</c:v>
                </c:pt>
                <c:pt idx="2985">
                  <c:v>44798</c:v>
                </c:pt>
                <c:pt idx="2986">
                  <c:v>44799</c:v>
                </c:pt>
                <c:pt idx="2987">
                  <c:v>44800</c:v>
                </c:pt>
                <c:pt idx="2988">
                  <c:v>44801</c:v>
                </c:pt>
                <c:pt idx="2989">
                  <c:v>44802</c:v>
                </c:pt>
                <c:pt idx="2990">
                  <c:v>44803</c:v>
                </c:pt>
                <c:pt idx="2991">
                  <c:v>44804</c:v>
                </c:pt>
                <c:pt idx="2992">
                  <c:v>44805</c:v>
                </c:pt>
                <c:pt idx="2993">
                  <c:v>44806</c:v>
                </c:pt>
                <c:pt idx="2994">
                  <c:v>44807</c:v>
                </c:pt>
                <c:pt idx="2995">
                  <c:v>44808</c:v>
                </c:pt>
                <c:pt idx="2996">
                  <c:v>44809</c:v>
                </c:pt>
                <c:pt idx="2997">
                  <c:v>44810</c:v>
                </c:pt>
                <c:pt idx="2998">
                  <c:v>44811</c:v>
                </c:pt>
                <c:pt idx="2999">
                  <c:v>44812</c:v>
                </c:pt>
                <c:pt idx="3000">
                  <c:v>44813</c:v>
                </c:pt>
                <c:pt idx="3001">
                  <c:v>44814</c:v>
                </c:pt>
                <c:pt idx="3002">
                  <c:v>44815</c:v>
                </c:pt>
                <c:pt idx="3003">
                  <c:v>44816</c:v>
                </c:pt>
                <c:pt idx="3004">
                  <c:v>44817</c:v>
                </c:pt>
                <c:pt idx="3005">
                  <c:v>44818</c:v>
                </c:pt>
                <c:pt idx="3006">
                  <c:v>44819</c:v>
                </c:pt>
                <c:pt idx="3007">
                  <c:v>44820</c:v>
                </c:pt>
                <c:pt idx="3008">
                  <c:v>44821</c:v>
                </c:pt>
                <c:pt idx="3009">
                  <c:v>44822</c:v>
                </c:pt>
                <c:pt idx="3010">
                  <c:v>44823</c:v>
                </c:pt>
                <c:pt idx="3011">
                  <c:v>44824</c:v>
                </c:pt>
                <c:pt idx="3012">
                  <c:v>44825</c:v>
                </c:pt>
                <c:pt idx="3013">
                  <c:v>44826</c:v>
                </c:pt>
                <c:pt idx="3014">
                  <c:v>44827</c:v>
                </c:pt>
                <c:pt idx="3015">
                  <c:v>44828</c:v>
                </c:pt>
                <c:pt idx="3016">
                  <c:v>44829</c:v>
                </c:pt>
                <c:pt idx="3017">
                  <c:v>44830</c:v>
                </c:pt>
                <c:pt idx="3018">
                  <c:v>44831</c:v>
                </c:pt>
                <c:pt idx="3019">
                  <c:v>44832</c:v>
                </c:pt>
                <c:pt idx="3020">
                  <c:v>44833</c:v>
                </c:pt>
                <c:pt idx="3021">
                  <c:v>44834</c:v>
                </c:pt>
                <c:pt idx="3022">
                  <c:v>44835</c:v>
                </c:pt>
                <c:pt idx="3023">
                  <c:v>44836</c:v>
                </c:pt>
                <c:pt idx="3024">
                  <c:v>44837</c:v>
                </c:pt>
                <c:pt idx="3025">
                  <c:v>44838</c:v>
                </c:pt>
                <c:pt idx="3026">
                  <c:v>44839</c:v>
                </c:pt>
                <c:pt idx="3027">
                  <c:v>44840</c:v>
                </c:pt>
                <c:pt idx="3028">
                  <c:v>44841</c:v>
                </c:pt>
                <c:pt idx="3029">
                  <c:v>44842</c:v>
                </c:pt>
                <c:pt idx="3030">
                  <c:v>44843</c:v>
                </c:pt>
                <c:pt idx="3031">
                  <c:v>44844</c:v>
                </c:pt>
                <c:pt idx="3032">
                  <c:v>44845</c:v>
                </c:pt>
                <c:pt idx="3033">
                  <c:v>44846</c:v>
                </c:pt>
                <c:pt idx="3034">
                  <c:v>44847</c:v>
                </c:pt>
                <c:pt idx="3035">
                  <c:v>44848</c:v>
                </c:pt>
                <c:pt idx="3036">
                  <c:v>44849</c:v>
                </c:pt>
                <c:pt idx="3037">
                  <c:v>44850</c:v>
                </c:pt>
                <c:pt idx="3038">
                  <c:v>44851</c:v>
                </c:pt>
                <c:pt idx="3039">
                  <c:v>44852</c:v>
                </c:pt>
                <c:pt idx="3040">
                  <c:v>44853</c:v>
                </c:pt>
                <c:pt idx="3041">
                  <c:v>44854</c:v>
                </c:pt>
                <c:pt idx="3042">
                  <c:v>44855</c:v>
                </c:pt>
                <c:pt idx="3043">
                  <c:v>44856</c:v>
                </c:pt>
                <c:pt idx="3044">
                  <c:v>44857</c:v>
                </c:pt>
                <c:pt idx="3045">
                  <c:v>44858</c:v>
                </c:pt>
                <c:pt idx="3046">
                  <c:v>44859</c:v>
                </c:pt>
                <c:pt idx="3047">
                  <c:v>44860</c:v>
                </c:pt>
                <c:pt idx="3048">
                  <c:v>44861</c:v>
                </c:pt>
                <c:pt idx="3049">
                  <c:v>44862</c:v>
                </c:pt>
                <c:pt idx="3050">
                  <c:v>44863</c:v>
                </c:pt>
                <c:pt idx="3051">
                  <c:v>44864</c:v>
                </c:pt>
                <c:pt idx="3052">
                  <c:v>44865</c:v>
                </c:pt>
              </c:numCache>
            </c:numRef>
          </c:cat>
          <c:val>
            <c:numRef>
              <c:f>'Tabla usos'!$D$2:$D$3054</c:f>
              <c:numCache>
                <c:formatCode>#,##0</c:formatCode>
                <c:ptCount val="3053"/>
                <c:pt idx="0">
                  <c:v>20</c:v>
                </c:pt>
                <c:pt idx="1">
                  <c:v>24</c:v>
                </c:pt>
                <c:pt idx="2">
                  <c:v>105</c:v>
                </c:pt>
                <c:pt idx="3">
                  <c:v>120</c:v>
                </c:pt>
                <c:pt idx="4">
                  <c:v>131</c:v>
                </c:pt>
                <c:pt idx="5">
                  <c:v>101</c:v>
                </c:pt>
                <c:pt idx="6">
                  <c:v>107</c:v>
                </c:pt>
                <c:pt idx="7">
                  <c:v>121</c:v>
                </c:pt>
                <c:pt idx="8">
                  <c:v>126</c:v>
                </c:pt>
                <c:pt idx="9">
                  <c:v>128</c:v>
                </c:pt>
                <c:pt idx="10">
                  <c:v>85</c:v>
                </c:pt>
                <c:pt idx="11">
                  <c:v>121</c:v>
                </c:pt>
                <c:pt idx="12">
                  <c:v>783</c:v>
                </c:pt>
                <c:pt idx="13">
                  <c:v>1230</c:v>
                </c:pt>
                <c:pt idx="14">
                  <c:v>1324</c:v>
                </c:pt>
                <c:pt idx="15">
                  <c:v>1774</c:v>
                </c:pt>
                <c:pt idx="16">
                  <c:v>1874</c:v>
                </c:pt>
                <c:pt idx="17">
                  <c:v>2266</c:v>
                </c:pt>
                <c:pt idx="18">
                  <c:v>2212</c:v>
                </c:pt>
                <c:pt idx="19">
                  <c:v>1949</c:v>
                </c:pt>
                <c:pt idx="20">
                  <c:v>1792</c:v>
                </c:pt>
                <c:pt idx="21">
                  <c:v>2311</c:v>
                </c:pt>
                <c:pt idx="22">
                  <c:v>2537</c:v>
                </c:pt>
                <c:pt idx="23">
                  <c:v>2673</c:v>
                </c:pt>
                <c:pt idx="24">
                  <c:v>2651</c:v>
                </c:pt>
                <c:pt idx="25">
                  <c:v>2547</c:v>
                </c:pt>
                <c:pt idx="26">
                  <c:v>2359</c:v>
                </c:pt>
                <c:pt idx="27">
                  <c:v>2371</c:v>
                </c:pt>
                <c:pt idx="28">
                  <c:v>2676</c:v>
                </c:pt>
                <c:pt idx="29">
                  <c:v>2935</c:v>
                </c:pt>
                <c:pt idx="30">
                  <c:v>2927</c:v>
                </c:pt>
                <c:pt idx="31">
                  <c:v>3204</c:v>
                </c:pt>
                <c:pt idx="32">
                  <c:v>3084</c:v>
                </c:pt>
                <c:pt idx="33">
                  <c:v>2467</c:v>
                </c:pt>
                <c:pt idx="34">
                  <c:v>2321</c:v>
                </c:pt>
                <c:pt idx="35">
                  <c:v>2894</c:v>
                </c:pt>
                <c:pt idx="36">
                  <c:v>3168</c:v>
                </c:pt>
                <c:pt idx="37">
                  <c:v>3238</c:v>
                </c:pt>
                <c:pt idx="38">
                  <c:v>3365</c:v>
                </c:pt>
                <c:pt idx="39">
                  <c:v>3048</c:v>
                </c:pt>
                <c:pt idx="40">
                  <c:v>2533</c:v>
                </c:pt>
                <c:pt idx="41">
                  <c:v>2624</c:v>
                </c:pt>
                <c:pt idx="42">
                  <c:v>2813</c:v>
                </c:pt>
                <c:pt idx="43">
                  <c:v>2830</c:v>
                </c:pt>
                <c:pt idx="44">
                  <c:v>3054</c:v>
                </c:pt>
                <c:pt idx="45">
                  <c:v>2967</c:v>
                </c:pt>
                <c:pt idx="46">
                  <c:v>2907</c:v>
                </c:pt>
                <c:pt idx="47">
                  <c:v>2582</c:v>
                </c:pt>
                <c:pt idx="48">
                  <c:v>2687</c:v>
                </c:pt>
                <c:pt idx="49">
                  <c:v>2900</c:v>
                </c:pt>
                <c:pt idx="50">
                  <c:v>3008</c:v>
                </c:pt>
                <c:pt idx="51">
                  <c:v>3102</c:v>
                </c:pt>
                <c:pt idx="52">
                  <c:v>2791</c:v>
                </c:pt>
                <c:pt idx="53">
                  <c:v>2392</c:v>
                </c:pt>
                <c:pt idx="54">
                  <c:v>2254</c:v>
                </c:pt>
                <c:pt idx="55">
                  <c:v>2444</c:v>
                </c:pt>
                <c:pt idx="56">
                  <c:v>2945</c:v>
                </c:pt>
                <c:pt idx="57">
                  <c:v>3155</c:v>
                </c:pt>
                <c:pt idx="58">
                  <c:v>3358</c:v>
                </c:pt>
                <c:pt idx="59">
                  <c:v>3678</c:v>
                </c:pt>
                <c:pt idx="60">
                  <c:v>3419</c:v>
                </c:pt>
                <c:pt idx="61">
                  <c:v>3158</c:v>
                </c:pt>
                <c:pt idx="62">
                  <c:v>3421</c:v>
                </c:pt>
                <c:pt idx="63">
                  <c:v>3556</c:v>
                </c:pt>
                <c:pt idx="64">
                  <c:v>3992</c:v>
                </c:pt>
                <c:pt idx="65">
                  <c:v>4008</c:v>
                </c:pt>
                <c:pt idx="66">
                  <c:v>4125</c:v>
                </c:pt>
                <c:pt idx="67">
                  <c:v>4255</c:v>
                </c:pt>
                <c:pt idx="68">
                  <c:v>4002</c:v>
                </c:pt>
                <c:pt idx="69">
                  <c:v>4323</c:v>
                </c:pt>
                <c:pt idx="70">
                  <c:v>4292</c:v>
                </c:pt>
                <c:pt idx="71">
                  <c:v>4608</c:v>
                </c:pt>
                <c:pt idx="72">
                  <c:v>5163</c:v>
                </c:pt>
                <c:pt idx="73">
                  <c:v>5334</c:v>
                </c:pt>
                <c:pt idx="74">
                  <c:v>4957</c:v>
                </c:pt>
                <c:pt idx="75">
                  <c:v>4791</c:v>
                </c:pt>
                <c:pt idx="76">
                  <c:v>4724</c:v>
                </c:pt>
                <c:pt idx="77">
                  <c:v>4917</c:v>
                </c:pt>
                <c:pt idx="78">
                  <c:v>5209</c:v>
                </c:pt>
                <c:pt idx="79">
                  <c:v>5297</c:v>
                </c:pt>
                <c:pt idx="80">
                  <c:v>5246</c:v>
                </c:pt>
                <c:pt idx="81">
                  <c:v>5340</c:v>
                </c:pt>
                <c:pt idx="82">
                  <c:v>4827</c:v>
                </c:pt>
                <c:pt idx="83">
                  <c:v>4978</c:v>
                </c:pt>
                <c:pt idx="84">
                  <c:v>5022</c:v>
                </c:pt>
                <c:pt idx="85">
                  <c:v>5021</c:v>
                </c:pt>
                <c:pt idx="86">
                  <c:v>4739</c:v>
                </c:pt>
                <c:pt idx="87">
                  <c:v>4319</c:v>
                </c:pt>
                <c:pt idx="88">
                  <c:v>4858</c:v>
                </c:pt>
                <c:pt idx="89">
                  <c:v>5028</c:v>
                </c:pt>
                <c:pt idx="90">
                  <c:v>4955</c:v>
                </c:pt>
                <c:pt idx="91">
                  <c:v>4750</c:v>
                </c:pt>
                <c:pt idx="92">
                  <c:v>5403</c:v>
                </c:pt>
                <c:pt idx="93">
                  <c:v>4867</c:v>
                </c:pt>
                <c:pt idx="94">
                  <c:v>5904</c:v>
                </c:pt>
                <c:pt idx="95">
                  <c:v>5595</c:v>
                </c:pt>
                <c:pt idx="96">
                  <c:v>5083</c:v>
                </c:pt>
                <c:pt idx="97">
                  <c:v>4008</c:v>
                </c:pt>
                <c:pt idx="98">
                  <c:v>4976</c:v>
                </c:pt>
                <c:pt idx="99">
                  <c:v>5616</c:v>
                </c:pt>
                <c:pt idx="100">
                  <c:v>5894</c:v>
                </c:pt>
                <c:pt idx="101">
                  <c:v>6050</c:v>
                </c:pt>
                <c:pt idx="102">
                  <c:v>6325</c:v>
                </c:pt>
                <c:pt idx="103">
                  <c:v>6017</c:v>
                </c:pt>
                <c:pt idx="104">
                  <c:v>5720</c:v>
                </c:pt>
                <c:pt idx="105">
                  <c:v>5427</c:v>
                </c:pt>
                <c:pt idx="106">
                  <c:v>5751</c:v>
                </c:pt>
                <c:pt idx="107">
                  <c:v>6037</c:v>
                </c:pt>
                <c:pt idx="108">
                  <c:v>3697</c:v>
                </c:pt>
                <c:pt idx="109">
                  <c:v>4669</c:v>
                </c:pt>
                <c:pt idx="110">
                  <c:v>4292</c:v>
                </c:pt>
                <c:pt idx="111">
                  <c:v>4625</c:v>
                </c:pt>
                <c:pt idx="112">
                  <c:v>4443</c:v>
                </c:pt>
                <c:pt idx="113">
                  <c:v>4009</c:v>
                </c:pt>
                <c:pt idx="114">
                  <c:v>5513</c:v>
                </c:pt>
                <c:pt idx="115">
                  <c:v>5946</c:v>
                </c:pt>
                <c:pt idx="116">
                  <c:v>6839</c:v>
                </c:pt>
                <c:pt idx="117">
                  <c:v>6265</c:v>
                </c:pt>
                <c:pt idx="118">
                  <c:v>5941</c:v>
                </c:pt>
                <c:pt idx="119">
                  <c:v>5732</c:v>
                </c:pt>
                <c:pt idx="120">
                  <c:v>6145</c:v>
                </c:pt>
                <c:pt idx="121">
                  <c:v>6309</c:v>
                </c:pt>
                <c:pt idx="122">
                  <c:v>6321</c:v>
                </c:pt>
                <c:pt idx="123">
                  <c:v>6575</c:v>
                </c:pt>
                <c:pt idx="124">
                  <c:v>6209</c:v>
                </c:pt>
                <c:pt idx="125">
                  <c:v>6004</c:v>
                </c:pt>
                <c:pt idx="126">
                  <c:v>5635</c:v>
                </c:pt>
                <c:pt idx="127">
                  <c:v>5873</c:v>
                </c:pt>
                <c:pt idx="128">
                  <c:v>5967</c:v>
                </c:pt>
                <c:pt idx="129">
                  <c:v>6099</c:v>
                </c:pt>
                <c:pt idx="130">
                  <c:v>6021</c:v>
                </c:pt>
                <c:pt idx="131">
                  <c:v>5219</c:v>
                </c:pt>
                <c:pt idx="132">
                  <c:v>4170</c:v>
                </c:pt>
                <c:pt idx="133">
                  <c:v>3509</c:v>
                </c:pt>
                <c:pt idx="134">
                  <c:v>4361</c:v>
                </c:pt>
                <c:pt idx="135">
                  <c:v>4998</c:v>
                </c:pt>
                <c:pt idx="136">
                  <c:v>5057</c:v>
                </c:pt>
                <c:pt idx="137">
                  <c:v>4471</c:v>
                </c:pt>
                <c:pt idx="138">
                  <c:v>3629</c:v>
                </c:pt>
                <c:pt idx="139">
                  <c:v>3453</c:v>
                </c:pt>
                <c:pt idx="140">
                  <c:v>3156</c:v>
                </c:pt>
                <c:pt idx="141">
                  <c:v>2578</c:v>
                </c:pt>
                <c:pt idx="142">
                  <c:v>4628</c:v>
                </c:pt>
                <c:pt idx="143">
                  <c:v>4003</c:v>
                </c:pt>
                <c:pt idx="144">
                  <c:v>3485</c:v>
                </c:pt>
                <c:pt idx="145">
                  <c:v>3737</c:v>
                </c:pt>
                <c:pt idx="146">
                  <c:v>3786</c:v>
                </c:pt>
                <c:pt idx="147">
                  <c:v>3971</c:v>
                </c:pt>
                <c:pt idx="148">
                  <c:v>4086</c:v>
                </c:pt>
                <c:pt idx="149">
                  <c:v>4578</c:v>
                </c:pt>
                <c:pt idx="150">
                  <c:v>4878</c:v>
                </c:pt>
                <c:pt idx="151">
                  <c:v>5042</c:v>
                </c:pt>
                <c:pt idx="152">
                  <c:v>4567</c:v>
                </c:pt>
                <c:pt idx="153">
                  <c:v>3629</c:v>
                </c:pt>
                <c:pt idx="154">
                  <c:v>4131</c:v>
                </c:pt>
                <c:pt idx="155">
                  <c:v>3753</c:v>
                </c:pt>
                <c:pt idx="156">
                  <c:v>4476</c:v>
                </c:pt>
                <c:pt idx="157">
                  <c:v>3261</c:v>
                </c:pt>
                <c:pt idx="158">
                  <c:v>2133</c:v>
                </c:pt>
                <c:pt idx="159">
                  <c:v>3137</c:v>
                </c:pt>
                <c:pt idx="160">
                  <c:v>3703</c:v>
                </c:pt>
                <c:pt idx="161">
                  <c:v>4225</c:v>
                </c:pt>
                <c:pt idx="162">
                  <c:v>4573</c:v>
                </c:pt>
                <c:pt idx="163">
                  <c:v>4350</c:v>
                </c:pt>
                <c:pt idx="164">
                  <c:v>4546</c:v>
                </c:pt>
                <c:pt idx="165">
                  <c:v>4533</c:v>
                </c:pt>
                <c:pt idx="166">
                  <c:v>3114</c:v>
                </c:pt>
                <c:pt idx="167">
                  <c:v>2986</c:v>
                </c:pt>
                <c:pt idx="168">
                  <c:v>3045</c:v>
                </c:pt>
                <c:pt idx="169">
                  <c:v>3673</c:v>
                </c:pt>
                <c:pt idx="170">
                  <c:v>4189</c:v>
                </c:pt>
                <c:pt idx="171">
                  <c:v>4490</c:v>
                </c:pt>
                <c:pt idx="172">
                  <c:v>4761</c:v>
                </c:pt>
                <c:pt idx="173">
                  <c:v>2676</c:v>
                </c:pt>
                <c:pt idx="174">
                  <c:v>1740</c:v>
                </c:pt>
                <c:pt idx="175">
                  <c:v>3960</c:v>
                </c:pt>
                <c:pt idx="176">
                  <c:v>4378</c:v>
                </c:pt>
                <c:pt idx="177">
                  <c:v>4547</c:v>
                </c:pt>
                <c:pt idx="178">
                  <c:v>4828</c:v>
                </c:pt>
                <c:pt idx="179">
                  <c:v>5126</c:v>
                </c:pt>
                <c:pt idx="180">
                  <c:v>4454</c:v>
                </c:pt>
                <c:pt idx="181">
                  <c:v>4027</c:v>
                </c:pt>
                <c:pt idx="182">
                  <c:v>3962</c:v>
                </c:pt>
                <c:pt idx="183">
                  <c:v>3960</c:v>
                </c:pt>
                <c:pt idx="184">
                  <c:v>2765</c:v>
                </c:pt>
                <c:pt idx="185">
                  <c:v>2073</c:v>
                </c:pt>
                <c:pt idx="186">
                  <c:v>3171</c:v>
                </c:pt>
                <c:pt idx="187">
                  <c:v>3079</c:v>
                </c:pt>
                <c:pt idx="188">
                  <c:v>2471</c:v>
                </c:pt>
                <c:pt idx="189">
                  <c:v>3060</c:v>
                </c:pt>
                <c:pt idx="190">
                  <c:v>3262</c:v>
                </c:pt>
                <c:pt idx="191">
                  <c:v>2609</c:v>
                </c:pt>
                <c:pt idx="192">
                  <c:v>2018</c:v>
                </c:pt>
                <c:pt idx="193">
                  <c:v>2880</c:v>
                </c:pt>
                <c:pt idx="194">
                  <c:v>3187</c:v>
                </c:pt>
                <c:pt idx="195">
                  <c:v>3296</c:v>
                </c:pt>
                <c:pt idx="196">
                  <c:v>4039</c:v>
                </c:pt>
                <c:pt idx="197">
                  <c:v>2651</c:v>
                </c:pt>
                <c:pt idx="198">
                  <c:v>3821</c:v>
                </c:pt>
                <c:pt idx="199">
                  <c:v>4333</c:v>
                </c:pt>
                <c:pt idx="200">
                  <c:v>4832</c:v>
                </c:pt>
                <c:pt idx="201">
                  <c:v>4494</c:v>
                </c:pt>
                <c:pt idx="202">
                  <c:v>4209</c:v>
                </c:pt>
                <c:pt idx="203">
                  <c:v>4241</c:v>
                </c:pt>
                <c:pt idx="204">
                  <c:v>4365</c:v>
                </c:pt>
                <c:pt idx="205">
                  <c:v>4319</c:v>
                </c:pt>
                <c:pt idx="206">
                  <c:v>3637</c:v>
                </c:pt>
                <c:pt idx="207">
                  <c:v>4236</c:v>
                </c:pt>
                <c:pt idx="208">
                  <c:v>3930</c:v>
                </c:pt>
                <c:pt idx="209">
                  <c:v>2323</c:v>
                </c:pt>
                <c:pt idx="210">
                  <c:v>3309</c:v>
                </c:pt>
                <c:pt idx="211">
                  <c:v>3698</c:v>
                </c:pt>
                <c:pt idx="212">
                  <c:v>3473</c:v>
                </c:pt>
                <c:pt idx="213">
                  <c:v>4202</c:v>
                </c:pt>
                <c:pt idx="214">
                  <c:v>4601</c:v>
                </c:pt>
                <c:pt idx="215">
                  <c:v>4473</c:v>
                </c:pt>
                <c:pt idx="216">
                  <c:v>4085</c:v>
                </c:pt>
                <c:pt idx="217">
                  <c:v>4172</c:v>
                </c:pt>
                <c:pt idx="218">
                  <c:v>4451</c:v>
                </c:pt>
                <c:pt idx="219">
                  <c:v>4911</c:v>
                </c:pt>
                <c:pt idx="220">
                  <c:v>4745</c:v>
                </c:pt>
                <c:pt idx="221">
                  <c:v>3938</c:v>
                </c:pt>
                <c:pt idx="222">
                  <c:v>3831</c:v>
                </c:pt>
                <c:pt idx="223">
                  <c:v>3487</c:v>
                </c:pt>
                <c:pt idx="224">
                  <c:v>2786</c:v>
                </c:pt>
                <c:pt idx="225">
                  <c:v>3182</c:v>
                </c:pt>
                <c:pt idx="226">
                  <c:v>3805</c:v>
                </c:pt>
                <c:pt idx="227">
                  <c:v>3943</c:v>
                </c:pt>
                <c:pt idx="228">
                  <c:v>4249</c:v>
                </c:pt>
                <c:pt idx="229">
                  <c:v>3452</c:v>
                </c:pt>
                <c:pt idx="230">
                  <c:v>3660</c:v>
                </c:pt>
                <c:pt idx="231">
                  <c:v>4023</c:v>
                </c:pt>
                <c:pt idx="232">
                  <c:v>4402</c:v>
                </c:pt>
                <c:pt idx="233">
                  <c:v>4411</c:v>
                </c:pt>
                <c:pt idx="234">
                  <c:v>4946</c:v>
                </c:pt>
                <c:pt idx="235">
                  <c:v>5015</c:v>
                </c:pt>
                <c:pt idx="236">
                  <c:v>4139</c:v>
                </c:pt>
                <c:pt idx="237">
                  <c:v>3800</c:v>
                </c:pt>
                <c:pt idx="238">
                  <c:v>4502</c:v>
                </c:pt>
                <c:pt idx="239">
                  <c:v>4564</c:v>
                </c:pt>
                <c:pt idx="240">
                  <c:v>4770</c:v>
                </c:pt>
                <c:pt idx="241">
                  <c:v>5034</c:v>
                </c:pt>
                <c:pt idx="242">
                  <c:v>4988</c:v>
                </c:pt>
                <c:pt idx="243">
                  <c:v>4259</c:v>
                </c:pt>
                <c:pt idx="244">
                  <c:v>4537</c:v>
                </c:pt>
                <c:pt idx="245">
                  <c:v>4514</c:v>
                </c:pt>
                <c:pt idx="246">
                  <c:v>4608</c:v>
                </c:pt>
                <c:pt idx="247">
                  <c:v>5067</c:v>
                </c:pt>
                <c:pt idx="248">
                  <c:v>5446</c:v>
                </c:pt>
                <c:pt idx="249">
                  <c:v>5908</c:v>
                </c:pt>
                <c:pt idx="250">
                  <c:v>5491</c:v>
                </c:pt>
                <c:pt idx="251">
                  <c:v>5548</c:v>
                </c:pt>
                <c:pt idx="252">
                  <c:v>5017</c:v>
                </c:pt>
                <c:pt idx="253">
                  <c:v>5289</c:v>
                </c:pt>
                <c:pt idx="254">
                  <c:v>5353</c:v>
                </c:pt>
                <c:pt idx="255">
                  <c:v>5513</c:v>
                </c:pt>
                <c:pt idx="256">
                  <c:v>6177</c:v>
                </c:pt>
                <c:pt idx="257">
                  <c:v>6461</c:v>
                </c:pt>
                <c:pt idx="258">
                  <c:v>6235</c:v>
                </c:pt>
                <c:pt idx="259">
                  <c:v>5635</c:v>
                </c:pt>
                <c:pt idx="260">
                  <c:v>6264</c:v>
                </c:pt>
                <c:pt idx="261">
                  <c:v>6516</c:v>
                </c:pt>
                <c:pt idx="262">
                  <c:v>6570</c:v>
                </c:pt>
                <c:pt idx="263">
                  <c:v>6749</c:v>
                </c:pt>
                <c:pt idx="264">
                  <c:v>5793</c:v>
                </c:pt>
                <c:pt idx="265">
                  <c:v>4521</c:v>
                </c:pt>
                <c:pt idx="266">
                  <c:v>5037</c:v>
                </c:pt>
                <c:pt idx="267">
                  <c:v>5413</c:v>
                </c:pt>
                <c:pt idx="268">
                  <c:v>3305</c:v>
                </c:pt>
                <c:pt idx="269">
                  <c:v>3953</c:v>
                </c:pt>
                <c:pt idx="270">
                  <c:v>3911</c:v>
                </c:pt>
                <c:pt idx="271">
                  <c:v>3128</c:v>
                </c:pt>
                <c:pt idx="272">
                  <c:v>3619</c:v>
                </c:pt>
                <c:pt idx="273">
                  <c:v>1853</c:v>
                </c:pt>
                <c:pt idx="274">
                  <c:v>5191</c:v>
                </c:pt>
                <c:pt idx="275">
                  <c:v>5312</c:v>
                </c:pt>
                <c:pt idx="276">
                  <c:v>6068</c:v>
                </c:pt>
                <c:pt idx="277">
                  <c:v>7219</c:v>
                </c:pt>
                <c:pt idx="278">
                  <c:v>6947</c:v>
                </c:pt>
                <c:pt idx="279">
                  <c:v>6352</c:v>
                </c:pt>
                <c:pt idx="280">
                  <c:v>6078</c:v>
                </c:pt>
                <c:pt idx="281">
                  <c:v>6252</c:v>
                </c:pt>
                <c:pt idx="282">
                  <c:v>5620</c:v>
                </c:pt>
                <c:pt idx="283">
                  <c:v>4263</c:v>
                </c:pt>
                <c:pt idx="284">
                  <c:v>4098</c:v>
                </c:pt>
                <c:pt idx="285">
                  <c:v>4535</c:v>
                </c:pt>
                <c:pt idx="286">
                  <c:v>5365</c:v>
                </c:pt>
                <c:pt idx="287">
                  <c:v>6218</c:v>
                </c:pt>
                <c:pt idx="288">
                  <c:v>6651</c:v>
                </c:pt>
                <c:pt idx="289">
                  <c:v>6225</c:v>
                </c:pt>
                <c:pt idx="290">
                  <c:v>4384</c:v>
                </c:pt>
                <c:pt idx="291">
                  <c:v>7065</c:v>
                </c:pt>
                <c:pt idx="292">
                  <c:v>7367</c:v>
                </c:pt>
                <c:pt idx="293">
                  <c:v>7046</c:v>
                </c:pt>
                <c:pt idx="294">
                  <c:v>6609</c:v>
                </c:pt>
                <c:pt idx="295">
                  <c:v>7442</c:v>
                </c:pt>
                <c:pt idx="296">
                  <c:v>6341</c:v>
                </c:pt>
                <c:pt idx="297">
                  <c:v>6885</c:v>
                </c:pt>
                <c:pt idx="298">
                  <c:v>8056</c:v>
                </c:pt>
                <c:pt idx="299">
                  <c:v>7429</c:v>
                </c:pt>
                <c:pt idx="300">
                  <c:v>6794</c:v>
                </c:pt>
                <c:pt idx="301">
                  <c:v>6822</c:v>
                </c:pt>
                <c:pt idx="302">
                  <c:v>7298</c:v>
                </c:pt>
                <c:pt idx="303">
                  <c:v>7899</c:v>
                </c:pt>
                <c:pt idx="304">
                  <c:v>8572</c:v>
                </c:pt>
                <c:pt idx="305">
                  <c:v>8637</c:v>
                </c:pt>
                <c:pt idx="306">
                  <c:v>7266</c:v>
                </c:pt>
                <c:pt idx="307">
                  <c:v>3364</c:v>
                </c:pt>
                <c:pt idx="308">
                  <c:v>6192</c:v>
                </c:pt>
                <c:pt idx="309">
                  <c:v>7553</c:v>
                </c:pt>
                <c:pt idx="310">
                  <c:v>8312</c:v>
                </c:pt>
                <c:pt idx="311">
                  <c:v>8369</c:v>
                </c:pt>
                <c:pt idx="312">
                  <c:v>6917</c:v>
                </c:pt>
                <c:pt idx="313">
                  <c:v>6746</c:v>
                </c:pt>
                <c:pt idx="314">
                  <c:v>6137</c:v>
                </c:pt>
                <c:pt idx="315">
                  <c:v>7055</c:v>
                </c:pt>
                <c:pt idx="316">
                  <c:v>7811</c:v>
                </c:pt>
                <c:pt idx="317">
                  <c:v>8405</c:v>
                </c:pt>
                <c:pt idx="318">
                  <c:v>8910</c:v>
                </c:pt>
                <c:pt idx="319">
                  <c:v>9495</c:v>
                </c:pt>
                <c:pt idx="320">
                  <c:v>9138</c:v>
                </c:pt>
                <c:pt idx="321">
                  <c:v>8998</c:v>
                </c:pt>
                <c:pt idx="322">
                  <c:v>8151</c:v>
                </c:pt>
                <c:pt idx="323">
                  <c:v>8899</c:v>
                </c:pt>
                <c:pt idx="324">
                  <c:v>9145</c:v>
                </c:pt>
                <c:pt idx="325">
                  <c:v>9372</c:v>
                </c:pt>
                <c:pt idx="326">
                  <c:v>7711</c:v>
                </c:pt>
                <c:pt idx="327">
                  <c:v>7979</c:v>
                </c:pt>
                <c:pt idx="328">
                  <c:v>7696</c:v>
                </c:pt>
                <c:pt idx="329">
                  <c:v>8541</c:v>
                </c:pt>
                <c:pt idx="330">
                  <c:v>8514</c:v>
                </c:pt>
                <c:pt idx="331">
                  <c:v>8772</c:v>
                </c:pt>
                <c:pt idx="332">
                  <c:v>8820</c:v>
                </c:pt>
                <c:pt idx="333">
                  <c:v>8934</c:v>
                </c:pt>
                <c:pt idx="334">
                  <c:v>8489</c:v>
                </c:pt>
                <c:pt idx="335">
                  <c:v>8739</c:v>
                </c:pt>
                <c:pt idx="336">
                  <c:v>8409</c:v>
                </c:pt>
                <c:pt idx="337">
                  <c:v>9193</c:v>
                </c:pt>
                <c:pt idx="338">
                  <c:v>9484</c:v>
                </c:pt>
                <c:pt idx="339">
                  <c:v>9765</c:v>
                </c:pt>
                <c:pt idx="340">
                  <c:v>9860</c:v>
                </c:pt>
                <c:pt idx="341">
                  <c:v>8923</c:v>
                </c:pt>
                <c:pt idx="342">
                  <c:v>9047</c:v>
                </c:pt>
                <c:pt idx="343">
                  <c:v>8862</c:v>
                </c:pt>
                <c:pt idx="344">
                  <c:v>9786</c:v>
                </c:pt>
                <c:pt idx="345">
                  <c:v>10329</c:v>
                </c:pt>
                <c:pt idx="346">
                  <c:v>9410</c:v>
                </c:pt>
                <c:pt idx="347">
                  <c:v>9287</c:v>
                </c:pt>
                <c:pt idx="348">
                  <c:v>8501</c:v>
                </c:pt>
                <c:pt idx="349">
                  <c:v>8580</c:v>
                </c:pt>
                <c:pt idx="350">
                  <c:v>9342</c:v>
                </c:pt>
                <c:pt idx="351">
                  <c:v>9573</c:v>
                </c:pt>
                <c:pt idx="352">
                  <c:v>8880</c:v>
                </c:pt>
                <c:pt idx="353">
                  <c:v>8759</c:v>
                </c:pt>
                <c:pt idx="354">
                  <c:v>10641</c:v>
                </c:pt>
                <c:pt idx="355">
                  <c:v>9953</c:v>
                </c:pt>
                <c:pt idx="356">
                  <c:v>8514</c:v>
                </c:pt>
                <c:pt idx="357">
                  <c:v>7744</c:v>
                </c:pt>
                <c:pt idx="358">
                  <c:v>10044</c:v>
                </c:pt>
                <c:pt idx="359">
                  <c:v>10602</c:v>
                </c:pt>
                <c:pt idx="360">
                  <c:v>11349</c:v>
                </c:pt>
                <c:pt idx="361">
                  <c:v>11744</c:v>
                </c:pt>
                <c:pt idx="362">
                  <c:v>10192</c:v>
                </c:pt>
                <c:pt idx="363">
                  <c:v>9353</c:v>
                </c:pt>
                <c:pt idx="364">
                  <c:v>9903</c:v>
                </c:pt>
                <c:pt idx="365">
                  <c:v>9334</c:v>
                </c:pt>
                <c:pt idx="366">
                  <c:v>11459</c:v>
                </c:pt>
                <c:pt idx="367">
                  <c:v>12147</c:v>
                </c:pt>
                <c:pt idx="368">
                  <c:v>11479</c:v>
                </c:pt>
                <c:pt idx="369">
                  <c:v>9229</c:v>
                </c:pt>
                <c:pt idx="370">
                  <c:v>8935</c:v>
                </c:pt>
                <c:pt idx="371">
                  <c:v>9721</c:v>
                </c:pt>
                <c:pt idx="372">
                  <c:v>10530</c:v>
                </c:pt>
                <c:pt idx="373">
                  <c:v>11245</c:v>
                </c:pt>
                <c:pt idx="374">
                  <c:v>11512</c:v>
                </c:pt>
                <c:pt idx="375">
                  <c:v>11083</c:v>
                </c:pt>
                <c:pt idx="376">
                  <c:v>9401</c:v>
                </c:pt>
                <c:pt idx="377">
                  <c:v>7738</c:v>
                </c:pt>
                <c:pt idx="378">
                  <c:v>8826</c:v>
                </c:pt>
                <c:pt idx="379">
                  <c:v>9812</c:v>
                </c:pt>
                <c:pt idx="380">
                  <c:v>10855</c:v>
                </c:pt>
                <c:pt idx="381">
                  <c:v>12130</c:v>
                </c:pt>
                <c:pt idx="382">
                  <c:v>11325</c:v>
                </c:pt>
                <c:pt idx="383">
                  <c:v>9101</c:v>
                </c:pt>
                <c:pt idx="384">
                  <c:v>8299</c:v>
                </c:pt>
                <c:pt idx="385">
                  <c:v>10507</c:v>
                </c:pt>
                <c:pt idx="386">
                  <c:v>10979</c:v>
                </c:pt>
                <c:pt idx="387">
                  <c:v>11589</c:v>
                </c:pt>
                <c:pt idx="388">
                  <c:v>11593</c:v>
                </c:pt>
                <c:pt idx="389">
                  <c:v>10981</c:v>
                </c:pt>
                <c:pt idx="390">
                  <c:v>9142</c:v>
                </c:pt>
                <c:pt idx="391">
                  <c:v>8316</c:v>
                </c:pt>
                <c:pt idx="392">
                  <c:v>10049</c:v>
                </c:pt>
                <c:pt idx="393">
                  <c:v>10447</c:v>
                </c:pt>
                <c:pt idx="394">
                  <c:v>10544</c:v>
                </c:pt>
                <c:pt idx="395">
                  <c:v>11251</c:v>
                </c:pt>
                <c:pt idx="396">
                  <c:v>10465</c:v>
                </c:pt>
                <c:pt idx="397">
                  <c:v>8618</c:v>
                </c:pt>
                <c:pt idx="398">
                  <c:v>7977</c:v>
                </c:pt>
                <c:pt idx="399">
                  <c:v>9443</c:v>
                </c:pt>
                <c:pt idx="400">
                  <c:v>10363</c:v>
                </c:pt>
                <c:pt idx="401">
                  <c:v>10827</c:v>
                </c:pt>
                <c:pt idx="402">
                  <c:v>10578</c:v>
                </c:pt>
                <c:pt idx="403">
                  <c:v>9814</c:v>
                </c:pt>
                <c:pt idx="404">
                  <c:v>8081</c:v>
                </c:pt>
                <c:pt idx="405">
                  <c:v>7509</c:v>
                </c:pt>
                <c:pt idx="406">
                  <c:v>8437</c:v>
                </c:pt>
                <c:pt idx="407">
                  <c:v>8906</c:v>
                </c:pt>
                <c:pt idx="408">
                  <c:v>9327</c:v>
                </c:pt>
                <c:pt idx="409">
                  <c:v>9575</c:v>
                </c:pt>
                <c:pt idx="410">
                  <c:v>8671</c:v>
                </c:pt>
                <c:pt idx="411">
                  <c:v>7554</c:v>
                </c:pt>
                <c:pt idx="412">
                  <c:v>6969</c:v>
                </c:pt>
                <c:pt idx="413">
                  <c:v>7986</c:v>
                </c:pt>
                <c:pt idx="414">
                  <c:v>8750</c:v>
                </c:pt>
                <c:pt idx="415">
                  <c:v>9132</c:v>
                </c:pt>
                <c:pt idx="416">
                  <c:v>8974</c:v>
                </c:pt>
                <c:pt idx="417">
                  <c:v>8165</c:v>
                </c:pt>
                <c:pt idx="418">
                  <c:v>7000</c:v>
                </c:pt>
                <c:pt idx="419">
                  <c:v>6770</c:v>
                </c:pt>
                <c:pt idx="420">
                  <c:v>8362</c:v>
                </c:pt>
                <c:pt idx="421">
                  <c:v>8796</c:v>
                </c:pt>
                <c:pt idx="422">
                  <c:v>8910</c:v>
                </c:pt>
                <c:pt idx="423">
                  <c:v>9408</c:v>
                </c:pt>
                <c:pt idx="424">
                  <c:v>8737</c:v>
                </c:pt>
                <c:pt idx="425">
                  <c:v>7668</c:v>
                </c:pt>
                <c:pt idx="426">
                  <c:v>7911</c:v>
                </c:pt>
                <c:pt idx="427">
                  <c:v>8635</c:v>
                </c:pt>
                <c:pt idx="428">
                  <c:v>9397</c:v>
                </c:pt>
                <c:pt idx="429">
                  <c:v>10135</c:v>
                </c:pt>
                <c:pt idx="430">
                  <c:v>10421</c:v>
                </c:pt>
                <c:pt idx="431">
                  <c:v>10309</c:v>
                </c:pt>
                <c:pt idx="432">
                  <c:v>9433</c:v>
                </c:pt>
                <c:pt idx="433">
                  <c:v>8022</c:v>
                </c:pt>
                <c:pt idx="434">
                  <c:v>9601</c:v>
                </c:pt>
                <c:pt idx="435">
                  <c:v>11238</c:v>
                </c:pt>
                <c:pt idx="436">
                  <c:v>11942</c:v>
                </c:pt>
                <c:pt idx="437">
                  <c:v>12919</c:v>
                </c:pt>
                <c:pt idx="438">
                  <c:v>12253</c:v>
                </c:pt>
                <c:pt idx="439">
                  <c:v>10598</c:v>
                </c:pt>
                <c:pt idx="440">
                  <c:v>10629</c:v>
                </c:pt>
                <c:pt idx="441">
                  <c:v>10586</c:v>
                </c:pt>
                <c:pt idx="442">
                  <c:v>12325</c:v>
                </c:pt>
                <c:pt idx="443">
                  <c:v>12863</c:v>
                </c:pt>
                <c:pt idx="444">
                  <c:v>13747</c:v>
                </c:pt>
                <c:pt idx="445">
                  <c:v>13558</c:v>
                </c:pt>
                <c:pt idx="446">
                  <c:v>11419</c:v>
                </c:pt>
                <c:pt idx="447">
                  <c:v>10394</c:v>
                </c:pt>
                <c:pt idx="448">
                  <c:v>11076</c:v>
                </c:pt>
                <c:pt idx="449">
                  <c:v>10079</c:v>
                </c:pt>
                <c:pt idx="450">
                  <c:v>7669</c:v>
                </c:pt>
                <c:pt idx="451">
                  <c:v>11883</c:v>
                </c:pt>
                <c:pt idx="452">
                  <c:v>13478</c:v>
                </c:pt>
                <c:pt idx="453">
                  <c:v>12287</c:v>
                </c:pt>
                <c:pt idx="454">
                  <c:v>11685</c:v>
                </c:pt>
                <c:pt idx="455">
                  <c:v>12068</c:v>
                </c:pt>
                <c:pt idx="456">
                  <c:v>13662</c:v>
                </c:pt>
                <c:pt idx="457">
                  <c:v>13555</c:v>
                </c:pt>
                <c:pt idx="458">
                  <c:v>14077</c:v>
                </c:pt>
                <c:pt idx="459">
                  <c:v>14976</c:v>
                </c:pt>
                <c:pt idx="460">
                  <c:v>13485</c:v>
                </c:pt>
                <c:pt idx="461">
                  <c:v>12377</c:v>
                </c:pt>
                <c:pt idx="462">
                  <c:v>11880</c:v>
                </c:pt>
                <c:pt idx="463">
                  <c:v>12505</c:v>
                </c:pt>
                <c:pt idx="464">
                  <c:v>13490</c:v>
                </c:pt>
                <c:pt idx="465">
                  <c:v>13882</c:v>
                </c:pt>
                <c:pt idx="466">
                  <c:v>15009</c:v>
                </c:pt>
                <c:pt idx="467">
                  <c:v>13645</c:v>
                </c:pt>
                <c:pt idx="468">
                  <c:v>11192</c:v>
                </c:pt>
                <c:pt idx="469">
                  <c:v>9810</c:v>
                </c:pt>
                <c:pt idx="470">
                  <c:v>12174</c:v>
                </c:pt>
                <c:pt idx="471">
                  <c:v>12292</c:v>
                </c:pt>
                <c:pt idx="472">
                  <c:v>13045</c:v>
                </c:pt>
                <c:pt idx="473">
                  <c:v>13525</c:v>
                </c:pt>
                <c:pt idx="474">
                  <c:v>11026</c:v>
                </c:pt>
                <c:pt idx="475">
                  <c:v>9000</c:v>
                </c:pt>
                <c:pt idx="476">
                  <c:v>10093</c:v>
                </c:pt>
                <c:pt idx="477">
                  <c:v>8567</c:v>
                </c:pt>
                <c:pt idx="478">
                  <c:v>11475</c:v>
                </c:pt>
                <c:pt idx="479">
                  <c:v>12349</c:v>
                </c:pt>
                <c:pt idx="480">
                  <c:v>13346</c:v>
                </c:pt>
                <c:pt idx="481">
                  <c:v>9709</c:v>
                </c:pt>
                <c:pt idx="482">
                  <c:v>6005</c:v>
                </c:pt>
                <c:pt idx="483">
                  <c:v>8612</c:v>
                </c:pt>
                <c:pt idx="484">
                  <c:v>11120</c:v>
                </c:pt>
                <c:pt idx="485">
                  <c:v>11229</c:v>
                </c:pt>
                <c:pt idx="486">
                  <c:v>11845</c:v>
                </c:pt>
                <c:pt idx="487">
                  <c:v>12461</c:v>
                </c:pt>
                <c:pt idx="488">
                  <c:v>12004</c:v>
                </c:pt>
                <c:pt idx="489">
                  <c:v>11347</c:v>
                </c:pt>
                <c:pt idx="490">
                  <c:v>8135</c:v>
                </c:pt>
                <c:pt idx="491">
                  <c:v>8764</c:v>
                </c:pt>
                <c:pt idx="492">
                  <c:v>9598</c:v>
                </c:pt>
                <c:pt idx="493">
                  <c:v>11033</c:v>
                </c:pt>
                <c:pt idx="494">
                  <c:v>12678</c:v>
                </c:pt>
                <c:pt idx="495">
                  <c:v>11295</c:v>
                </c:pt>
                <c:pt idx="496">
                  <c:v>9313</c:v>
                </c:pt>
                <c:pt idx="497">
                  <c:v>4764</c:v>
                </c:pt>
                <c:pt idx="498">
                  <c:v>8017</c:v>
                </c:pt>
                <c:pt idx="499">
                  <c:v>8993</c:v>
                </c:pt>
                <c:pt idx="500">
                  <c:v>10403</c:v>
                </c:pt>
                <c:pt idx="501">
                  <c:v>11091</c:v>
                </c:pt>
                <c:pt idx="502">
                  <c:v>10243</c:v>
                </c:pt>
                <c:pt idx="503">
                  <c:v>9359</c:v>
                </c:pt>
                <c:pt idx="504">
                  <c:v>8494</c:v>
                </c:pt>
                <c:pt idx="505">
                  <c:v>10056</c:v>
                </c:pt>
                <c:pt idx="506">
                  <c:v>10706</c:v>
                </c:pt>
                <c:pt idx="507">
                  <c:v>11054</c:v>
                </c:pt>
                <c:pt idx="508">
                  <c:v>12787</c:v>
                </c:pt>
                <c:pt idx="509">
                  <c:v>11376</c:v>
                </c:pt>
                <c:pt idx="510">
                  <c:v>10213</c:v>
                </c:pt>
                <c:pt idx="511">
                  <c:v>9545</c:v>
                </c:pt>
                <c:pt idx="512">
                  <c:v>10372</c:v>
                </c:pt>
                <c:pt idx="513">
                  <c:v>10986</c:v>
                </c:pt>
                <c:pt idx="514">
                  <c:v>11280</c:v>
                </c:pt>
                <c:pt idx="515">
                  <c:v>12149</c:v>
                </c:pt>
                <c:pt idx="516">
                  <c:v>9836</c:v>
                </c:pt>
                <c:pt idx="517">
                  <c:v>7103</c:v>
                </c:pt>
                <c:pt idx="518">
                  <c:v>7836</c:v>
                </c:pt>
                <c:pt idx="519">
                  <c:v>8593</c:v>
                </c:pt>
                <c:pt idx="520">
                  <c:v>9730</c:v>
                </c:pt>
                <c:pt idx="521">
                  <c:v>10408</c:v>
                </c:pt>
                <c:pt idx="522">
                  <c:v>11242</c:v>
                </c:pt>
                <c:pt idx="523">
                  <c:v>10296</c:v>
                </c:pt>
                <c:pt idx="524">
                  <c:v>8557</c:v>
                </c:pt>
                <c:pt idx="525">
                  <c:v>8398</c:v>
                </c:pt>
                <c:pt idx="526">
                  <c:v>9038</c:v>
                </c:pt>
                <c:pt idx="527">
                  <c:v>9340</c:v>
                </c:pt>
                <c:pt idx="528">
                  <c:v>10303</c:v>
                </c:pt>
                <c:pt idx="529">
                  <c:v>10806</c:v>
                </c:pt>
                <c:pt idx="530">
                  <c:v>9330</c:v>
                </c:pt>
                <c:pt idx="531">
                  <c:v>8348</c:v>
                </c:pt>
                <c:pt idx="532">
                  <c:v>7860</c:v>
                </c:pt>
                <c:pt idx="533">
                  <c:v>7519</c:v>
                </c:pt>
                <c:pt idx="534">
                  <c:v>9109</c:v>
                </c:pt>
                <c:pt idx="535">
                  <c:v>9840</c:v>
                </c:pt>
                <c:pt idx="536">
                  <c:v>11144</c:v>
                </c:pt>
                <c:pt idx="537">
                  <c:v>9687</c:v>
                </c:pt>
                <c:pt idx="538">
                  <c:v>8505</c:v>
                </c:pt>
                <c:pt idx="539">
                  <c:v>7827</c:v>
                </c:pt>
                <c:pt idx="540">
                  <c:v>9476</c:v>
                </c:pt>
                <c:pt idx="541">
                  <c:v>9902</c:v>
                </c:pt>
                <c:pt idx="542">
                  <c:v>10377</c:v>
                </c:pt>
                <c:pt idx="543">
                  <c:v>10936</c:v>
                </c:pt>
                <c:pt idx="544">
                  <c:v>10060</c:v>
                </c:pt>
                <c:pt idx="545">
                  <c:v>8358</c:v>
                </c:pt>
                <c:pt idx="546">
                  <c:v>8670</c:v>
                </c:pt>
                <c:pt idx="547">
                  <c:v>9345</c:v>
                </c:pt>
                <c:pt idx="548">
                  <c:v>8595</c:v>
                </c:pt>
                <c:pt idx="549">
                  <c:v>4942</c:v>
                </c:pt>
                <c:pt idx="550">
                  <c:v>3229</c:v>
                </c:pt>
                <c:pt idx="551">
                  <c:v>4831</c:v>
                </c:pt>
                <c:pt idx="552">
                  <c:v>5268</c:v>
                </c:pt>
                <c:pt idx="553">
                  <c:v>4701</c:v>
                </c:pt>
                <c:pt idx="554">
                  <c:v>6205</c:v>
                </c:pt>
                <c:pt idx="555">
                  <c:v>6758</c:v>
                </c:pt>
                <c:pt idx="556">
                  <c:v>4696</c:v>
                </c:pt>
                <c:pt idx="557">
                  <c:v>3369</c:v>
                </c:pt>
                <c:pt idx="558">
                  <c:v>4739</c:v>
                </c:pt>
                <c:pt idx="559">
                  <c:v>3919</c:v>
                </c:pt>
                <c:pt idx="560">
                  <c:v>4219</c:v>
                </c:pt>
                <c:pt idx="561">
                  <c:v>6712</c:v>
                </c:pt>
                <c:pt idx="562">
                  <c:v>3574</c:v>
                </c:pt>
                <c:pt idx="563">
                  <c:v>6643</c:v>
                </c:pt>
                <c:pt idx="564">
                  <c:v>6621</c:v>
                </c:pt>
                <c:pt idx="565">
                  <c:v>6132</c:v>
                </c:pt>
                <c:pt idx="566">
                  <c:v>3233</c:v>
                </c:pt>
                <c:pt idx="567">
                  <c:v>5910</c:v>
                </c:pt>
                <c:pt idx="568">
                  <c:v>7710</c:v>
                </c:pt>
                <c:pt idx="569">
                  <c:v>8069</c:v>
                </c:pt>
                <c:pt idx="570">
                  <c:v>5378</c:v>
                </c:pt>
                <c:pt idx="571">
                  <c:v>8043</c:v>
                </c:pt>
                <c:pt idx="572">
                  <c:v>7218</c:v>
                </c:pt>
                <c:pt idx="573">
                  <c:v>5755</c:v>
                </c:pt>
                <c:pt idx="574">
                  <c:v>7002</c:v>
                </c:pt>
                <c:pt idx="575">
                  <c:v>7669</c:v>
                </c:pt>
                <c:pt idx="576">
                  <c:v>7881</c:v>
                </c:pt>
                <c:pt idx="577">
                  <c:v>7960</c:v>
                </c:pt>
                <c:pt idx="578">
                  <c:v>7674</c:v>
                </c:pt>
                <c:pt idx="579">
                  <c:v>8214</c:v>
                </c:pt>
                <c:pt idx="580">
                  <c:v>8189</c:v>
                </c:pt>
                <c:pt idx="581">
                  <c:v>8115</c:v>
                </c:pt>
                <c:pt idx="582">
                  <c:v>8852</c:v>
                </c:pt>
                <c:pt idx="583">
                  <c:v>8284</c:v>
                </c:pt>
                <c:pt idx="584">
                  <c:v>6189</c:v>
                </c:pt>
                <c:pt idx="585">
                  <c:v>7609</c:v>
                </c:pt>
                <c:pt idx="586">
                  <c:v>7832</c:v>
                </c:pt>
                <c:pt idx="587">
                  <c:v>7424</c:v>
                </c:pt>
                <c:pt idx="588">
                  <c:v>8451</c:v>
                </c:pt>
                <c:pt idx="589">
                  <c:v>8741</c:v>
                </c:pt>
                <c:pt idx="590">
                  <c:v>9214</c:v>
                </c:pt>
                <c:pt idx="591">
                  <c:v>8992</c:v>
                </c:pt>
                <c:pt idx="592">
                  <c:v>9145</c:v>
                </c:pt>
                <c:pt idx="593">
                  <c:v>6781</c:v>
                </c:pt>
                <c:pt idx="594">
                  <c:v>5337</c:v>
                </c:pt>
                <c:pt idx="595">
                  <c:v>7387</c:v>
                </c:pt>
                <c:pt idx="596">
                  <c:v>7429</c:v>
                </c:pt>
                <c:pt idx="597">
                  <c:v>8634</c:v>
                </c:pt>
                <c:pt idx="598">
                  <c:v>7491</c:v>
                </c:pt>
                <c:pt idx="599">
                  <c:v>5129</c:v>
                </c:pt>
                <c:pt idx="600">
                  <c:v>5180</c:v>
                </c:pt>
                <c:pt idx="601">
                  <c:v>4131</c:v>
                </c:pt>
                <c:pt idx="602">
                  <c:v>6740</c:v>
                </c:pt>
                <c:pt idx="603">
                  <c:v>7308</c:v>
                </c:pt>
                <c:pt idx="604">
                  <c:v>7468</c:v>
                </c:pt>
                <c:pt idx="605">
                  <c:v>6715</c:v>
                </c:pt>
                <c:pt idx="606">
                  <c:v>8267</c:v>
                </c:pt>
                <c:pt idx="607">
                  <c:v>7317</c:v>
                </c:pt>
                <c:pt idx="608">
                  <c:v>6678</c:v>
                </c:pt>
                <c:pt idx="609">
                  <c:v>7883</c:v>
                </c:pt>
                <c:pt idx="610">
                  <c:v>8821</c:v>
                </c:pt>
                <c:pt idx="611">
                  <c:v>6959</c:v>
                </c:pt>
                <c:pt idx="612">
                  <c:v>8496</c:v>
                </c:pt>
                <c:pt idx="613">
                  <c:v>4576</c:v>
                </c:pt>
                <c:pt idx="614">
                  <c:v>5636</c:v>
                </c:pt>
                <c:pt idx="615">
                  <c:v>5276</c:v>
                </c:pt>
                <c:pt idx="616">
                  <c:v>7716</c:v>
                </c:pt>
                <c:pt idx="617">
                  <c:v>8496</c:v>
                </c:pt>
                <c:pt idx="618">
                  <c:v>9229</c:v>
                </c:pt>
                <c:pt idx="619">
                  <c:v>9352</c:v>
                </c:pt>
                <c:pt idx="620">
                  <c:v>8423</c:v>
                </c:pt>
                <c:pt idx="621">
                  <c:v>6171</c:v>
                </c:pt>
                <c:pt idx="622">
                  <c:v>5793</c:v>
                </c:pt>
                <c:pt idx="623">
                  <c:v>6226</c:v>
                </c:pt>
                <c:pt idx="624">
                  <c:v>8027</c:v>
                </c:pt>
                <c:pt idx="625">
                  <c:v>8058</c:v>
                </c:pt>
                <c:pt idx="626">
                  <c:v>8448</c:v>
                </c:pt>
                <c:pt idx="627">
                  <c:v>8943</c:v>
                </c:pt>
                <c:pt idx="628">
                  <c:v>7466</c:v>
                </c:pt>
                <c:pt idx="629">
                  <c:v>6989</c:v>
                </c:pt>
                <c:pt idx="630">
                  <c:v>7819</c:v>
                </c:pt>
                <c:pt idx="631">
                  <c:v>8757</c:v>
                </c:pt>
                <c:pt idx="632">
                  <c:v>9367</c:v>
                </c:pt>
                <c:pt idx="633">
                  <c:v>9640</c:v>
                </c:pt>
                <c:pt idx="634">
                  <c:v>7918</c:v>
                </c:pt>
                <c:pt idx="635">
                  <c:v>4456</c:v>
                </c:pt>
                <c:pt idx="636">
                  <c:v>4704</c:v>
                </c:pt>
                <c:pt idx="637">
                  <c:v>4085</c:v>
                </c:pt>
                <c:pt idx="638">
                  <c:v>6274</c:v>
                </c:pt>
                <c:pt idx="639">
                  <c:v>6111</c:v>
                </c:pt>
                <c:pt idx="640">
                  <c:v>4115</c:v>
                </c:pt>
                <c:pt idx="641">
                  <c:v>3565</c:v>
                </c:pt>
                <c:pt idx="642">
                  <c:v>4063</c:v>
                </c:pt>
                <c:pt idx="643">
                  <c:v>4484</c:v>
                </c:pt>
                <c:pt idx="644">
                  <c:v>6427</c:v>
                </c:pt>
                <c:pt idx="645">
                  <c:v>8496</c:v>
                </c:pt>
                <c:pt idx="646">
                  <c:v>9752</c:v>
                </c:pt>
                <c:pt idx="647">
                  <c:v>8675</c:v>
                </c:pt>
                <c:pt idx="648">
                  <c:v>9409</c:v>
                </c:pt>
                <c:pt idx="649">
                  <c:v>8228</c:v>
                </c:pt>
                <c:pt idx="650">
                  <c:v>5661</c:v>
                </c:pt>
                <c:pt idx="651">
                  <c:v>2164</c:v>
                </c:pt>
                <c:pt idx="652">
                  <c:v>8928</c:v>
                </c:pt>
                <c:pt idx="653">
                  <c:v>9910</c:v>
                </c:pt>
                <c:pt idx="654">
                  <c:v>10551</c:v>
                </c:pt>
                <c:pt idx="655">
                  <c:v>9941</c:v>
                </c:pt>
                <c:pt idx="656">
                  <c:v>8593</c:v>
                </c:pt>
                <c:pt idx="657">
                  <c:v>5373</c:v>
                </c:pt>
                <c:pt idx="658">
                  <c:v>4838</c:v>
                </c:pt>
                <c:pt idx="659">
                  <c:v>4193</c:v>
                </c:pt>
                <c:pt idx="660">
                  <c:v>8921</c:v>
                </c:pt>
                <c:pt idx="661">
                  <c:v>9814</c:v>
                </c:pt>
                <c:pt idx="662">
                  <c:v>9310</c:v>
                </c:pt>
                <c:pt idx="663">
                  <c:v>4033</c:v>
                </c:pt>
                <c:pt idx="664">
                  <c:v>7784</c:v>
                </c:pt>
                <c:pt idx="665">
                  <c:v>9486</c:v>
                </c:pt>
                <c:pt idx="666">
                  <c:v>5465</c:v>
                </c:pt>
                <c:pt idx="667">
                  <c:v>5336</c:v>
                </c:pt>
                <c:pt idx="668">
                  <c:v>9379</c:v>
                </c:pt>
                <c:pt idx="669">
                  <c:v>9275</c:v>
                </c:pt>
                <c:pt idx="670">
                  <c:v>7196</c:v>
                </c:pt>
                <c:pt idx="671">
                  <c:v>8467</c:v>
                </c:pt>
                <c:pt idx="672">
                  <c:v>9371</c:v>
                </c:pt>
                <c:pt idx="673">
                  <c:v>10348</c:v>
                </c:pt>
                <c:pt idx="674">
                  <c:v>10338</c:v>
                </c:pt>
                <c:pt idx="675">
                  <c:v>9873</c:v>
                </c:pt>
                <c:pt idx="676">
                  <c:v>9532</c:v>
                </c:pt>
                <c:pt idx="677">
                  <c:v>6957</c:v>
                </c:pt>
                <c:pt idx="678">
                  <c:v>5878</c:v>
                </c:pt>
                <c:pt idx="679">
                  <c:v>6703</c:v>
                </c:pt>
                <c:pt idx="680">
                  <c:v>10253</c:v>
                </c:pt>
                <c:pt idx="681">
                  <c:v>11535</c:v>
                </c:pt>
                <c:pt idx="682">
                  <c:v>9852</c:v>
                </c:pt>
                <c:pt idx="683">
                  <c:v>7185</c:v>
                </c:pt>
                <c:pt idx="684">
                  <c:v>6695</c:v>
                </c:pt>
                <c:pt idx="685">
                  <c:v>3054</c:v>
                </c:pt>
                <c:pt idx="686">
                  <c:v>5317</c:v>
                </c:pt>
                <c:pt idx="687">
                  <c:v>5697</c:v>
                </c:pt>
                <c:pt idx="688">
                  <c:v>7080</c:v>
                </c:pt>
                <c:pt idx="689">
                  <c:v>8743</c:v>
                </c:pt>
                <c:pt idx="690">
                  <c:v>8197</c:v>
                </c:pt>
                <c:pt idx="691">
                  <c:v>7334</c:v>
                </c:pt>
                <c:pt idx="692">
                  <c:v>7474</c:v>
                </c:pt>
                <c:pt idx="693">
                  <c:v>8096</c:v>
                </c:pt>
                <c:pt idx="694">
                  <c:v>10527</c:v>
                </c:pt>
                <c:pt idx="695">
                  <c:v>11489</c:v>
                </c:pt>
                <c:pt idx="696">
                  <c:v>11790</c:v>
                </c:pt>
                <c:pt idx="697">
                  <c:v>12225</c:v>
                </c:pt>
                <c:pt idx="698">
                  <c:v>10361</c:v>
                </c:pt>
                <c:pt idx="699">
                  <c:v>8902</c:v>
                </c:pt>
                <c:pt idx="700">
                  <c:v>10154</c:v>
                </c:pt>
                <c:pt idx="701">
                  <c:v>10947</c:v>
                </c:pt>
                <c:pt idx="702">
                  <c:v>10956</c:v>
                </c:pt>
                <c:pt idx="703">
                  <c:v>11927</c:v>
                </c:pt>
                <c:pt idx="704">
                  <c:v>12026</c:v>
                </c:pt>
                <c:pt idx="705">
                  <c:v>7365</c:v>
                </c:pt>
                <c:pt idx="706">
                  <c:v>7612</c:v>
                </c:pt>
                <c:pt idx="707">
                  <c:v>10238</c:v>
                </c:pt>
                <c:pt idx="708">
                  <c:v>11024</c:v>
                </c:pt>
                <c:pt idx="709">
                  <c:v>11860</c:v>
                </c:pt>
                <c:pt idx="710">
                  <c:v>12091</c:v>
                </c:pt>
                <c:pt idx="711">
                  <c:v>11862</c:v>
                </c:pt>
                <c:pt idx="712">
                  <c:v>9605</c:v>
                </c:pt>
                <c:pt idx="713">
                  <c:v>9158</c:v>
                </c:pt>
                <c:pt idx="714">
                  <c:v>11216</c:v>
                </c:pt>
                <c:pt idx="715">
                  <c:v>12214</c:v>
                </c:pt>
                <c:pt idx="716">
                  <c:v>12863</c:v>
                </c:pt>
                <c:pt idx="717">
                  <c:v>12630</c:v>
                </c:pt>
                <c:pt idx="718">
                  <c:v>12882</c:v>
                </c:pt>
                <c:pt idx="719">
                  <c:v>9684</c:v>
                </c:pt>
                <c:pt idx="720">
                  <c:v>8959</c:v>
                </c:pt>
                <c:pt idx="721">
                  <c:v>11566</c:v>
                </c:pt>
                <c:pt idx="722">
                  <c:v>12381</c:v>
                </c:pt>
                <c:pt idx="723">
                  <c:v>11285</c:v>
                </c:pt>
                <c:pt idx="724">
                  <c:v>10832</c:v>
                </c:pt>
                <c:pt idx="725">
                  <c:v>11401</c:v>
                </c:pt>
                <c:pt idx="726">
                  <c:v>8934</c:v>
                </c:pt>
                <c:pt idx="727">
                  <c:v>8285</c:v>
                </c:pt>
                <c:pt idx="728">
                  <c:v>11266</c:v>
                </c:pt>
                <c:pt idx="729">
                  <c:v>12178</c:v>
                </c:pt>
                <c:pt idx="730">
                  <c:v>12653</c:v>
                </c:pt>
                <c:pt idx="731">
                  <c:v>12639</c:v>
                </c:pt>
                <c:pt idx="732">
                  <c:v>12167</c:v>
                </c:pt>
                <c:pt idx="733">
                  <c:v>8780</c:v>
                </c:pt>
                <c:pt idx="734">
                  <c:v>8510</c:v>
                </c:pt>
                <c:pt idx="735">
                  <c:v>11352</c:v>
                </c:pt>
                <c:pt idx="736">
                  <c:v>12087</c:v>
                </c:pt>
                <c:pt idx="737">
                  <c:v>12558</c:v>
                </c:pt>
                <c:pt idx="738">
                  <c:v>12961</c:v>
                </c:pt>
                <c:pt idx="739">
                  <c:v>11751</c:v>
                </c:pt>
                <c:pt idx="740">
                  <c:v>8519</c:v>
                </c:pt>
                <c:pt idx="741">
                  <c:v>7946</c:v>
                </c:pt>
                <c:pt idx="742">
                  <c:v>10524</c:v>
                </c:pt>
                <c:pt idx="743">
                  <c:v>12205</c:v>
                </c:pt>
                <c:pt idx="744">
                  <c:v>11981</c:v>
                </c:pt>
                <c:pt idx="745">
                  <c:v>11717</c:v>
                </c:pt>
                <c:pt idx="746">
                  <c:v>11306</c:v>
                </c:pt>
                <c:pt idx="747">
                  <c:v>8220</c:v>
                </c:pt>
                <c:pt idx="748">
                  <c:v>7306</c:v>
                </c:pt>
                <c:pt idx="749">
                  <c:v>11081</c:v>
                </c:pt>
                <c:pt idx="750">
                  <c:v>12213</c:v>
                </c:pt>
                <c:pt idx="751">
                  <c:v>12648</c:v>
                </c:pt>
                <c:pt idx="752">
                  <c:v>12046</c:v>
                </c:pt>
                <c:pt idx="753">
                  <c:v>11028</c:v>
                </c:pt>
                <c:pt idx="754">
                  <c:v>7663</c:v>
                </c:pt>
                <c:pt idx="755">
                  <c:v>7107</c:v>
                </c:pt>
                <c:pt idx="756">
                  <c:v>10286</c:v>
                </c:pt>
                <c:pt idx="757">
                  <c:v>11385</c:v>
                </c:pt>
                <c:pt idx="758">
                  <c:v>11436</c:v>
                </c:pt>
                <c:pt idx="759">
                  <c:v>11715</c:v>
                </c:pt>
                <c:pt idx="760">
                  <c:v>10152</c:v>
                </c:pt>
                <c:pt idx="761">
                  <c:v>6206</c:v>
                </c:pt>
                <c:pt idx="762">
                  <c:v>5615</c:v>
                </c:pt>
                <c:pt idx="763">
                  <c:v>6071</c:v>
                </c:pt>
                <c:pt idx="764">
                  <c:v>10209</c:v>
                </c:pt>
                <c:pt idx="765">
                  <c:v>10951</c:v>
                </c:pt>
                <c:pt idx="766">
                  <c:v>11138</c:v>
                </c:pt>
                <c:pt idx="767">
                  <c:v>10110</c:v>
                </c:pt>
                <c:pt idx="768">
                  <c:v>7009</c:v>
                </c:pt>
                <c:pt idx="769">
                  <c:v>6726</c:v>
                </c:pt>
                <c:pt idx="770">
                  <c:v>8628</c:v>
                </c:pt>
                <c:pt idx="771">
                  <c:v>8900</c:v>
                </c:pt>
                <c:pt idx="772">
                  <c:v>9396</c:v>
                </c:pt>
                <c:pt idx="773">
                  <c:v>9293</c:v>
                </c:pt>
                <c:pt idx="774">
                  <c:v>8371</c:v>
                </c:pt>
                <c:pt idx="775">
                  <c:v>5758</c:v>
                </c:pt>
                <c:pt idx="776">
                  <c:v>5413</c:v>
                </c:pt>
                <c:pt idx="777">
                  <c:v>7363</c:v>
                </c:pt>
                <c:pt idx="778">
                  <c:v>7729</c:v>
                </c:pt>
                <c:pt idx="779">
                  <c:v>7980</c:v>
                </c:pt>
                <c:pt idx="780">
                  <c:v>7932</c:v>
                </c:pt>
                <c:pt idx="781">
                  <c:v>6982</c:v>
                </c:pt>
                <c:pt idx="782">
                  <c:v>5006</c:v>
                </c:pt>
                <c:pt idx="783">
                  <c:v>4671</c:v>
                </c:pt>
                <c:pt idx="784">
                  <c:v>4916</c:v>
                </c:pt>
                <c:pt idx="785">
                  <c:v>7307</c:v>
                </c:pt>
                <c:pt idx="786">
                  <c:v>7701</c:v>
                </c:pt>
                <c:pt idx="787">
                  <c:v>7991</c:v>
                </c:pt>
                <c:pt idx="788">
                  <c:v>7511</c:v>
                </c:pt>
                <c:pt idx="789">
                  <c:v>5738</c:v>
                </c:pt>
                <c:pt idx="790">
                  <c:v>5577</c:v>
                </c:pt>
                <c:pt idx="791">
                  <c:v>8095</c:v>
                </c:pt>
                <c:pt idx="792">
                  <c:v>8495</c:v>
                </c:pt>
                <c:pt idx="793">
                  <c:v>9040</c:v>
                </c:pt>
                <c:pt idx="794">
                  <c:v>9013</c:v>
                </c:pt>
                <c:pt idx="795">
                  <c:v>8348</c:v>
                </c:pt>
                <c:pt idx="796">
                  <c:v>6998</c:v>
                </c:pt>
                <c:pt idx="797">
                  <c:v>6451</c:v>
                </c:pt>
                <c:pt idx="798">
                  <c:v>9176</c:v>
                </c:pt>
                <c:pt idx="799">
                  <c:v>10113</c:v>
                </c:pt>
                <c:pt idx="800">
                  <c:v>10646</c:v>
                </c:pt>
                <c:pt idx="801">
                  <c:v>10919</c:v>
                </c:pt>
                <c:pt idx="802">
                  <c:v>10929</c:v>
                </c:pt>
                <c:pt idx="803">
                  <c:v>8301</c:v>
                </c:pt>
                <c:pt idx="804">
                  <c:v>7925</c:v>
                </c:pt>
                <c:pt idx="805">
                  <c:v>10470</c:v>
                </c:pt>
                <c:pt idx="806">
                  <c:v>10927</c:v>
                </c:pt>
                <c:pt idx="807">
                  <c:v>11193</c:v>
                </c:pt>
                <c:pt idx="808">
                  <c:v>11283</c:v>
                </c:pt>
                <c:pt idx="809">
                  <c:v>10819</c:v>
                </c:pt>
                <c:pt idx="810">
                  <c:v>7990</c:v>
                </c:pt>
                <c:pt idx="811">
                  <c:v>7576</c:v>
                </c:pt>
                <c:pt idx="812">
                  <c:v>9565</c:v>
                </c:pt>
                <c:pt idx="813">
                  <c:v>8067</c:v>
                </c:pt>
                <c:pt idx="814">
                  <c:v>9261</c:v>
                </c:pt>
                <c:pt idx="815">
                  <c:v>9846</c:v>
                </c:pt>
                <c:pt idx="816">
                  <c:v>9495</c:v>
                </c:pt>
                <c:pt idx="817">
                  <c:v>7241</c:v>
                </c:pt>
                <c:pt idx="818">
                  <c:v>6623</c:v>
                </c:pt>
                <c:pt idx="819">
                  <c:v>7953</c:v>
                </c:pt>
                <c:pt idx="820">
                  <c:v>8762</c:v>
                </c:pt>
                <c:pt idx="821">
                  <c:v>8862</c:v>
                </c:pt>
                <c:pt idx="822">
                  <c:v>9039</c:v>
                </c:pt>
                <c:pt idx="823">
                  <c:v>8378</c:v>
                </c:pt>
                <c:pt idx="824">
                  <c:v>6482</c:v>
                </c:pt>
                <c:pt idx="825">
                  <c:v>5751</c:v>
                </c:pt>
                <c:pt idx="826">
                  <c:v>6247</c:v>
                </c:pt>
                <c:pt idx="827">
                  <c:v>7728</c:v>
                </c:pt>
                <c:pt idx="828">
                  <c:v>8299</c:v>
                </c:pt>
                <c:pt idx="829">
                  <c:v>8452</c:v>
                </c:pt>
                <c:pt idx="830">
                  <c:v>8666</c:v>
                </c:pt>
                <c:pt idx="831">
                  <c:v>7097</c:v>
                </c:pt>
                <c:pt idx="832">
                  <c:v>6789</c:v>
                </c:pt>
                <c:pt idx="833">
                  <c:v>7955</c:v>
                </c:pt>
                <c:pt idx="834">
                  <c:v>8608</c:v>
                </c:pt>
                <c:pt idx="835">
                  <c:v>8796</c:v>
                </c:pt>
                <c:pt idx="836">
                  <c:v>9093</c:v>
                </c:pt>
                <c:pt idx="837">
                  <c:v>8688</c:v>
                </c:pt>
                <c:pt idx="838">
                  <c:v>6889</c:v>
                </c:pt>
                <c:pt idx="839">
                  <c:v>6079</c:v>
                </c:pt>
                <c:pt idx="840">
                  <c:v>7277</c:v>
                </c:pt>
                <c:pt idx="841">
                  <c:v>8050</c:v>
                </c:pt>
                <c:pt idx="842">
                  <c:v>2759</c:v>
                </c:pt>
                <c:pt idx="843">
                  <c:v>4491</c:v>
                </c:pt>
                <c:pt idx="844">
                  <c:v>6151</c:v>
                </c:pt>
                <c:pt idx="845">
                  <c:v>5162</c:v>
                </c:pt>
                <c:pt idx="846">
                  <c:v>4381</c:v>
                </c:pt>
                <c:pt idx="847">
                  <c:v>5113</c:v>
                </c:pt>
                <c:pt idx="848">
                  <c:v>6263</c:v>
                </c:pt>
                <c:pt idx="849">
                  <c:v>4292</c:v>
                </c:pt>
                <c:pt idx="850">
                  <c:v>3888</c:v>
                </c:pt>
                <c:pt idx="851">
                  <c:v>5610</c:v>
                </c:pt>
                <c:pt idx="852">
                  <c:v>2604</c:v>
                </c:pt>
                <c:pt idx="853">
                  <c:v>1917</c:v>
                </c:pt>
                <c:pt idx="854">
                  <c:v>3811</c:v>
                </c:pt>
                <c:pt idx="855">
                  <c:v>5060</c:v>
                </c:pt>
                <c:pt idx="856">
                  <c:v>5920</c:v>
                </c:pt>
                <c:pt idx="857">
                  <c:v>5986</c:v>
                </c:pt>
                <c:pt idx="858">
                  <c:v>5541</c:v>
                </c:pt>
                <c:pt idx="859">
                  <c:v>4389</c:v>
                </c:pt>
                <c:pt idx="860">
                  <c:v>3617</c:v>
                </c:pt>
                <c:pt idx="861">
                  <c:v>4701</c:v>
                </c:pt>
                <c:pt idx="862">
                  <c:v>4235</c:v>
                </c:pt>
                <c:pt idx="863">
                  <c:v>5645</c:v>
                </c:pt>
                <c:pt idx="864">
                  <c:v>6153</c:v>
                </c:pt>
                <c:pt idx="865">
                  <c:v>2947</c:v>
                </c:pt>
                <c:pt idx="866">
                  <c:v>2166</c:v>
                </c:pt>
                <c:pt idx="867">
                  <c:v>3682</c:v>
                </c:pt>
                <c:pt idx="868">
                  <c:v>4564</c:v>
                </c:pt>
                <c:pt idx="869">
                  <c:v>5525</c:v>
                </c:pt>
                <c:pt idx="870">
                  <c:v>4031</c:v>
                </c:pt>
                <c:pt idx="871">
                  <c:v>5555</c:v>
                </c:pt>
                <c:pt idx="872">
                  <c:v>5773</c:v>
                </c:pt>
                <c:pt idx="873">
                  <c:v>4465</c:v>
                </c:pt>
                <c:pt idx="874">
                  <c:v>4276</c:v>
                </c:pt>
                <c:pt idx="875">
                  <c:v>5138</c:v>
                </c:pt>
                <c:pt idx="876">
                  <c:v>5148</c:v>
                </c:pt>
                <c:pt idx="877">
                  <c:v>5450</c:v>
                </c:pt>
                <c:pt idx="878">
                  <c:v>5774</c:v>
                </c:pt>
                <c:pt idx="879">
                  <c:v>5858</c:v>
                </c:pt>
                <c:pt idx="880">
                  <c:v>4556</c:v>
                </c:pt>
                <c:pt idx="881">
                  <c:v>1502</c:v>
                </c:pt>
                <c:pt idx="882">
                  <c:v>4146</c:v>
                </c:pt>
                <c:pt idx="883">
                  <c:v>4850</c:v>
                </c:pt>
                <c:pt idx="884">
                  <c:v>4312</c:v>
                </c:pt>
                <c:pt idx="885">
                  <c:v>5213</c:v>
                </c:pt>
                <c:pt idx="886">
                  <c:v>2759</c:v>
                </c:pt>
                <c:pt idx="887">
                  <c:v>1782</c:v>
                </c:pt>
                <c:pt idx="888">
                  <c:v>1802</c:v>
                </c:pt>
                <c:pt idx="889">
                  <c:v>5310</c:v>
                </c:pt>
                <c:pt idx="890">
                  <c:v>5299</c:v>
                </c:pt>
                <c:pt idx="891">
                  <c:v>5987</c:v>
                </c:pt>
                <c:pt idx="892">
                  <c:v>6249</c:v>
                </c:pt>
                <c:pt idx="893">
                  <c:v>6511</c:v>
                </c:pt>
                <c:pt idx="894">
                  <c:v>4623</c:v>
                </c:pt>
                <c:pt idx="895">
                  <c:v>1937</c:v>
                </c:pt>
                <c:pt idx="896">
                  <c:v>5256</c:v>
                </c:pt>
                <c:pt idx="897">
                  <c:v>4903</c:v>
                </c:pt>
                <c:pt idx="898">
                  <c:v>5971</c:v>
                </c:pt>
                <c:pt idx="899">
                  <c:v>4449</c:v>
                </c:pt>
                <c:pt idx="900">
                  <c:v>5341</c:v>
                </c:pt>
                <c:pt idx="901">
                  <c:v>4806</c:v>
                </c:pt>
                <c:pt idx="902">
                  <c:v>4386</c:v>
                </c:pt>
                <c:pt idx="903">
                  <c:v>5650</c:v>
                </c:pt>
                <c:pt idx="904">
                  <c:v>5799</c:v>
                </c:pt>
                <c:pt idx="905">
                  <c:v>5191</c:v>
                </c:pt>
                <c:pt idx="906">
                  <c:v>4259</c:v>
                </c:pt>
                <c:pt idx="907">
                  <c:v>4169</c:v>
                </c:pt>
                <c:pt idx="908">
                  <c:v>5660</c:v>
                </c:pt>
                <c:pt idx="909">
                  <c:v>4624</c:v>
                </c:pt>
                <c:pt idx="910">
                  <c:v>5723</c:v>
                </c:pt>
                <c:pt idx="911">
                  <c:v>6158</c:v>
                </c:pt>
                <c:pt idx="912">
                  <c:v>6711</c:v>
                </c:pt>
                <c:pt idx="913">
                  <c:v>6676</c:v>
                </c:pt>
                <c:pt idx="914">
                  <c:v>5949</c:v>
                </c:pt>
                <c:pt idx="915">
                  <c:v>3265</c:v>
                </c:pt>
                <c:pt idx="916">
                  <c:v>1911</c:v>
                </c:pt>
                <c:pt idx="917">
                  <c:v>2996</c:v>
                </c:pt>
                <c:pt idx="918">
                  <c:v>4799</c:v>
                </c:pt>
                <c:pt idx="919">
                  <c:v>5185</c:v>
                </c:pt>
                <c:pt idx="920">
                  <c:v>5561</c:v>
                </c:pt>
                <c:pt idx="921">
                  <c:v>4972</c:v>
                </c:pt>
                <c:pt idx="922">
                  <c:v>2696</c:v>
                </c:pt>
                <c:pt idx="923">
                  <c:v>1767</c:v>
                </c:pt>
                <c:pt idx="924">
                  <c:v>3297</c:v>
                </c:pt>
                <c:pt idx="925">
                  <c:v>4507</c:v>
                </c:pt>
                <c:pt idx="926">
                  <c:v>5214</c:v>
                </c:pt>
                <c:pt idx="927">
                  <c:v>5077</c:v>
                </c:pt>
                <c:pt idx="928">
                  <c:v>2934</c:v>
                </c:pt>
                <c:pt idx="929">
                  <c:v>4030</c:v>
                </c:pt>
                <c:pt idx="930">
                  <c:v>3760</c:v>
                </c:pt>
                <c:pt idx="931">
                  <c:v>5686</c:v>
                </c:pt>
                <c:pt idx="932">
                  <c:v>6221</c:v>
                </c:pt>
                <c:pt idx="933">
                  <c:v>6974</c:v>
                </c:pt>
                <c:pt idx="934">
                  <c:v>6788</c:v>
                </c:pt>
                <c:pt idx="935">
                  <c:v>6743</c:v>
                </c:pt>
                <c:pt idx="936">
                  <c:v>5080</c:v>
                </c:pt>
                <c:pt idx="937">
                  <c:v>4234</c:v>
                </c:pt>
                <c:pt idx="938">
                  <c:v>6036</c:v>
                </c:pt>
                <c:pt idx="939">
                  <c:v>5961</c:v>
                </c:pt>
                <c:pt idx="940">
                  <c:v>5328</c:v>
                </c:pt>
                <c:pt idx="941">
                  <c:v>5084</c:v>
                </c:pt>
                <c:pt idx="942">
                  <c:v>5243</c:v>
                </c:pt>
                <c:pt idx="943">
                  <c:v>4548</c:v>
                </c:pt>
                <c:pt idx="944">
                  <c:v>4003</c:v>
                </c:pt>
                <c:pt idx="945">
                  <c:v>5768</c:v>
                </c:pt>
                <c:pt idx="946">
                  <c:v>6515</c:v>
                </c:pt>
                <c:pt idx="947">
                  <c:v>6435</c:v>
                </c:pt>
                <c:pt idx="948">
                  <c:v>6187</c:v>
                </c:pt>
                <c:pt idx="949">
                  <c:v>4038</c:v>
                </c:pt>
                <c:pt idx="950">
                  <c:v>4479</c:v>
                </c:pt>
                <c:pt idx="951">
                  <c:v>2874</c:v>
                </c:pt>
                <c:pt idx="952">
                  <c:v>5438</c:v>
                </c:pt>
                <c:pt idx="953">
                  <c:v>6756</c:v>
                </c:pt>
                <c:pt idx="954">
                  <c:v>6245</c:v>
                </c:pt>
                <c:pt idx="955">
                  <c:v>5170</c:v>
                </c:pt>
                <c:pt idx="956">
                  <c:v>5573</c:v>
                </c:pt>
                <c:pt idx="957">
                  <c:v>4093</c:v>
                </c:pt>
                <c:pt idx="958">
                  <c:v>3967</c:v>
                </c:pt>
                <c:pt idx="959">
                  <c:v>6602</c:v>
                </c:pt>
                <c:pt idx="960">
                  <c:v>6097</c:v>
                </c:pt>
                <c:pt idx="961">
                  <c:v>7163</c:v>
                </c:pt>
                <c:pt idx="962">
                  <c:v>7020</c:v>
                </c:pt>
                <c:pt idx="963">
                  <c:v>4641</c:v>
                </c:pt>
                <c:pt idx="964">
                  <c:v>2477</c:v>
                </c:pt>
                <c:pt idx="965">
                  <c:v>1929</c:v>
                </c:pt>
                <c:pt idx="966">
                  <c:v>5536</c:v>
                </c:pt>
                <c:pt idx="967">
                  <c:v>6990</c:v>
                </c:pt>
                <c:pt idx="968">
                  <c:v>7583</c:v>
                </c:pt>
                <c:pt idx="969">
                  <c:v>7515</c:v>
                </c:pt>
                <c:pt idx="970">
                  <c:v>7240</c:v>
                </c:pt>
                <c:pt idx="971">
                  <c:v>5624</c:v>
                </c:pt>
                <c:pt idx="972">
                  <c:v>5006</c:v>
                </c:pt>
                <c:pt idx="973">
                  <c:v>7069</c:v>
                </c:pt>
                <c:pt idx="974">
                  <c:v>7568</c:v>
                </c:pt>
                <c:pt idx="975">
                  <c:v>8019</c:v>
                </c:pt>
                <c:pt idx="976">
                  <c:v>7093</c:v>
                </c:pt>
                <c:pt idx="977">
                  <c:v>8240</c:v>
                </c:pt>
                <c:pt idx="978">
                  <c:v>6264</c:v>
                </c:pt>
                <c:pt idx="979">
                  <c:v>5421</c:v>
                </c:pt>
                <c:pt idx="980">
                  <c:v>7052</c:v>
                </c:pt>
                <c:pt idx="981">
                  <c:v>7552</c:v>
                </c:pt>
                <c:pt idx="982">
                  <c:v>8361</c:v>
                </c:pt>
                <c:pt idx="983">
                  <c:v>8320</c:v>
                </c:pt>
                <c:pt idx="984">
                  <c:v>5411</c:v>
                </c:pt>
                <c:pt idx="985">
                  <c:v>5072</c:v>
                </c:pt>
                <c:pt idx="986">
                  <c:v>4633</c:v>
                </c:pt>
                <c:pt idx="987">
                  <c:v>7913</c:v>
                </c:pt>
                <c:pt idx="988">
                  <c:v>8776</c:v>
                </c:pt>
                <c:pt idx="989">
                  <c:v>9521</c:v>
                </c:pt>
                <c:pt idx="990">
                  <c:v>9760</c:v>
                </c:pt>
                <c:pt idx="991">
                  <c:v>9826</c:v>
                </c:pt>
                <c:pt idx="992">
                  <c:v>7473</c:v>
                </c:pt>
                <c:pt idx="993">
                  <c:v>6152</c:v>
                </c:pt>
                <c:pt idx="994">
                  <c:v>7128</c:v>
                </c:pt>
                <c:pt idx="995">
                  <c:v>8414</c:v>
                </c:pt>
                <c:pt idx="996">
                  <c:v>9387</c:v>
                </c:pt>
                <c:pt idx="997">
                  <c:v>9654</c:v>
                </c:pt>
                <c:pt idx="998">
                  <c:v>8362</c:v>
                </c:pt>
                <c:pt idx="999">
                  <c:v>5929</c:v>
                </c:pt>
                <c:pt idx="1000">
                  <c:v>5390</c:v>
                </c:pt>
                <c:pt idx="1001">
                  <c:v>5861</c:v>
                </c:pt>
                <c:pt idx="1002">
                  <c:v>8200</c:v>
                </c:pt>
                <c:pt idx="1003">
                  <c:v>6181</c:v>
                </c:pt>
                <c:pt idx="1004">
                  <c:v>5235</c:v>
                </c:pt>
                <c:pt idx="1005">
                  <c:v>5633</c:v>
                </c:pt>
                <c:pt idx="1006">
                  <c:v>4698</c:v>
                </c:pt>
                <c:pt idx="1007">
                  <c:v>4646</c:v>
                </c:pt>
                <c:pt idx="1008">
                  <c:v>6577</c:v>
                </c:pt>
                <c:pt idx="1009">
                  <c:v>8513</c:v>
                </c:pt>
                <c:pt idx="1010">
                  <c:v>9173</c:v>
                </c:pt>
                <c:pt idx="1011">
                  <c:v>9459</c:v>
                </c:pt>
                <c:pt idx="1012">
                  <c:v>9382</c:v>
                </c:pt>
                <c:pt idx="1013">
                  <c:v>6999</c:v>
                </c:pt>
                <c:pt idx="1014">
                  <c:v>6737</c:v>
                </c:pt>
                <c:pt idx="1015">
                  <c:v>8290</c:v>
                </c:pt>
                <c:pt idx="1016">
                  <c:v>9173</c:v>
                </c:pt>
                <c:pt idx="1017">
                  <c:v>8953</c:v>
                </c:pt>
                <c:pt idx="1018">
                  <c:v>9001</c:v>
                </c:pt>
                <c:pt idx="1019">
                  <c:v>8972</c:v>
                </c:pt>
                <c:pt idx="1020">
                  <c:v>6919</c:v>
                </c:pt>
                <c:pt idx="1021">
                  <c:v>6272</c:v>
                </c:pt>
                <c:pt idx="1022">
                  <c:v>7576</c:v>
                </c:pt>
                <c:pt idx="1023">
                  <c:v>7694</c:v>
                </c:pt>
                <c:pt idx="1024">
                  <c:v>6985</c:v>
                </c:pt>
                <c:pt idx="1025">
                  <c:v>4233</c:v>
                </c:pt>
                <c:pt idx="1026">
                  <c:v>4056</c:v>
                </c:pt>
                <c:pt idx="1027">
                  <c:v>4300</c:v>
                </c:pt>
                <c:pt idx="1028">
                  <c:v>4757</c:v>
                </c:pt>
                <c:pt idx="1029">
                  <c:v>8567</c:v>
                </c:pt>
                <c:pt idx="1030">
                  <c:v>9908</c:v>
                </c:pt>
                <c:pt idx="1031">
                  <c:v>9269</c:v>
                </c:pt>
                <c:pt idx="1032">
                  <c:v>8928</c:v>
                </c:pt>
                <c:pt idx="1033">
                  <c:v>9973</c:v>
                </c:pt>
                <c:pt idx="1034">
                  <c:v>7539</c:v>
                </c:pt>
                <c:pt idx="1035">
                  <c:v>8660</c:v>
                </c:pt>
                <c:pt idx="1036">
                  <c:v>9476</c:v>
                </c:pt>
                <c:pt idx="1037">
                  <c:v>9410</c:v>
                </c:pt>
                <c:pt idx="1038">
                  <c:v>9664</c:v>
                </c:pt>
                <c:pt idx="1039">
                  <c:v>8761</c:v>
                </c:pt>
                <c:pt idx="1040">
                  <c:v>8217</c:v>
                </c:pt>
                <c:pt idx="1041">
                  <c:v>3229</c:v>
                </c:pt>
                <c:pt idx="1042">
                  <c:v>3278</c:v>
                </c:pt>
                <c:pt idx="1043">
                  <c:v>4831</c:v>
                </c:pt>
                <c:pt idx="1044">
                  <c:v>6477</c:v>
                </c:pt>
                <c:pt idx="1045">
                  <c:v>9878</c:v>
                </c:pt>
                <c:pt idx="1046">
                  <c:v>10442</c:v>
                </c:pt>
                <c:pt idx="1047">
                  <c:v>9076</c:v>
                </c:pt>
                <c:pt idx="1048">
                  <c:v>7831</c:v>
                </c:pt>
                <c:pt idx="1049">
                  <c:v>8158</c:v>
                </c:pt>
                <c:pt idx="1050">
                  <c:v>10266</c:v>
                </c:pt>
                <c:pt idx="1051">
                  <c:v>10925</c:v>
                </c:pt>
                <c:pt idx="1052">
                  <c:v>10571</c:v>
                </c:pt>
                <c:pt idx="1053">
                  <c:v>7074</c:v>
                </c:pt>
                <c:pt idx="1054">
                  <c:v>7119</c:v>
                </c:pt>
                <c:pt idx="1055">
                  <c:v>7036</c:v>
                </c:pt>
                <c:pt idx="1056">
                  <c:v>7447</c:v>
                </c:pt>
                <c:pt idx="1057">
                  <c:v>7761</c:v>
                </c:pt>
                <c:pt idx="1058">
                  <c:v>10710</c:v>
                </c:pt>
                <c:pt idx="1059">
                  <c:v>11183</c:v>
                </c:pt>
                <c:pt idx="1060">
                  <c:v>10534</c:v>
                </c:pt>
                <c:pt idx="1061">
                  <c:v>11251</c:v>
                </c:pt>
                <c:pt idx="1062">
                  <c:v>9100</c:v>
                </c:pt>
                <c:pt idx="1063">
                  <c:v>7967</c:v>
                </c:pt>
                <c:pt idx="1064">
                  <c:v>11221</c:v>
                </c:pt>
                <c:pt idx="1065">
                  <c:v>11643</c:v>
                </c:pt>
                <c:pt idx="1066">
                  <c:v>12265</c:v>
                </c:pt>
                <c:pt idx="1067">
                  <c:v>12466</c:v>
                </c:pt>
                <c:pt idx="1068">
                  <c:v>12293</c:v>
                </c:pt>
                <c:pt idx="1069">
                  <c:v>10032</c:v>
                </c:pt>
                <c:pt idx="1070">
                  <c:v>8820</c:v>
                </c:pt>
                <c:pt idx="1071">
                  <c:v>11405</c:v>
                </c:pt>
                <c:pt idx="1072">
                  <c:v>12445</c:v>
                </c:pt>
                <c:pt idx="1073">
                  <c:v>12795</c:v>
                </c:pt>
                <c:pt idx="1074">
                  <c:v>13450</c:v>
                </c:pt>
                <c:pt idx="1075">
                  <c:v>12453</c:v>
                </c:pt>
                <c:pt idx="1076">
                  <c:v>9006</c:v>
                </c:pt>
                <c:pt idx="1077">
                  <c:v>9061</c:v>
                </c:pt>
                <c:pt idx="1078">
                  <c:v>11299</c:v>
                </c:pt>
                <c:pt idx="1079">
                  <c:v>12320</c:v>
                </c:pt>
                <c:pt idx="1080">
                  <c:v>12873</c:v>
                </c:pt>
                <c:pt idx="1081">
                  <c:v>13128</c:v>
                </c:pt>
                <c:pt idx="1082">
                  <c:v>12915</c:v>
                </c:pt>
                <c:pt idx="1083">
                  <c:v>9813</c:v>
                </c:pt>
                <c:pt idx="1084">
                  <c:v>9001</c:v>
                </c:pt>
                <c:pt idx="1085">
                  <c:v>11676</c:v>
                </c:pt>
                <c:pt idx="1086">
                  <c:v>12425</c:v>
                </c:pt>
                <c:pt idx="1087">
                  <c:v>13021</c:v>
                </c:pt>
                <c:pt idx="1088">
                  <c:v>12870</c:v>
                </c:pt>
                <c:pt idx="1089">
                  <c:v>12229</c:v>
                </c:pt>
                <c:pt idx="1090">
                  <c:v>8785</c:v>
                </c:pt>
                <c:pt idx="1091">
                  <c:v>7718</c:v>
                </c:pt>
                <c:pt idx="1092">
                  <c:v>12197</c:v>
                </c:pt>
                <c:pt idx="1093">
                  <c:v>12409</c:v>
                </c:pt>
                <c:pt idx="1094">
                  <c:v>13700</c:v>
                </c:pt>
                <c:pt idx="1095">
                  <c:v>13718</c:v>
                </c:pt>
                <c:pt idx="1096">
                  <c:v>12616</c:v>
                </c:pt>
                <c:pt idx="1097">
                  <c:v>8943</c:v>
                </c:pt>
                <c:pt idx="1098">
                  <c:v>7153</c:v>
                </c:pt>
                <c:pt idx="1099">
                  <c:v>11538</c:v>
                </c:pt>
                <c:pt idx="1100">
                  <c:v>12991</c:v>
                </c:pt>
                <c:pt idx="1101">
                  <c:v>13018</c:v>
                </c:pt>
                <c:pt idx="1102">
                  <c:v>12721</c:v>
                </c:pt>
                <c:pt idx="1103">
                  <c:v>11515</c:v>
                </c:pt>
                <c:pt idx="1104">
                  <c:v>8144</c:v>
                </c:pt>
                <c:pt idx="1105">
                  <c:v>7340</c:v>
                </c:pt>
                <c:pt idx="1106">
                  <c:v>11905</c:v>
                </c:pt>
                <c:pt idx="1107">
                  <c:v>12701</c:v>
                </c:pt>
                <c:pt idx="1108">
                  <c:v>13090</c:v>
                </c:pt>
                <c:pt idx="1109">
                  <c:v>6135</c:v>
                </c:pt>
                <c:pt idx="1110">
                  <c:v>7721</c:v>
                </c:pt>
                <c:pt idx="1111">
                  <c:v>7588</c:v>
                </c:pt>
                <c:pt idx="1112">
                  <c:v>7862</c:v>
                </c:pt>
                <c:pt idx="1113">
                  <c:v>11684</c:v>
                </c:pt>
                <c:pt idx="1114">
                  <c:v>12355</c:v>
                </c:pt>
                <c:pt idx="1115">
                  <c:v>12603</c:v>
                </c:pt>
                <c:pt idx="1116">
                  <c:v>12358</c:v>
                </c:pt>
                <c:pt idx="1117">
                  <c:v>11208</c:v>
                </c:pt>
                <c:pt idx="1118">
                  <c:v>7354</c:v>
                </c:pt>
                <c:pt idx="1119">
                  <c:v>7256</c:v>
                </c:pt>
                <c:pt idx="1120">
                  <c:v>11127</c:v>
                </c:pt>
                <c:pt idx="1121">
                  <c:v>11844</c:v>
                </c:pt>
                <c:pt idx="1122">
                  <c:v>12203</c:v>
                </c:pt>
                <c:pt idx="1123">
                  <c:v>12439</c:v>
                </c:pt>
                <c:pt idx="1124">
                  <c:v>11433</c:v>
                </c:pt>
                <c:pt idx="1125">
                  <c:v>7682</c:v>
                </c:pt>
                <c:pt idx="1126">
                  <c:v>6796</c:v>
                </c:pt>
                <c:pt idx="1127">
                  <c:v>10956</c:v>
                </c:pt>
                <c:pt idx="1128">
                  <c:v>11613</c:v>
                </c:pt>
                <c:pt idx="1129">
                  <c:v>12065</c:v>
                </c:pt>
                <c:pt idx="1130">
                  <c:v>12414</c:v>
                </c:pt>
                <c:pt idx="1131">
                  <c:v>11344</c:v>
                </c:pt>
                <c:pt idx="1132">
                  <c:v>7169</c:v>
                </c:pt>
                <c:pt idx="1133">
                  <c:v>6490</c:v>
                </c:pt>
                <c:pt idx="1134">
                  <c:v>9759</c:v>
                </c:pt>
                <c:pt idx="1135">
                  <c:v>9935</c:v>
                </c:pt>
                <c:pt idx="1136">
                  <c:v>10519</c:v>
                </c:pt>
                <c:pt idx="1137">
                  <c:v>10228</c:v>
                </c:pt>
                <c:pt idx="1138">
                  <c:v>9207</c:v>
                </c:pt>
                <c:pt idx="1139">
                  <c:v>6235</c:v>
                </c:pt>
                <c:pt idx="1140">
                  <c:v>5801</c:v>
                </c:pt>
                <c:pt idx="1141">
                  <c:v>8553</c:v>
                </c:pt>
                <c:pt idx="1142">
                  <c:v>8844</c:v>
                </c:pt>
                <c:pt idx="1143">
                  <c:v>8764</c:v>
                </c:pt>
                <c:pt idx="1144">
                  <c:v>8440</c:v>
                </c:pt>
                <c:pt idx="1145">
                  <c:v>7573</c:v>
                </c:pt>
                <c:pt idx="1146">
                  <c:v>5341</c:v>
                </c:pt>
                <c:pt idx="1147">
                  <c:v>4973</c:v>
                </c:pt>
                <c:pt idx="1148">
                  <c:v>6536</c:v>
                </c:pt>
                <c:pt idx="1149">
                  <c:v>5781</c:v>
                </c:pt>
                <c:pt idx="1150">
                  <c:v>8001</c:v>
                </c:pt>
                <c:pt idx="1151">
                  <c:v>8472</c:v>
                </c:pt>
                <c:pt idx="1152">
                  <c:v>7692</c:v>
                </c:pt>
                <c:pt idx="1153">
                  <c:v>5766</c:v>
                </c:pt>
                <c:pt idx="1154">
                  <c:v>5657</c:v>
                </c:pt>
                <c:pt idx="1155">
                  <c:v>8469</c:v>
                </c:pt>
                <c:pt idx="1156">
                  <c:v>9130</c:v>
                </c:pt>
                <c:pt idx="1157">
                  <c:v>9430</c:v>
                </c:pt>
                <c:pt idx="1158">
                  <c:v>9699</c:v>
                </c:pt>
                <c:pt idx="1159">
                  <c:v>9107</c:v>
                </c:pt>
                <c:pt idx="1160">
                  <c:v>6860</c:v>
                </c:pt>
                <c:pt idx="1161">
                  <c:v>6348</c:v>
                </c:pt>
                <c:pt idx="1162">
                  <c:v>5877</c:v>
                </c:pt>
                <c:pt idx="1163">
                  <c:v>10215</c:v>
                </c:pt>
                <c:pt idx="1164">
                  <c:v>11224</c:v>
                </c:pt>
                <c:pt idx="1165">
                  <c:v>12064</c:v>
                </c:pt>
                <c:pt idx="1166">
                  <c:v>12042</c:v>
                </c:pt>
                <c:pt idx="1167">
                  <c:v>8727</c:v>
                </c:pt>
                <c:pt idx="1168">
                  <c:v>8863</c:v>
                </c:pt>
                <c:pt idx="1169">
                  <c:v>12386</c:v>
                </c:pt>
                <c:pt idx="1170">
                  <c:v>13437</c:v>
                </c:pt>
                <c:pt idx="1171">
                  <c:v>14052</c:v>
                </c:pt>
                <c:pt idx="1172">
                  <c:v>14092</c:v>
                </c:pt>
                <c:pt idx="1173">
                  <c:v>13481</c:v>
                </c:pt>
                <c:pt idx="1174">
                  <c:v>9634</c:v>
                </c:pt>
                <c:pt idx="1175">
                  <c:v>8958</c:v>
                </c:pt>
                <c:pt idx="1176">
                  <c:v>12666</c:v>
                </c:pt>
                <c:pt idx="1177">
                  <c:v>13674</c:v>
                </c:pt>
                <c:pt idx="1178">
                  <c:v>14269</c:v>
                </c:pt>
                <c:pt idx="1179">
                  <c:v>14288</c:v>
                </c:pt>
                <c:pt idx="1180">
                  <c:v>13109</c:v>
                </c:pt>
                <c:pt idx="1181">
                  <c:v>9434</c:v>
                </c:pt>
                <c:pt idx="1182">
                  <c:v>9218</c:v>
                </c:pt>
                <c:pt idx="1183">
                  <c:v>12353</c:v>
                </c:pt>
                <c:pt idx="1184">
                  <c:v>13438</c:v>
                </c:pt>
                <c:pt idx="1185">
                  <c:v>14130</c:v>
                </c:pt>
                <c:pt idx="1186">
                  <c:v>14023</c:v>
                </c:pt>
                <c:pt idx="1187">
                  <c:v>13325</c:v>
                </c:pt>
                <c:pt idx="1188">
                  <c:v>10329</c:v>
                </c:pt>
                <c:pt idx="1189">
                  <c:v>9904</c:v>
                </c:pt>
                <c:pt idx="1190">
                  <c:v>12789</c:v>
                </c:pt>
                <c:pt idx="1191">
                  <c:v>13612</c:v>
                </c:pt>
                <c:pt idx="1192">
                  <c:v>13872</c:v>
                </c:pt>
                <c:pt idx="1193">
                  <c:v>14228</c:v>
                </c:pt>
                <c:pt idx="1194">
                  <c:v>14456</c:v>
                </c:pt>
                <c:pt idx="1195">
                  <c:v>11151</c:v>
                </c:pt>
                <c:pt idx="1196">
                  <c:v>10292</c:v>
                </c:pt>
                <c:pt idx="1197">
                  <c:v>13105</c:v>
                </c:pt>
                <c:pt idx="1198">
                  <c:v>14255</c:v>
                </c:pt>
                <c:pt idx="1199">
                  <c:v>14475</c:v>
                </c:pt>
                <c:pt idx="1200">
                  <c:v>15045</c:v>
                </c:pt>
                <c:pt idx="1201">
                  <c:v>14564</c:v>
                </c:pt>
                <c:pt idx="1202">
                  <c:v>11344</c:v>
                </c:pt>
                <c:pt idx="1203">
                  <c:v>10601</c:v>
                </c:pt>
                <c:pt idx="1204">
                  <c:v>13187</c:v>
                </c:pt>
                <c:pt idx="1205">
                  <c:v>13659</c:v>
                </c:pt>
                <c:pt idx="1206">
                  <c:v>14068</c:v>
                </c:pt>
                <c:pt idx="1207">
                  <c:v>10099</c:v>
                </c:pt>
                <c:pt idx="1208">
                  <c:v>11313</c:v>
                </c:pt>
                <c:pt idx="1209">
                  <c:v>9223</c:v>
                </c:pt>
                <c:pt idx="1210">
                  <c:v>9250</c:v>
                </c:pt>
                <c:pt idx="1211">
                  <c:v>12838</c:v>
                </c:pt>
                <c:pt idx="1212">
                  <c:v>11316</c:v>
                </c:pt>
                <c:pt idx="1213">
                  <c:v>6339</c:v>
                </c:pt>
                <c:pt idx="1214">
                  <c:v>12291</c:v>
                </c:pt>
                <c:pt idx="1215">
                  <c:v>13327</c:v>
                </c:pt>
                <c:pt idx="1216">
                  <c:v>10759</c:v>
                </c:pt>
                <c:pt idx="1217">
                  <c:v>10423</c:v>
                </c:pt>
                <c:pt idx="1218">
                  <c:v>12132</c:v>
                </c:pt>
                <c:pt idx="1219">
                  <c:v>13290</c:v>
                </c:pt>
                <c:pt idx="1220">
                  <c:v>13836</c:v>
                </c:pt>
                <c:pt idx="1221">
                  <c:v>14274</c:v>
                </c:pt>
                <c:pt idx="1222">
                  <c:v>14110</c:v>
                </c:pt>
                <c:pt idx="1223">
                  <c:v>10861</c:v>
                </c:pt>
                <c:pt idx="1224">
                  <c:v>8972</c:v>
                </c:pt>
                <c:pt idx="1225">
                  <c:v>12392</c:v>
                </c:pt>
                <c:pt idx="1226">
                  <c:v>13423</c:v>
                </c:pt>
                <c:pt idx="1227">
                  <c:v>10173</c:v>
                </c:pt>
                <c:pt idx="1228">
                  <c:v>12647</c:v>
                </c:pt>
                <c:pt idx="1229">
                  <c:v>12893</c:v>
                </c:pt>
                <c:pt idx="1230">
                  <c:v>8413</c:v>
                </c:pt>
                <c:pt idx="1231">
                  <c:v>8461</c:v>
                </c:pt>
                <c:pt idx="1232">
                  <c:v>10804</c:v>
                </c:pt>
                <c:pt idx="1233">
                  <c:v>11833</c:v>
                </c:pt>
                <c:pt idx="1234">
                  <c:v>11621</c:v>
                </c:pt>
                <c:pt idx="1235">
                  <c:v>7292</c:v>
                </c:pt>
                <c:pt idx="1236">
                  <c:v>10143</c:v>
                </c:pt>
                <c:pt idx="1237">
                  <c:v>8418</c:v>
                </c:pt>
                <c:pt idx="1238">
                  <c:v>7851</c:v>
                </c:pt>
                <c:pt idx="1239">
                  <c:v>10354</c:v>
                </c:pt>
                <c:pt idx="1240">
                  <c:v>11097</c:v>
                </c:pt>
                <c:pt idx="1241">
                  <c:v>11291</c:v>
                </c:pt>
                <c:pt idx="1242">
                  <c:v>11854</c:v>
                </c:pt>
                <c:pt idx="1243">
                  <c:v>11847</c:v>
                </c:pt>
                <c:pt idx="1244">
                  <c:v>9591</c:v>
                </c:pt>
                <c:pt idx="1245">
                  <c:v>8223</c:v>
                </c:pt>
                <c:pt idx="1246">
                  <c:v>10885</c:v>
                </c:pt>
                <c:pt idx="1247">
                  <c:v>11648</c:v>
                </c:pt>
                <c:pt idx="1248">
                  <c:v>11784</c:v>
                </c:pt>
                <c:pt idx="1249">
                  <c:v>12160</c:v>
                </c:pt>
                <c:pt idx="1250">
                  <c:v>12325</c:v>
                </c:pt>
                <c:pt idx="1251">
                  <c:v>9162</c:v>
                </c:pt>
                <c:pt idx="1252">
                  <c:v>7474</c:v>
                </c:pt>
                <c:pt idx="1253">
                  <c:v>9687</c:v>
                </c:pt>
                <c:pt idx="1254">
                  <c:v>6813</c:v>
                </c:pt>
                <c:pt idx="1255">
                  <c:v>10586</c:v>
                </c:pt>
                <c:pt idx="1256">
                  <c:v>10237</c:v>
                </c:pt>
                <c:pt idx="1257">
                  <c:v>9630</c:v>
                </c:pt>
                <c:pt idx="1258">
                  <c:v>6680</c:v>
                </c:pt>
                <c:pt idx="1259">
                  <c:v>6061</c:v>
                </c:pt>
                <c:pt idx="1260">
                  <c:v>8734</c:v>
                </c:pt>
                <c:pt idx="1261">
                  <c:v>9279</c:v>
                </c:pt>
                <c:pt idx="1262">
                  <c:v>5988</c:v>
                </c:pt>
                <c:pt idx="1263">
                  <c:v>7060</c:v>
                </c:pt>
                <c:pt idx="1264">
                  <c:v>5116</c:v>
                </c:pt>
                <c:pt idx="1265">
                  <c:v>5857</c:v>
                </c:pt>
                <c:pt idx="1266">
                  <c:v>4537</c:v>
                </c:pt>
                <c:pt idx="1267">
                  <c:v>7576</c:v>
                </c:pt>
                <c:pt idx="1268">
                  <c:v>9280</c:v>
                </c:pt>
                <c:pt idx="1269">
                  <c:v>9420</c:v>
                </c:pt>
                <c:pt idx="1270">
                  <c:v>9825</c:v>
                </c:pt>
                <c:pt idx="1271">
                  <c:v>10289</c:v>
                </c:pt>
                <c:pt idx="1272">
                  <c:v>8165</c:v>
                </c:pt>
                <c:pt idx="1273">
                  <c:v>6942</c:v>
                </c:pt>
                <c:pt idx="1274">
                  <c:v>9140</c:v>
                </c:pt>
                <c:pt idx="1275">
                  <c:v>10232</c:v>
                </c:pt>
                <c:pt idx="1276">
                  <c:v>10391</c:v>
                </c:pt>
                <c:pt idx="1277">
                  <c:v>10372</c:v>
                </c:pt>
                <c:pt idx="1278">
                  <c:v>9901</c:v>
                </c:pt>
                <c:pt idx="1279">
                  <c:v>6604</c:v>
                </c:pt>
                <c:pt idx="1280">
                  <c:v>4198</c:v>
                </c:pt>
                <c:pt idx="1281">
                  <c:v>2347</c:v>
                </c:pt>
                <c:pt idx="1282">
                  <c:v>5003</c:v>
                </c:pt>
                <c:pt idx="1283">
                  <c:v>6049</c:v>
                </c:pt>
                <c:pt idx="1284">
                  <c:v>6951</c:v>
                </c:pt>
                <c:pt idx="1285">
                  <c:v>7423</c:v>
                </c:pt>
                <c:pt idx="1286">
                  <c:v>5891</c:v>
                </c:pt>
                <c:pt idx="1287">
                  <c:v>3889</c:v>
                </c:pt>
                <c:pt idx="1288">
                  <c:v>3454</c:v>
                </c:pt>
                <c:pt idx="1289">
                  <c:v>6414</c:v>
                </c:pt>
                <c:pt idx="1290">
                  <c:v>7690</c:v>
                </c:pt>
                <c:pt idx="1291">
                  <c:v>8282</c:v>
                </c:pt>
                <c:pt idx="1292">
                  <c:v>5872</c:v>
                </c:pt>
                <c:pt idx="1293">
                  <c:v>1379</c:v>
                </c:pt>
                <c:pt idx="1294">
                  <c:v>2414</c:v>
                </c:pt>
                <c:pt idx="1295">
                  <c:v>7802</c:v>
                </c:pt>
                <c:pt idx="1296">
                  <c:v>5915</c:v>
                </c:pt>
                <c:pt idx="1297">
                  <c:v>7045</c:v>
                </c:pt>
                <c:pt idx="1298">
                  <c:v>8765</c:v>
                </c:pt>
                <c:pt idx="1299">
                  <c:v>9262</c:v>
                </c:pt>
                <c:pt idx="1300">
                  <c:v>4311</c:v>
                </c:pt>
                <c:pt idx="1301">
                  <c:v>5375</c:v>
                </c:pt>
                <c:pt idx="1302">
                  <c:v>8130</c:v>
                </c:pt>
                <c:pt idx="1303">
                  <c:v>9315</c:v>
                </c:pt>
                <c:pt idx="1304">
                  <c:v>9698</c:v>
                </c:pt>
                <c:pt idx="1305">
                  <c:v>10004</c:v>
                </c:pt>
                <c:pt idx="1306">
                  <c:v>10226</c:v>
                </c:pt>
                <c:pt idx="1307">
                  <c:v>7471</c:v>
                </c:pt>
                <c:pt idx="1308">
                  <c:v>7460</c:v>
                </c:pt>
                <c:pt idx="1309">
                  <c:v>9511</c:v>
                </c:pt>
                <c:pt idx="1310">
                  <c:v>10212</c:v>
                </c:pt>
                <c:pt idx="1311">
                  <c:v>10689</c:v>
                </c:pt>
                <c:pt idx="1312">
                  <c:v>6790</c:v>
                </c:pt>
                <c:pt idx="1313">
                  <c:v>9192</c:v>
                </c:pt>
                <c:pt idx="1314">
                  <c:v>6681</c:v>
                </c:pt>
                <c:pt idx="1315">
                  <c:v>6069</c:v>
                </c:pt>
                <c:pt idx="1316">
                  <c:v>9164</c:v>
                </c:pt>
                <c:pt idx="1317">
                  <c:v>9785</c:v>
                </c:pt>
                <c:pt idx="1318">
                  <c:v>10190</c:v>
                </c:pt>
                <c:pt idx="1319">
                  <c:v>9070</c:v>
                </c:pt>
                <c:pt idx="1320">
                  <c:v>8789</c:v>
                </c:pt>
                <c:pt idx="1321">
                  <c:v>6586</c:v>
                </c:pt>
                <c:pt idx="1322">
                  <c:v>2152</c:v>
                </c:pt>
                <c:pt idx="1323">
                  <c:v>2895</c:v>
                </c:pt>
                <c:pt idx="1324">
                  <c:v>7745</c:v>
                </c:pt>
                <c:pt idx="1325">
                  <c:v>8023</c:v>
                </c:pt>
                <c:pt idx="1326">
                  <c:v>8278</c:v>
                </c:pt>
                <c:pt idx="1327">
                  <c:v>8485</c:v>
                </c:pt>
                <c:pt idx="1328">
                  <c:v>6220</c:v>
                </c:pt>
                <c:pt idx="1329">
                  <c:v>6115</c:v>
                </c:pt>
                <c:pt idx="1330">
                  <c:v>8168</c:v>
                </c:pt>
                <c:pt idx="1331">
                  <c:v>8476</c:v>
                </c:pt>
                <c:pt idx="1332">
                  <c:v>9320</c:v>
                </c:pt>
                <c:pt idx="1333">
                  <c:v>9205</c:v>
                </c:pt>
                <c:pt idx="1334">
                  <c:v>9515</c:v>
                </c:pt>
                <c:pt idx="1335">
                  <c:v>7232</c:v>
                </c:pt>
                <c:pt idx="1336">
                  <c:v>6686</c:v>
                </c:pt>
                <c:pt idx="1337">
                  <c:v>9048</c:v>
                </c:pt>
                <c:pt idx="1338">
                  <c:v>9924</c:v>
                </c:pt>
                <c:pt idx="1339">
                  <c:v>9326</c:v>
                </c:pt>
                <c:pt idx="1340">
                  <c:v>9370</c:v>
                </c:pt>
                <c:pt idx="1341">
                  <c:v>9452</c:v>
                </c:pt>
                <c:pt idx="1342">
                  <c:v>6940</c:v>
                </c:pt>
                <c:pt idx="1343">
                  <c:v>6608</c:v>
                </c:pt>
                <c:pt idx="1344">
                  <c:v>9235</c:v>
                </c:pt>
                <c:pt idx="1345">
                  <c:v>4627</c:v>
                </c:pt>
                <c:pt idx="1346">
                  <c:v>3615</c:v>
                </c:pt>
                <c:pt idx="1347">
                  <c:v>3254</c:v>
                </c:pt>
                <c:pt idx="1348">
                  <c:v>3615</c:v>
                </c:pt>
                <c:pt idx="1349">
                  <c:v>4580</c:v>
                </c:pt>
                <c:pt idx="1350">
                  <c:v>5280</c:v>
                </c:pt>
                <c:pt idx="1351">
                  <c:v>6159</c:v>
                </c:pt>
                <c:pt idx="1352">
                  <c:v>7641</c:v>
                </c:pt>
                <c:pt idx="1353">
                  <c:v>9573</c:v>
                </c:pt>
                <c:pt idx="1354">
                  <c:v>9520</c:v>
                </c:pt>
                <c:pt idx="1355">
                  <c:v>4818</c:v>
                </c:pt>
                <c:pt idx="1356">
                  <c:v>3858</c:v>
                </c:pt>
                <c:pt idx="1357">
                  <c:v>4509</c:v>
                </c:pt>
                <c:pt idx="1358">
                  <c:v>8478</c:v>
                </c:pt>
                <c:pt idx="1359">
                  <c:v>9267</c:v>
                </c:pt>
                <c:pt idx="1360">
                  <c:v>3219</c:v>
                </c:pt>
                <c:pt idx="1361">
                  <c:v>8998</c:v>
                </c:pt>
                <c:pt idx="1362">
                  <c:v>7844</c:v>
                </c:pt>
                <c:pt idx="1363">
                  <c:v>5016</c:v>
                </c:pt>
                <c:pt idx="1364">
                  <c:v>6187</c:v>
                </c:pt>
                <c:pt idx="1365">
                  <c:v>5829</c:v>
                </c:pt>
                <c:pt idx="1366">
                  <c:v>8030</c:v>
                </c:pt>
                <c:pt idx="1367">
                  <c:v>8763</c:v>
                </c:pt>
                <c:pt idx="1368">
                  <c:v>9451</c:v>
                </c:pt>
                <c:pt idx="1369">
                  <c:v>7071</c:v>
                </c:pt>
                <c:pt idx="1370">
                  <c:v>4894</c:v>
                </c:pt>
                <c:pt idx="1371">
                  <c:v>5075</c:v>
                </c:pt>
                <c:pt idx="1372">
                  <c:v>7357</c:v>
                </c:pt>
                <c:pt idx="1373">
                  <c:v>7985</c:v>
                </c:pt>
                <c:pt idx="1374">
                  <c:v>7263</c:v>
                </c:pt>
                <c:pt idx="1375">
                  <c:v>4036</c:v>
                </c:pt>
                <c:pt idx="1376">
                  <c:v>2976</c:v>
                </c:pt>
                <c:pt idx="1377">
                  <c:v>3664</c:v>
                </c:pt>
                <c:pt idx="1378">
                  <c:v>4772</c:v>
                </c:pt>
                <c:pt idx="1379">
                  <c:v>8853</c:v>
                </c:pt>
                <c:pt idx="1380">
                  <c:v>9293</c:v>
                </c:pt>
                <c:pt idx="1381">
                  <c:v>9794</c:v>
                </c:pt>
                <c:pt idx="1382">
                  <c:v>10976</c:v>
                </c:pt>
                <c:pt idx="1383">
                  <c:v>8253</c:v>
                </c:pt>
                <c:pt idx="1384">
                  <c:v>5237</c:v>
                </c:pt>
                <c:pt idx="1385">
                  <c:v>7248</c:v>
                </c:pt>
                <c:pt idx="1386">
                  <c:v>6908</c:v>
                </c:pt>
                <c:pt idx="1387">
                  <c:v>3063</c:v>
                </c:pt>
                <c:pt idx="1388">
                  <c:v>8612</c:v>
                </c:pt>
                <c:pt idx="1389">
                  <c:v>7075</c:v>
                </c:pt>
                <c:pt idx="1390">
                  <c:v>8595</c:v>
                </c:pt>
                <c:pt idx="1391">
                  <c:v>7668</c:v>
                </c:pt>
                <c:pt idx="1392">
                  <c:v>7296</c:v>
                </c:pt>
                <c:pt idx="1393">
                  <c:v>9844</c:v>
                </c:pt>
                <c:pt idx="1394">
                  <c:v>11402</c:v>
                </c:pt>
                <c:pt idx="1395">
                  <c:v>12504</c:v>
                </c:pt>
                <c:pt idx="1396">
                  <c:v>12561</c:v>
                </c:pt>
                <c:pt idx="1397">
                  <c:v>12150</c:v>
                </c:pt>
                <c:pt idx="1398">
                  <c:v>8705</c:v>
                </c:pt>
                <c:pt idx="1399">
                  <c:v>9094</c:v>
                </c:pt>
                <c:pt idx="1400">
                  <c:v>11377</c:v>
                </c:pt>
                <c:pt idx="1401">
                  <c:v>12846</c:v>
                </c:pt>
                <c:pt idx="1402">
                  <c:v>13592</c:v>
                </c:pt>
                <c:pt idx="1403">
                  <c:v>13392</c:v>
                </c:pt>
                <c:pt idx="1404">
                  <c:v>12330</c:v>
                </c:pt>
                <c:pt idx="1405">
                  <c:v>6987</c:v>
                </c:pt>
                <c:pt idx="1406">
                  <c:v>3707</c:v>
                </c:pt>
                <c:pt idx="1407">
                  <c:v>5555</c:v>
                </c:pt>
                <c:pt idx="1408">
                  <c:v>5669</c:v>
                </c:pt>
                <c:pt idx="1409">
                  <c:v>6903</c:v>
                </c:pt>
                <c:pt idx="1410">
                  <c:v>10814</c:v>
                </c:pt>
                <c:pt idx="1411">
                  <c:v>11629</c:v>
                </c:pt>
                <c:pt idx="1412">
                  <c:v>9114</c:v>
                </c:pt>
                <c:pt idx="1413">
                  <c:v>8495</c:v>
                </c:pt>
                <c:pt idx="1414">
                  <c:v>10334</c:v>
                </c:pt>
                <c:pt idx="1415">
                  <c:v>11623</c:v>
                </c:pt>
                <c:pt idx="1416">
                  <c:v>13001</c:v>
                </c:pt>
                <c:pt idx="1417">
                  <c:v>13412</c:v>
                </c:pt>
                <c:pt idx="1418">
                  <c:v>12759</c:v>
                </c:pt>
                <c:pt idx="1419">
                  <c:v>8385</c:v>
                </c:pt>
                <c:pt idx="1420">
                  <c:v>7476</c:v>
                </c:pt>
                <c:pt idx="1421">
                  <c:v>10559</c:v>
                </c:pt>
                <c:pt idx="1422">
                  <c:v>9242</c:v>
                </c:pt>
                <c:pt idx="1423">
                  <c:v>12792</c:v>
                </c:pt>
                <c:pt idx="1424">
                  <c:v>13369</c:v>
                </c:pt>
                <c:pt idx="1425">
                  <c:v>11814</c:v>
                </c:pt>
                <c:pt idx="1426">
                  <c:v>9498</c:v>
                </c:pt>
                <c:pt idx="1427">
                  <c:v>8873</c:v>
                </c:pt>
                <c:pt idx="1428">
                  <c:v>11606</c:v>
                </c:pt>
                <c:pt idx="1429">
                  <c:v>12127</c:v>
                </c:pt>
                <c:pt idx="1430">
                  <c:v>12693</c:v>
                </c:pt>
                <c:pt idx="1431">
                  <c:v>13149</c:v>
                </c:pt>
                <c:pt idx="1432">
                  <c:v>7978</c:v>
                </c:pt>
                <c:pt idx="1433">
                  <c:v>9442</c:v>
                </c:pt>
                <c:pt idx="1434">
                  <c:v>9893</c:v>
                </c:pt>
                <c:pt idx="1435">
                  <c:v>6334</c:v>
                </c:pt>
                <c:pt idx="1436">
                  <c:v>9451</c:v>
                </c:pt>
                <c:pt idx="1437">
                  <c:v>11388</c:v>
                </c:pt>
                <c:pt idx="1438">
                  <c:v>13144</c:v>
                </c:pt>
                <c:pt idx="1439">
                  <c:v>13170</c:v>
                </c:pt>
                <c:pt idx="1440">
                  <c:v>7235</c:v>
                </c:pt>
                <c:pt idx="1441">
                  <c:v>9155</c:v>
                </c:pt>
                <c:pt idx="1442">
                  <c:v>12074</c:v>
                </c:pt>
                <c:pt idx="1443">
                  <c:v>12523</c:v>
                </c:pt>
                <c:pt idx="1444">
                  <c:v>11129</c:v>
                </c:pt>
                <c:pt idx="1445">
                  <c:v>13616</c:v>
                </c:pt>
                <c:pt idx="1446">
                  <c:v>7925</c:v>
                </c:pt>
                <c:pt idx="1447">
                  <c:v>8789</c:v>
                </c:pt>
                <c:pt idx="1448">
                  <c:v>7918</c:v>
                </c:pt>
                <c:pt idx="1449">
                  <c:v>11570</c:v>
                </c:pt>
                <c:pt idx="1450">
                  <c:v>12879</c:v>
                </c:pt>
                <c:pt idx="1451">
                  <c:v>13547</c:v>
                </c:pt>
                <c:pt idx="1452">
                  <c:v>13361</c:v>
                </c:pt>
                <c:pt idx="1453">
                  <c:v>13163</c:v>
                </c:pt>
                <c:pt idx="1454">
                  <c:v>9464</c:v>
                </c:pt>
                <c:pt idx="1455">
                  <c:v>8600</c:v>
                </c:pt>
                <c:pt idx="1456">
                  <c:v>12578</c:v>
                </c:pt>
                <c:pt idx="1457">
                  <c:v>13815</c:v>
                </c:pt>
                <c:pt idx="1458">
                  <c:v>14346</c:v>
                </c:pt>
                <c:pt idx="1459">
                  <c:v>14469</c:v>
                </c:pt>
                <c:pt idx="1460">
                  <c:v>13591</c:v>
                </c:pt>
                <c:pt idx="1461">
                  <c:v>9211</c:v>
                </c:pt>
                <c:pt idx="1462">
                  <c:v>8522</c:v>
                </c:pt>
                <c:pt idx="1463">
                  <c:v>13283</c:v>
                </c:pt>
                <c:pt idx="1464">
                  <c:v>13807</c:v>
                </c:pt>
                <c:pt idx="1465">
                  <c:v>14537</c:v>
                </c:pt>
                <c:pt idx="1466">
                  <c:v>14561</c:v>
                </c:pt>
                <c:pt idx="1467">
                  <c:v>13491</c:v>
                </c:pt>
                <c:pt idx="1468">
                  <c:v>9171</c:v>
                </c:pt>
                <c:pt idx="1469">
                  <c:v>8537</c:v>
                </c:pt>
                <c:pt idx="1470">
                  <c:v>12802</c:v>
                </c:pt>
                <c:pt idx="1471">
                  <c:v>13935</c:v>
                </c:pt>
                <c:pt idx="1472">
                  <c:v>13865</c:v>
                </c:pt>
                <c:pt idx="1473">
                  <c:v>13755</c:v>
                </c:pt>
                <c:pt idx="1474">
                  <c:v>12452</c:v>
                </c:pt>
                <c:pt idx="1475">
                  <c:v>8316</c:v>
                </c:pt>
                <c:pt idx="1476">
                  <c:v>7676</c:v>
                </c:pt>
                <c:pt idx="1477">
                  <c:v>12415</c:v>
                </c:pt>
                <c:pt idx="1478">
                  <c:v>13472</c:v>
                </c:pt>
                <c:pt idx="1479">
                  <c:v>13514</c:v>
                </c:pt>
                <c:pt idx="1480">
                  <c:v>13578</c:v>
                </c:pt>
                <c:pt idx="1481">
                  <c:v>12271</c:v>
                </c:pt>
                <c:pt idx="1482">
                  <c:v>8015</c:v>
                </c:pt>
                <c:pt idx="1483">
                  <c:v>7664</c:v>
                </c:pt>
                <c:pt idx="1484">
                  <c:v>11787</c:v>
                </c:pt>
                <c:pt idx="1485">
                  <c:v>12966</c:v>
                </c:pt>
                <c:pt idx="1486">
                  <c:v>13516</c:v>
                </c:pt>
                <c:pt idx="1487">
                  <c:v>13442</c:v>
                </c:pt>
                <c:pt idx="1488">
                  <c:v>12069</c:v>
                </c:pt>
                <c:pt idx="1489">
                  <c:v>7807</c:v>
                </c:pt>
                <c:pt idx="1490">
                  <c:v>7009</c:v>
                </c:pt>
                <c:pt idx="1491">
                  <c:v>11607</c:v>
                </c:pt>
                <c:pt idx="1492">
                  <c:v>12377</c:v>
                </c:pt>
                <c:pt idx="1493">
                  <c:v>12501</c:v>
                </c:pt>
                <c:pt idx="1494">
                  <c:v>12465</c:v>
                </c:pt>
                <c:pt idx="1495">
                  <c:v>11318</c:v>
                </c:pt>
                <c:pt idx="1496">
                  <c:v>7855</c:v>
                </c:pt>
                <c:pt idx="1497">
                  <c:v>7627</c:v>
                </c:pt>
                <c:pt idx="1498">
                  <c:v>11655</c:v>
                </c:pt>
                <c:pt idx="1499">
                  <c:v>12410</c:v>
                </c:pt>
                <c:pt idx="1500">
                  <c:v>12219</c:v>
                </c:pt>
                <c:pt idx="1501">
                  <c:v>11526</c:v>
                </c:pt>
                <c:pt idx="1502">
                  <c:v>10073</c:v>
                </c:pt>
                <c:pt idx="1503">
                  <c:v>6486</c:v>
                </c:pt>
                <c:pt idx="1504">
                  <c:v>6272</c:v>
                </c:pt>
                <c:pt idx="1505">
                  <c:v>9058</c:v>
                </c:pt>
                <c:pt idx="1506">
                  <c:v>10023</c:v>
                </c:pt>
                <c:pt idx="1507">
                  <c:v>10016</c:v>
                </c:pt>
                <c:pt idx="1508">
                  <c:v>10077</c:v>
                </c:pt>
                <c:pt idx="1509">
                  <c:v>8756</c:v>
                </c:pt>
                <c:pt idx="1510">
                  <c:v>6099</c:v>
                </c:pt>
                <c:pt idx="1511">
                  <c:v>5868</c:v>
                </c:pt>
                <c:pt idx="1512">
                  <c:v>8281</c:v>
                </c:pt>
                <c:pt idx="1513">
                  <c:v>8895</c:v>
                </c:pt>
                <c:pt idx="1514">
                  <c:v>6763</c:v>
                </c:pt>
                <c:pt idx="1515">
                  <c:v>8754</c:v>
                </c:pt>
                <c:pt idx="1516">
                  <c:v>7983</c:v>
                </c:pt>
                <c:pt idx="1517">
                  <c:v>5854</c:v>
                </c:pt>
                <c:pt idx="1518">
                  <c:v>5885</c:v>
                </c:pt>
                <c:pt idx="1519">
                  <c:v>9293</c:v>
                </c:pt>
                <c:pt idx="1520">
                  <c:v>9915</c:v>
                </c:pt>
                <c:pt idx="1521">
                  <c:v>10570</c:v>
                </c:pt>
                <c:pt idx="1522">
                  <c:v>10814</c:v>
                </c:pt>
                <c:pt idx="1523">
                  <c:v>10008</c:v>
                </c:pt>
                <c:pt idx="1524">
                  <c:v>7163</c:v>
                </c:pt>
                <c:pt idx="1525">
                  <c:v>6969</c:v>
                </c:pt>
                <c:pt idx="1526">
                  <c:v>11099</c:v>
                </c:pt>
                <c:pt idx="1527">
                  <c:v>12003</c:v>
                </c:pt>
                <c:pt idx="1528">
                  <c:v>12579</c:v>
                </c:pt>
                <c:pt idx="1529">
                  <c:v>12835</c:v>
                </c:pt>
                <c:pt idx="1530">
                  <c:v>12490</c:v>
                </c:pt>
                <c:pt idx="1531">
                  <c:v>9428</c:v>
                </c:pt>
                <c:pt idx="1532">
                  <c:v>8969</c:v>
                </c:pt>
                <c:pt idx="1533">
                  <c:v>13418</c:v>
                </c:pt>
                <c:pt idx="1534">
                  <c:v>14743</c:v>
                </c:pt>
                <c:pt idx="1535">
                  <c:v>14995</c:v>
                </c:pt>
                <c:pt idx="1536">
                  <c:v>15332</c:v>
                </c:pt>
                <c:pt idx="1537">
                  <c:v>13467</c:v>
                </c:pt>
                <c:pt idx="1538">
                  <c:v>8424</c:v>
                </c:pt>
                <c:pt idx="1539">
                  <c:v>9783</c:v>
                </c:pt>
                <c:pt idx="1540">
                  <c:v>14448</c:v>
                </c:pt>
                <c:pt idx="1541">
                  <c:v>15522</c:v>
                </c:pt>
                <c:pt idx="1542">
                  <c:v>16127</c:v>
                </c:pt>
                <c:pt idx="1543">
                  <c:v>16189</c:v>
                </c:pt>
                <c:pt idx="1544">
                  <c:v>15739</c:v>
                </c:pt>
                <c:pt idx="1545">
                  <c:v>11122</c:v>
                </c:pt>
                <c:pt idx="1546">
                  <c:v>10693</c:v>
                </c:pt>
                <c:pt idx="1547">
                  <c:v>14317</c:v>
                </c:pt>
                <c:pt idx="1548">
                  <c:v>15150</c:v>
                </c:pt>
                <c:pt idx="1549">
                  <c:v>16314</c:v>
                </c:pt>
                <c:pt idx="1550">
                  <c:v>16530</c:v>
                </c:pt>
                <c:pt idx="1551">
                  <c:v>15601</c:v>
                </c:pt>
                <c:pt idx="1552">
                  <c:v>11423</c:v>
                </c:pt>
                <c:pt idx="1553">
                  <c:v>11100</c:v>
                </c:pt>
                <c:pt idx="1554">
                  <c:v>14572</c:v>
                </c:pt>
                <c:pt idx="1555">
                  <c:v>15672</c:v>
                </c:pt>
                <c:pt idx="1556">
                  <c:v>15131</c:v>
                </c:pt>
                <c:pt idx="1557">
                  <c:v>16025</c:v>
                </c:pt>
                <c:pt idx="1558">
                  <c:v>15532</c:v>
                </c:pt>
                <c:pt idx="1559">
                  <c:v>11742</c:v>
                </c:pt>
                <c:pt idx="1560">
                  <c:v>10948</c:v>
                </c:pt>
                <c:pt idx="1561">
                  <c:v>14117</c:v>
                </c:pt>
                <c:pt idx="1562">
                  <c:v>14889</c:v>
                </c:pt>
                <c:pt idx="1563">
                  <c:v>15777</c:v>
                </c:pt>
                <c:pt idx="1564">
                  <c:v>15601</c:v>
                </c:pt>
                <c:pt idx="1565">
                  <c:v>15107</c:v>
                </c:pt>
                <c:pt idx="1566">
                  <c:v>11792</c:v>
                </c:pt>
                <c:pt idx="1567">
                  <c:v>9864</c:v>
                </c:pt>
                <c:pt idx="1568">
                  <c:v>13327</c:v>
                </c:pt>
                <c:pt idx="1569">
                  <c:v>11609</c:v>
                </c:pt>
                <c:pt idx="1570">
                  <c:v>12457</c:v>
                </c:pt>
                <c:pt idx="1571">
                  <c:v>11747</c:v>
                </c:pt>
                <c:pt idx="1572">
                  <c:v>7850</c:v>
                </c:pt>
                <c:pt idx="1573">
                  <c:v>8993</c:v>
                </c:pt>
                <c:pt idx="1574">
                  <c:v>6887</c:v>
                </c:pt>
                <c:pt idx="1575">
                  <c:v>10699</c:v>
                </c:pt>
                <c:pt idx="1576">
                  <c:v>13630</c:v>
                </c:pt>
                <c:pt idx="1577">
                  <c:v>14430</c:v>
                </c:pt>
                <c:pt idx="1578">
                  <c:v>12791</c:v>
                </c:pt>
                <c:pt idx="1579">
                  <c:v>7216</c:v>
                </c:pt>
                <c:pt idx="1580">
                  <c:v>8357</c:v>
                </c:pt>
                <c:pt idx="1581">
                  <c:v>8955</c:v>
                </c:pt>
                <c:pt idx="1582">
                  <c:v>13226</c:v>
                </c:pt>
                <c:pt idx="1583">
                  <c:v>14082</c:v>
                </c:pt>
                <c:pt idx="1584">
                  <c:v>14240</c:v>
                </c:pt>
                <c:pt idx="1585">
                  <c:v>14619</c:v>
                </c:pt>
                <c:pt idx="1586">
                  <c:v>11387</c:v>
                </c:pt>
                <c:pt idx="1587">
                  <c:v>6619</c:v>
                </c:pt>
                <c:pt idx="1588">
                  <c:v>6796</c:v>
                </c:pt>
                <c:pt idx="1589">
                  <c:v>10217</c:v>
                </c:pt>
                <c:pt idx="1590">
                  <c:v>5125</c:v>
                </c:pt>
                <c:pt idx="1591">
                  <c:v>10451</c:v>
                </c:pt>
                <c:pt idx="1592">
                  <c:v>7812</c:v>
                </c:pt>
                <c:pt idx="1593">
                  <c:v>9847</c:v>
                </c:pt>
                <c:pt idx="1594">
                  <c:v>8019</c:v>
                </c:pt>
                <c:pt idx="1595">
                  <c:v>7271</c:v>
                </c:pt>
                <c:pt idx="1596">
                  <c:v>6402</c:v>
                </c:pt>
                <c:pt idx="1597">
                  <c:v>10699</c:v>
                </c:pt>
                <c:pt idx="1598">
                  <c:v>7897</c:v>
                </c:pt>
                <c:pt idx="1599">
                  <c:v>8733</c:v>
                </c:pt>
                <c:pt idx="1600">
                  <c:v>6992</c:v>
                </c:pt>
                <c:pt idx="1601">
                  <c:v>6285</c:v>
                </c:pt>
                <c:pt idx="1602">
                  <c:v>6781</c:v>
                </c:pt>
                <c:pt idx="1603">
                  <c:v>9717</c:v>
                </c:pt>
                <c:pt idx="1604">
                  <c:v>12300</c:v>
                </c:pt>
                <c:pt idx="1605">
                  <c:v>12163</c:v>
                </c:pt>
                <c:pt idx="1606">
                  <c:v>11935</c:v>
                </c:pt>
                <c:pt idx="1607">
                  <c:v>11106</c:v>
                </c:pt>
                <c:pt idx="1608">
                  <c:v>9448</c:v>
                </c:pt>
                <c:pt idx="1609">
                  <c:v>5322</c:v>
                </c:pt>
                <c:pt idx="1610">
                  <c:v>9876</c:v>
                </c:pt>
                <c:pt idx="1611">
                  <c:v>9105</c:v>
                </c:pt>
                <c:pt idx="1612">
                  <c:v>10042</c:v>
                </c:pt>
                <c:pt idx="1613">
                  <c:v>11237</c:v>
                </c:pt>
                <c:pt idx="1614">
                  <c:v>10834</c:v>
                </c:pt>
                <c:pt idx="1615">
                  <c:v>7634</c:v>
                </c:pt>
                <c:pt idx="1616">
                  <c:v>6042</c:v>
                </c:pt>
                <c:pt idx="1617">
                  <c:v>9877</c:v>
                </c:pt>
                <c:pt idx="1618">
                  <c:v>10955</c:v>
                </c:pt>
                <c:pt idx="1619">
                  <c:v>10988</c:v>
                </c:pt>
                <c:pt idx="1620">
                  <c:v>10565</c:v>
                </c:pt>
                <c:pt idx="1621">
                  <c:v>10880</c:v>
                </c:pt>
                <c:pt idx="1622">
                  <c:v>8488</c:v>
                </c:pt>
                <c:pt idx="1623">
                  <c:v>6940</c:v>
                </c:pt>
                <c:pt idx="1624">
                  <c:v>9441</c:v>
                </c:pt>
                <c:pt idx="1625">
                  <c:v>11224</c:v>
                </c:pt>
                <c:pt idx="1626">
                  <c:v>11523</c:v>
                </c:pt>
                <c:pt idx="1627">
                  <c:v>7409</c:v>
                </c:pt>
                <c:pt idx="1628">
                  <c:v>8305</c:v>
                </c:pt>
                <c:pt idx="1629">
                  <c:v>6798</c:v>
                </c:pt>
                <c:pt idx="1630">
                  <c:v>7009</c:v>
                </c:pt>
                <c:pt idx="1631">
                  <c:v>10267</c:v>
                </c:pt>
                <c:pt idx="1632">
                  <c:v>11084</c:v>
                </c:pt>
                <c:pt idx="1633">
                  <c:v>11089</c:v>
                </c:pt>
                <c:pt idx="1634">
                  <c:v>7909</c:v>
                </c:pt>
                <c:pt idx="1635">
                  <c:v>10968</c:v>
                </c:pt>
                <c:pt idx="1636">
                  <c:v>8427</c:v>
                </c:pt>
                <c:pt idx="1637">
                  <c:v>6816</c:v>
                </c:pt>
                <c:pt idx="1638">
                  <c:v>10159</c:v>
                </c:pt>
                <c:pt idx="1639">
                  <c:v>10126</c:v>
                </c:pt>
                <c:pt idx="1640">
                  <c:v>10440</c:v>
                </c:pt>
                <c:pt idx="1641">
                  <c:v>11022</c:v>
                </c:pt>
                <c:pt idx="1642">
                  <c:v>10063</c:v>
                </c:pt>
                <c:pt idx="1643">
                  <c:v>6521</c:v>
                </c:pt>
                <c:pt idx="1644">
                  <c:v>5046</c:v>
                </c:pt>
                <c:pt idx="1645">
                  <c:v>4364</c:v>
                </c:pt>
                <c:pt idx="1646">
                  <c:v>2873</c:v>
                </c:pt>
                <c:pt idx="1647">
                  <c:v>6497</c:v>
                </c:pt>
                <c:pt idx="1648">
                  <c:v>7282</c:v>
                </c:pt>
                <c:pt idx="1649">
                  <c:v>7387</c:v>
                </c:pt>
                <c:pt idx="1650">
                  <c:v>5584</c:v>
                </c:pt>
                <c:pt idx="1651">
                  <c:v>5114</c:v>
                </c:pt>
                <c:pt idx="1652">
                  <c:v>4718</c:v>
                </c:pt>
                <c:pt idx="1653">
                  <c:v>3516</c:v>
                </c:pt>
                <c:pt idx="1654">
                  <c:v>6395</c:v>
                </c:pt>
                <c:pt idx="1655">
                  <c:v>7480</c:v>
                </c:pt>
                <c:pt idx="1656">
                  <c:v>7787</c:v>
                </c:pt>
                <c:pt idx="1657">
                  <c:v>6256</c:v>
                </c:pt>
                <c:pt idx="1658">
                  <c:v>4747</c:v>
                </c:pt>
                <c:pt idx="1659">
                  <c:v>5493</c:v>
                </c:pt>
                <c:pt idx="1660">
                  <c:v>9411</c:v>
                </c:pt>
                <c:pt idx="1661">
                  <c:v>10072</c:v>
                </c:pt>
                <c:pt idx="1662">
                  <c:v>9764</c:v>
                </c:pt>
                <c:pt idx="1663">
                  <c:v>9413</c:v>
                </c:pt>
                <c:pt idx="1664">
                  <c:v>7008</c:v>
                </c:pt>
                <c:pt idx="1665">
                  <c:v>6174</c:v>
                </c:pt>
                <c:pt idx="1666">
                  <c:v>9368</c:v>
                </c:pt>
                <c:pt idx="1667">
                  <c:v>10130</c:v>
                </c:pt>
                <c:pt idx="1668">
                  <c:v>10211</c:v>
                </c:pt>
                <c:pt idx="1669">
                  <c:v>9690</c:v>
                </c:pt>
                <c:pt idx="1670">
                  <c:v>9313</c:v>
                </c:pt>
                <c:pt idx="1671">
                  <c:v>4462</c:v>
                </c:pt>
                <c:pt idx="1672">
                  <c:v>5421</c:v>
                </c:pt>
                <c:pt idx="1673">
                  <c:v>9200</c:v>
                </c:pt>
                <c:pt idx="1674">
                  <c:v>8463</c:v>
                </c:pt>
                <c:pt idx="1675">
                  <c:v>9716</c:v>
                </c:pt>
                <c:pt idx="1676">
                  <c:v>11077</c:v>
                </c:pt>
                <c:pt idx="1677">
                  <c:v>11473</c:v>
                </c:pt>
                <c:pt idx="1678">
                  <c:v>8395</c:v>
                </c:pt>
                <c:pt idx="1679">
                  <c:v>7235</c:v>
                </c:pt>
                <c:pt idx="1680">
                  <c:v>10032</c:v>
                </c:pt>
                <c:pt idx="1681">
                  <c:v>10187</c:v>
                </c:pt>
                <c:pt idx="1682">
                  <c:v>9085</c:v>
                </c:pt>
                <c:pt idx="1683">
                  <c:v>9622</c:v>
                </c:pt>
                <c:pt idx="1684">
                  <c:v>8478</c:v>
                </c:pt>
                <c:pt idx="1685">
                  <c:v>6967</c:v>
                </c:pt>
                <c:pt idx="1686">
                  <c:v>6718</c:v>
                </c:pt>
                <c:pt idx="1687">
                  <c:v>9621</c:v>
                </c:pt>
                <c:pt idx="1688">
                  <c:v>10834</c:v>
                </c:pt>
                <c:pt idx="1689">
                  <c:v>10987</c:v>
                </c:pt>
                <c:pt idx="1690">
                  <c:v>11180</c:v>
                </c:pt>
                <c:pt idx="1691">
                  <c:v>11044</c:v>
                </c:pt>
                <c:pt idx="1692">
                  <c:v>7766</c:v>
                </c:pt>
                <c:pt idx="1693">
                  <c:v>6383</c:v>
                </c:pt>
                <c:pt idx="1694">
                  <c:v>10205</c:v>
                </c:pt>
                <c:pt idx="1695">
                  <c:v>11037</c:v>
                </c:pt>
                <c:pt idx="1696">
                  <c:v>11401</c:v>
                </c:pt>
                <c:pt idx="1697">
                  <c:v>11540</c:v>
                </c:pt>
                <c:pt idx="1698">
                  <c:v>11201</c:v>
                </c:pt>
                <c:pt idx="1699">
                  <c:v>8272</c:v>
                </c:pt>
                <c:pt idx="1700">
                  <c:v>7433</c:v>
                </c:pt>
                <c:pt idx="1701">
                  <c:v>10275</c:v>
                </c:pt>
                <c:pt idx="1702">
                  <c:v>11389</c:v>
                </c:pt>
                <c:pt idx="1703">
                  <c:v>11375</c:v>
                </c:pt>
                <c:pt idx="1704">
                  <c:v>11759</c:v>
                </c:pt>
                <c:pt idx="1705">
                  <c:v>11708</c:v>
                </c:pt>
                <c:pt idx="1706">
                  <c:v>8183</c:v>
                </c:pt>
                <c:pt idx="1707">
                  <c:v>7677</c:v>
                </c:pt>
                <c:pt idx="1708">
                  <c:v>10859</c:v>
                </c:pt>
                <c:pt idx="1709">
                  <c:v>12013</c:v>
                </c:pt>
                <c:pt idx="1710">
                  <c:v>12144</c:v>
                </c:pt>
                <c:pt idx="1711">
                  <c:v>12247</c:v>
                </c:pt>
                <c:pt idx="1712">
                  <c:v>11960</c:v>
                </c:pt>
                <c:pt idx="1713">
                  <c:v>8729</c:v>
                </c:pt>
                <c:pt idx="1714">
                  <c:v>7441</c:v>
                </c:pt>
                <c:pt idx="1715">
                  <c:v>10185</c:v>
                </c:pt>
                <c:pt idx="1716">
                  <c:v>11558</c:v>
                </c:pt>
                <c:pt idx="1717">
                  <c:v>8264</c:v>
                </c:pt>
                <c:pt idx="1718">
                  <c:v>11273</c:v>
                </c:pt>
                <c:pt idx="1719">
                  <c:v>12050</c:v>
                </c:pt>
                <c:pt idx="1720">
                  <c:v>8538</c:v>
                </c:pt>
                <c:pt idx="1721">
                  <c:v>8361</c:v>
                </c:pt>
                <c:pt idx="1722">
                  <c:v>11603</c:v>
                </c:pt>
                <c:pt idx="1723">
                  <c:v>12468</c:v>
                </c:pt>
                <c:pt idx="1724">
                  <c:v>12115</c:v>
                </c:pt>
                <c:pt idx="1725">
                  <c:v>12469</c:v>
                </c:pt>
                <c:pt idx="1726">
                  <c:v>12642</c:v>
                </c:pt>
                <c:pt idx="1727">
                  <c:v>9305</c:v>
                </c:pt>
                <c:pt idx="1728">
                  <c:v>8264</c:v>
                </c:pt>
                <c:pt idx="1729">
                  <c:v>10701</c:v>
                </c:pt>
                <c:pt idx="1730">
                  <c:v>11491</c:v>
                </c:pt>
                <c:pt idx="1731">
                  <c:v>12079</c:v>
                </c:pt>
                <c:pt idx="1732">
                  <c:v>12284</c:v>
                </c:pt>
                <c:pt idx="1733">
                  <c:v>12361</c:v>
                </c:pt>
                <c:pt idx="1734">
                  <c:v>8807</c:v>
                </c:pt>
                <c:pt idx="1735">
                  <c:v>8421</c:v>
                </c:pt>
                <c:pt idx="1736">
                  <c:v>11643</c:v>
                </c:pt>
                <c:pt idx="1737">
                  <c:v>12383</c:v>
                </c:pt>
                <c:pt idx="1738">
                  <c:v>12579</c:v>
                </c:pt>
                <c:pt idx="1739">
                  <c:v>12736</c:v>
                </c:pt>
                <c:pt idx="1740">
                  <c:v>12202</c:v>
                </c:pt>
                <c:pt idx="1741">
                  <c:v>8832</c:v>
                </c:pt>
                <c:pt idx="1742">
                  <c:v>6038</c:v>
                </c:pt>
                <c:pt idx="1743">
                  <c:v>10889</c:v>
                </c:pt>
                <c:pt idx="1744">
                  <c:v>11884</c:v>
                </c:pt>
                <c:pt idx="1745">
                  <c:v>12067</c:v>
                </c:pt>
                <c:pt idx="1746">
                  <c:v>12149</c:v>
                </c:pt>
                <c:pt idx="1747">
                  <c:v>7394</c:v>
                </c:pt>
                <c:pt idx="1748">
                  <c:v>6157</c:v>
                </c:pt>
                <c:pt idx="1749">
                  <c:v>5658</c:v>
                </c:pt>
                <c:pt idx="1750">
                  <c:v>8671</c:v>
                </c:pt>
                <c:pt idx="1751">
                  <c:v>9828</c:v>
                </c:pt>
                <c:pt idx="1752">
                  <c:v>11477</c:v>
                </c:pt>
                <c:pt idx="1753">
                  <c:v>11988</c:v>
                </c:pt>
                <c:pt idx="1754">
                  <c:v>11997</c:v>
                </c:pt>
                <c:pt idx="1755">
                  <c:v>8517</c:v>
                </c:pt>
                <c:pt idx="1756">
                  <c:v>7717</c:v>
                </c:pt>
                <c:pt idx="1757">
                  <c:v>9422</c:v>
                </c:pt>
                <c:pt idx="1758">
                  <c:v>9803</c:v>
                </c:pt>
                <c:pt idx="1759">
                  <c:v>8110</c:v>
                </c:pt>
                <c:pt idx="1760">
                  <c:v>1881</c:v>
                </c:pt>
                <c:pt idx="1761">
                  <c:v>2125</c:v>
                </c:pt>
                <c:pt idx="1762">
                  <c:v>4300</c:v>
                </c:pt>
                <c:pt idx="1763">
                  <c:v>4679</c:v>
                </c:pt>
                <c:pt idx="1764">
                  <c:v>9985</c:v>
                </c:pt>
                <c:pt idx="1765">
                  <c:v>8378</c:v>
                </c:pt>
                <c:pt idx="1766">
                  <c:v>3130</c:v>
                </c:pt>
                <c:pt idx="1767">
                  <c:v>10511</c:v>
                </c:pt>
                <c:pt idx="1768">
                  <c:v>12236</c:v>
                </c:pt>
                <c:pt idx="1769">
                  <c:v>10038</c:v>
                </c:pt>
                <c:pt idx="1770">
                  <c:v>9501</c:v>
                </c:pt>
                <c:pt idx="1771">
                  <c:v>12410</c:v>
                </c:pt>
                <c:pt idx="1772">
                  <c:v>12961</c:v>
                </c:pt>
                <c:pt idx="1773">
                  <c:v>7816</c:v>
                </c:pt>
                <c:pt idx="1774">
                  <c:v>7566</c:v>
                </c:pt>
                <c:pt idx="1775">
                  <c:v>8918</c:v>
                </c:pt>
                <c:pt idx="1776">
                  <c:v>7592</c:v>
                </c:pt>
                <c:pt idx="1777">
                  <c:v>7589</c:v>
                </c:pt>
                <c:pt idx="1778">
                  <c:v>12144</c:v>
                </c:pt>
                <c:pt idx="1779">
                  <c:v>13414</c:v>
                </c:pt>
                <c:pt idx="1780">
                  <c:v>12463</c:v>
                </c:pt>
                <c:pt idx="1781">
                  <c:v>13559</c:v>
                </c:pt>
                <c:pt idx="1782">
                  <c:v>13633</c:v>
                </c:pt>
                <c:pt idx="1783">
                  <c:v>10727</c:v>
                </c:pt>
                <c:pt idx="1784">
                  <c:v>9785</c:v>
                </c:pt>
                <c:pt idx="1785">
                  <c:v>13329</c:v>
                </c:pt>
                <c:pt idx="1786">
                  <c:v>14817</c:v>
                </c:pt>
                <c:pt idx="1787">
                  <c:v>11475</c:v>
                </c:pt>
                <c:pt idx="1788">
                  <c:v>13822</c:v>
                </c:pt>
                <c:pt idx="1789">
                  <c:v>12104</c:v>
                </c:pt>
                <c:pt idx="1790">
                  <c:v>9054</c:v>
                </c:pt>
                <c:pt idx="1791">
                  <c:v>8984</c:v>
                </c:pt>
                <c:pt idx="1792">
                  <c:v>12648</c:v>
                </c:pt>
                <c:pt idx="1793">
                  <c:v>13876</c:v>
                </c:pt>
                <c:pt idx="1794">
                  <c:v>14444</c:v>
                </c:pt>
                <c:pt idx="1795">
                  <c:v>14623</c:v>
                </c:pt>
                <c:pt idx="1796">
                  <c:v>14628</c:v>
                </c:pt>
                <c:pt idx="1797">
                  <c:v>10151</c:v>
                </c:pt>
                <c:pt idx="1798">
                  <c:v>9984</c:v>
                </c:pt>
                <c:pt idx="1799">
                  <c:v>13497</c:v>
                </c:pt>
                <c:pt idx="1800">
                  <c:v>14175</c:v>
                </c:pt>
                <c:pt idx="1801">
                  <c:v>14349</c:v>
                </c:pt>
                <c:pt idx="1802">
                  <c:v>14866</c:v>
                </c:pt>
                <c:pt idx="1803">
                  <c:v>14237</c:v>
                </c:pt>
                <c:pt idx="1804">
                  <c:v>10287</c:v>
                </c:pt>
                <c:pt idx="1805">
                  <c:v>9707</c:v>
                </c:pt>
                <c:pt idx="1806">
                  <c:v>13647</c:v>
                </c:pt>
                <c:pt idx="1807">
                  <c:v>14813</c:v>
                </c:pt>
                <c:pt idx="1808">
                  <c:v>14230</c:v>
                </c:pt>
                <c:pt idx="1809">
                  <c:v>14659</c:v>
                </c:pt>
                <c:pt idx="1810">
                  <c:v>13697</c:v>
                </c:pt>
                <c:pt idx="1811">
                  <c:v>9794</c:v>
                </c:pt>
                <c:pt idx="1812">
                  <c:v>9286</c:v>
                </c:pt>
                <c:pt idx="1813">
                  <c:v>13345</c:v>
                </c:pt>
                <c:pt idx="1814">
                  <c:v>13696</c:v>
                </c:pt>
                <c:pt idx="1815">
                  <c:v>14305</c:v>
                </c:pt>
                <c:pt idx="1816">
                  <c:v>14681</c:v>
                </c:pt>
                <c:pt idx="1817">
                  <c:v>14178</c:v>
                </c:pt>
                <c:pt idx="1818">
                  <c:v>9586</c:v>
                </c:pt>
                <c:pt idx="1819">
                  <c:v>8859</c:v>
                </c:pt>
                <c:pt idx="1820">
                  <c:v>13437</c:v>
                </c:pt>
                <c:pt idx="1821">
                  <c:v>14704</c:v>
                </c:pt>
                <c:pt idx="1822">
                  <c:v>14795</c:v>
                </c:pt>
                <c:pt idx="1823">
                  <c:v>15206</c:v>
                </c:pt>
                <c:pt idx="1824">
                  <c:v>14380</c:v>
                </c:pt>
                <c:pt idx="1825">
                  <c:v>9596</c:v>
                </c:pt>
                <c:pt idx="1826">
                  <c:v>9154</c:v>
                </c:pt>
                <c:pt idx="1827">
                  <c:v>13496</c:v>
                </c:pt>
                <c:pt idx="1828">
                  <c:v>14698</c:v>
                </c:pt>
                <c:pt idx="1829">
                  <c:v>14895</c:v>
                </c:pt>
                <c:pt idx="1830">
                  <c:v>14801</c:v>
                </c:pt>
                <c:pt idx="1831">
                  <c:v>13711</c:v>
                </c:pt>
                <c:pt idx="1832">
                  <c:v>9293</c:v>
                </c:pt>
                <c:pt idx="1833">
                  <c:v>8453</c:v>
                </c:pt>
                <c:pt idx="1834">
                  <c:v>13339</c:v>
                </c:pt>
                <c:pt idx="1835">
                  <c:v>14110</c:v>
                </c:pt>
                <c:pt idx="1836">
                  <c:v>14288</c:v>
                </c:pt>
                <c:pt idx="1837">
                  <c:v>14481</c:v>
                </c:pt>
                <c:pt idx="1838">
                  <c:v>13325</c:v>
                </c:pt>
                <c:pt idx="1839">
                  <c:v>8568</c:v>
                </c:pt>
                <c:pt idx="1840">
                  <c:v>7882</c:v>
                </c:pt>
                <c:pt idx="1841">
                  <c:v>12644</c:v>
                </c:pt>
                <c:pt idx="1842">
                  <c:v>13842</c:v>
                </c:pt>
                <c:pt idx="1843">
                  <c:v>14007</c:v>
                </c:pt>
                <c:pt idx="1844">
                  <c:v>13793</c:v>
                </c:pt>
                <c:pt idx="1845">
                  <c:v>12532</c:v>
                </c:pt>
                <c:pt idx="1846">
                  <c:v>8058</c:v>
                </c:pt>
                <c:pt idx="1847">
                  <c:v>7638</c:v>
                </c:pt>
                <c:pt idx="1848">
                  <c:v>12117</c:v>
                </c:pt>
                <c:pt idx="1849">
                  <c:v>13346</c:v>
                </c:pt>
                <c:pt idx="1850">
                  <c:v>13831</c:v>
                </c:pt>
                <c:pt idx="1851">
                  <c:v>13917</c:v>
                </c:pt>
                <c:pt idx="1852">
                  <c:v>12398</c:v>
                </c:pt>
                <c:pt idx="1853">
                  <c:v>7642</c:v>
                </c:pt>
                <c:pt idx="1854">
                  <c:v>7049</c:v>
                </c:pt>
                <c:pt idx="1855">
                  <c:v>12110</c:v>
                </c:pt>
                <c:pt idx="1856">
                  <c:v>12242</c:v>
                </c:pt>
                <c:pt idx="1857">
                  <c:v>13379</c:v>
                </c:pt>
                <c:pt idx="1858">
                  <c:v>13265</c:v>
                </c:pt>
                <c:pt idx="1859">
                  <c:v>12163</c:v>
                </c:pt>
                <c:pt idx="1860">
                  <c:v>7782</c:v>
                </c:pt>
                <c:pt idx="1861">
                  <c:v>7213</c:v>
                </c:pt>
                <c:pt idx="1862">
                  <c:v>11815</c:v>
                </c:pt>
                <c:pt idx="1863">
                  <c:v>12653</c:v>
                </c:pt>
                <c:pt idx="1864">
                  <c:v>12465</c:v>
                </c:pt>
                <c:pt idx="1865">
                  <c:v>12183</c:v>
                </c:pt>
                <c:pt idx="1866">
                  <c:v>10746</c:v>
                </c:pt>
                <c:pt idx="1867">
                  <c:v>6807</c:v>
                </c:pt>
                <c:pt idx="1868">
                  <c:v>6350</c:v>
                </c:pt>
                <c:pt idx="1869">
                  <c:v>9548</c:v>
                </c:pt>
                <c:pt idx="1870">
                  <c:v>10501</c:v>
                </c:pt>
                <c:pt idx="1871">
                  <c:v>10755</c:v>
                </c:pt>
                <c:pt idx="1872">
                  <c:v>10448</c:v>
                </c:pt>
                <c:pt idx="1873">
                  <c:v>9229</c:v>
                </c:pt>
                <c:pt idx="1874">
                  <c:v>6066</c:v>
                </c:pt>
                <c:pt idx="1875">
                  <c:v>5636</c:v>
                </c:pt>
                <c:pt idx="1876">
                  <c:v>8413</c:v>
                </c:pt>
                <c:pt idx="1877">
                  <c:v>8812</c:v>
                </c:pt>
                <c:pt idx="1878">
                  <c:v>8543</c:v>
                </c:pt>
                <c:pt idx="1879">
                  <c:v>5653</c:v>
                </c:pt>
                <c:pt idx="1880">
                  <c:v>6499</c:v>
                </c:pt>
                <c:pt idx="1881">
                  <c:v>5249</c:v>
                </c:pt>
                <c:pt idx="1882">
                  <c:v>5223</c:v>
                </c:pt>
                <c:pt idx="1883">
                  <c:v>8660</c:v>
                </c:pt>
                <c:pt idx="1884">
                  <c:v>9296</c:v>
                </c:pt>
                <c:pt idx="1885">
                  <c:v>9656</c:v>
                </c:pt>
                <c:pt idx="1886">
                  <c:v>10009</c:v>
                </c:pt>
                <c:pt idx="1887">
                  <c:v>9386</c:v>
                </c:pt>
                <c:pt idx="1888">
                  <c:v>6694</c:v>
                </c:pt>
                <c:pt idx="1889">
                  <c:v>6327</c:v>
                </c:pt>
                <c:pt idx="1890">
                  <c:v>6417</c:v>
                </c:pt>
                <c:pt idx="1891">
                  <c:v>10903</c:v>
                </c:pt>
                <c:pt idx="1892">
                  <c:v>11862</c:v>
                </c:pt>
                <c:pt idx="1893">
                  <c:v>12462</c:v>
                </c:pt>
                <c:pt idx="1894">
                  <c:v>10261</c:v>
                </c:pt>
                <c:pt idx="1895">
                  <c:v>8529</c:v>
                </c:pt>
                <c:pt idx="1896">
                  <c:v>8646</c:v>
                </c:pt>
                <c:pt idx="1897">
                  <c:v>13305</c:v>
                </c:pt>
                <c:pt idx="1898">
                  <c:v>14696</c:v>
                </c:pt>
                <c:pt idx="1899">
                  <c:v>15229</c:v>
                </c:pt>
                <c:pt idx="1900">
                  <c:v>15238</c:v>
                </c:pt>
                <c:pt idx="1901">
                  <c:v>14176</c:v>
                </c:pt>
                <c:pt idx="1902">
                  <c:v>9778</c:v>
                </c:pt>
                <c:pt idx="1903">
                  <c:v>9631</c:v>
                </c:pt>
                <c:pt idx="1904">
                  <c:v>14218</c:v>
                </c:pt>
                <c:pt idx="1905">
                  <c:v>14329</c:v>
                </c:pt>
                <c:pt idx="1906">
                  <c:v>15716</c:v>
                </c:pt>
                <c:pt idx="1907">
                  <c:v>15696</c:v>
                </c:pt>
                <c:pt idx="1908">
                  <c:v>11415</c:v>
                </c:pt>
                <c:pt idx="1909">
                  <c:v>6296</c:v>
                </c:pt>
                <c:pt idx="1910">
                  <c:v>7602</c:v>
                </c:pt>
                <c:pt idx="1911">
                  <c:v>14474</c:v>
                </c:pt>
                <c:pt idx="1912">
                  <c:v>15318</c:v>
                </c:pt>
                <c:pt idx="1913">
                  <c:v>16313</c:v>
                </c:pt>
                <c:pt idx="1914">
                  <c:v>16599</c:v>
                </c:pt>
                <c:pt idx="1915">
                  <c:v>14775</c:v>
                </c:pt>
                <c:pt idx="1916">
                  <c:v>9034</c:v>
                </c:pt>
                <c:pt idx="1917">
                  <c:v>10081</c:v>
                </c:pt>
                <c:pt idx="1918">
                  <c:v>14454</c:v>
                </c:pt>
                <c:pt idx="1919">
                  <c:v>15597</c:v>
                </c:pt>
                <c:pt idx="1920">
                  <c:v>16045</c:v>
                </c:pt>
                <c:pt idx="1921">
                  <c:v>16561</c:v>
                </c:pt>
                <c:pt idx="1922">
                  <c:v>16736</c:v>
                </c:pt>
                <c:pt idx="1923">
                  <c:v>11493</c:v>
                </c:pt>
                <c:pt idx="1924">
                  <c:v>10889</c:v>
                </c:pt>
                <c:pt idx="1925">
                  <c:v>15086</c:v>
                </c:pt>
                <c:pt idx="1926">
                  <c:v>16414</c:v>
                </c:pt>
                <c:pt idx="1927">
                  <c:v>16303</c:v>
                </c:pt>
                <c:pt idx="1928">
                  <c:v>16988</c:v>
                </c:pt>
                <c:pt idx="1929">
                  <c:v>16434</c:v>
                </c:pt>
                <c:pt idx="1930">
                  <c:v>11905</c:v>
                </c:pt>
                <c:pt idx="1931">
                  <c:v>11403</c:v>
                </c:pt>
                <c:pt idx="1932">
                  <c:v>15080</c:v>
                </c:pt>
                <c:pt idx="1933">
                  <c:v>16590</c:v>
                </c:pt>
                <c:pt idx="1934">
                  <c:v>16803</c:v>
                </c:pt>
                <c:pt idx="1935">
                  <c:v>17054</c:v>
                </c:pt>
                <c:pt idx="1936">
                  <c:v>16651</c:v>
                </c:pt>
                <c:pt idx="1937">
                  <c:v>10330</c:v>
                </c:pt>
                <c:pt idx="1938">
                  <c:v>10399</c:v>
                </c:pt>
                <c:pt idx="1939">
                  <c:v>10791</c:v>
                </c:pt>
                <c:pt idx="1940">
                  <c:v>14335</c:v>
                </c:pt>
                <c:pt idx="1941">
                  <c:v>14963</c:v>
                </c:pt>
                <c:pt idx="1942">
                  <c:v>12624</c:v>
                </c:pt>
                <c:pt idx="1943">
                  <c:v>13985</c:v>
                </c:pt>
                <c:pt idx="1944">
                  <c:v>9535</c:v>
                </c:pt>
                <c:pt idx="1945">
                  <c:v>7296</c:v>
                </c:pt>
                <c:pt idx="1946">
                  <c:v>13179</c:v>
                </c:pt>
                <c:pt idx="1947">
                  <c:v>9351</c:v>
                </c:pt>
                <c:pt idx="1948">
                  <c:v>9504</c:v>
                </c:pt>
                <c:pt idx="1949">
                  <c:v>14197</c:v>
                </c:pt>
                <c:pt idx="1950">
                  <c:v>14558</c:v>
                </c:pt>
                <c:pt idx="1951">
                  <c:v>10766</c:v>
                </c:pt>
                <c:pt idx="1952">
                  <c:v>9611</c:v>
                </c:pt>
                <c:pt idx="1953">
                  <c:v>13690</c:v>
                </c:pt>
                <c:pt idx="1954">
                  <c:v>14629</c:v>
                </c:pt>
                <c:pt idx="1955">
                  <c:v>14473</c:v>
                </c:pt>
                <c:pt idx="1956">
                  <c:v>14167</c:v>
                </c:pt>
                <c:pt idx="1957">
                  <c:v>8313</c:v>
                </c:pt>
                <c:pt idx="1958">
                  <c:v>8203</c:v>
                </c:pt>
                <c:pt idx="1959">
                  <c:v>7676</c:v>
                </c:pt>
                <c:pt idx="1960">
                  <c:v>10816</c:v>
                </c:pt>
                <c:pt idx="1961">
                  <c:v>11343</c:v>
                </c:pt>
                <c:pt idx="1962">
                  <c:v>13590</c:v>
                </c:pt>
                <c:pt idx="1963">
                  <c:v>12483</c:v>
                </c:pt>
                <c:pt idx="1964">
                  <c:v>12799</c:v>
                </c:pt>
                <c:pt idx="1965">
                  <c:v>7016</c:v>
                </c:pt>
                <c:pt idx="1966">
                  <c:v>7631</c:v>
                </c:pt>
                <c:pt idx="1967">
                  <c:v>11699</c:v>
                </c:pt>
                <c:pt idx="1968">
                  <c:v>12291</c:v>
                </c:pt>
                <c:pt idx="1969">
                  <c:v>12586</c:v>
                </c:pt>
                <c:pt idx="1970">
                  <c:v>10621</c:v>
                </c:pt>
                <c:pt idx="1971">
                  <c:v>12017</c:v>
                </c:pt>
                <c:pt idx="1972">
                  <c:v>8483</c:v>
                </c:pt>
                <c:pt idx="1973">
                  <c:v>5688</c:v>
                </c:pt>
                <c:pt idx="1974">
                  <c:v>11264</c:v>
                </c:pt>
                <c:pt idx="1975">
                  <c:v>11778</c:v>
                </c:pt>
                <c:pt idx="1976">
                  <c:v>8186</c:v>
                </c:pt>
                <c:pt idx="1977">
                  <c:v>9639</c:v>
                </c:pt>
                <c:pt idx="1978">
                  <c:v>6469</c:v>
                </c:pt>
                <c:pt idx="1979">
                  <c:v>8035</c:v>
                </c:pt>
                <c:pt idx="1980">
                  <c:v>7469</c:v>
                </c:pt>
                <c:pt idx="1981">
                  <c:v>11711</c:v>
                </c:pt>
                <c:pt idx="1982">
                  <c:v>9535</c:v>
                </c:pt>
                <c:pt idx="1983">
                  <c:v>12437</c:v>
                </c:pt>
                <c:pt idx="1984">
                  <c:v>12336</c:v>
                </c:pt>
                <c:pt idx="1985">
                  <c:v>11597</c:v>
                </c:pt>
                <c:pt idx="1986">
                  <c:v>8064</c:v>
                </c:pt>
                <c:pt idx="1987">
                  <c:v>3259</c:v>
                </c:pt>
                <c:pt idx="1988">
                  <c:v>10630</c:v>
                </c:pt>
                <c:pt idx="1989">
                  <c:v>11678</c:v>
                </c:pt>
                <c:pt idx="1990">
                  <c:v>8406</c:v>
                </c:pt>
                <c:pt idx="1991">
                  <c:v>11623</c:v>
                </c:pt>
                <c:pt idx="1992">
                  <c:v>7037</c:v>
                </c:pt>
                <c:pt idx="1993">
                  <c:v>6646</c:v>
                </c:pt>
                <c:pt idx="1994">
                  <c:v>4527</c:v>
                </c:pt>
                <c:pt idx="1995">
                  <c:v>5813</c:v>
                </c:pt>
                <c:pt idx="1996">
                  <c:v>10547</c:v>
                </c:pt>
                <c:pt idx="1997">
                  <c:v>10406</c:v>
                </c:pt>
                <c:pt idx="1998">
                  <c:v>7730</c:v>
                </c:pt>
                <c:pt idx="1999">
                  <c:v>10828</c:v>
                </c:pt>
                <c:pt idx="2000">
                  <c:v>7969</c:v>
                </c:pt>
                <c:pt idx="2001">
                  <c:v>6714</c:v>
                </c:pt>
                <c:pt idx="2002">
                  <c:v>9849</c:v>
                </c:pt>
                <c:pt idx="2003">
                  <c:v>8865</c:v>
                </c:pt>
                <c:pt idx="2004">
                  <c:v>10070</c:v>
                </c:pt>
                <c:pt idx="2005">
                  <c:v>5662</c:v>
                </c:pt>
                <c:pt idx="2006">
                  <c:v>5624</c:v>
                </c:pt>
                <c:pt idx="2007">
                  <c:v>5353</c:v>
                </c:pt>
                <c:pt idx="2008">
                  <c:v>4891</c:v>
                </c:pt>
                <c:pt idx="2009">
                  <c:v>6109</c:v>
                </c:pt>
                <c:pt idx="2010">
                  <c:v>4068</c:v>
                </c:pt>
                <c:pt idx="2011">
                  <c:v>2483</c:v>
                </c:pt>
                <c:pt idx="2012">
                  <c:v>5904</c:v>
                </c:pt>
                <c:pt idx="2013">
                  <c:v>6387</c:v>
                </c:pt>
                <c:pt idx="2014">
                  <c:v>5058</c:v>
                </c:pt>
                <c:pt idx="2015">
                  <c:v>4616</c:v>
                </c:pt>
                <c:pt idx="2016">
                  <c:v>5772</c:v>
                </c:pt>
                <c:pt idx="2017">
                  <c:v>5270</c:v>
                </c:pt>
                <c:pt idx="2018">
                  <c:v>3215</c:v>
                </c:pt>
                <c:pt idx="2019">
                  <c:v>5911</c:v>
                </c:pt>
                <c:pt idx="2020">
                  <c:v>6180</c:v>
                </c:pt>
                <c:pt idx="2021">
                  <c:v>5502</c:v>
                </c:pt>
                <c:pt idx="2022">
                  <c:v>5389</c:v>
                </c:pt>
                <c:pt idx="2023">
                  <c:v>4043</c:v>
                </c:pt>
                <c:pt idx="2024">
                  <c:v>8833</c:v>
                </c:pt>
                <c:pt idx="2025">
                  <c:v>10315</c:v>
                </c:pt>
                <c:pt idx="2026">
                  <c:v>10623</c:v>
                </c:pt>
                <c:pt idx="2027">
                  <c:v>10787</c:v>
                </c:pt>
                <c:pt idx="2028">
                  <c:v>7407</c:v>
                </c:pt>
                <c:pt idx="2029">
                  <c:v>6493</c:v>
                </c:pt>
                <c:pt idx="2030">
                  <c:v>9581</c:v>
                </c:pt>
                <c:pt idx="2031">
                  <c:v>10268</c:v>
                </c:pt>
                <c:pt idx="2032">
                  <c:v>10410</c:v>
                </c:pt>
                <c:pt idx="2033">
                  <c:v>11279</c:v>
                </c:pt>
                <c:pt idx="2034">
                  <c:v>11216</c:v>
                </c:pt>
                <c:pt idx="2035">
                  <c:v>5174</c:v>
                </c:pt>
                <c:pt idx="2036">
                  <c:v>5794</c:v>
                </c:pt>
                <c:pt idx="2037">
                  <c:v>7814</c:v>
                </c:pt>
                <c:pt idx="2038">
                  <c:v>6611</c:v>
                </c:pt>
                <c:pt idx="2039">
                  <c:v>8339</c:v>
                </c:pt>
                <c:pt idx="2040">
                  <c:v>10505</c:v>
                </c:pt>
                <c:pt idx="2041">
                  <c:v>7867</c:v>
                </c:pt>
                <c:pt idx="2042">
                  <c:v>4533</c:v>
                </c:pt>
                <c:pt idx="2043">
                  <c:v>6467</c:v>
                </c:pt>
                <c:pt idx="2044">
                  <c:v>8493</c:v>
                </c:pt>
                <c:pt idx="2045">
                  <c:v>10012</c:v>
                </c:pt>
                <c:pt idx="2046">
                  <c:v>11184</c:v>
                </c:pt>
                <c:pt idx="2047">
                  <c:v>11009</c:v>
                </c:pt>
                <c:pt idx="2048">
                  <c:v>11585</c:v>
                </c:pt>
                <c:pt idx="2049">
                  <c:v>8166</c:v>
                </c:pt>
                <c:pt idx="2050">
                  <c:v>6866</c:v>
                </c:pt>
                <c:pt idx="2051">
                  <c:v>11449</c:v>
                </c:pt>
                <c:pt idx="2052">
                  <c:v>12311</c:v>
                </c:pt>
                <c:pt idx="2053">
                  <c:v>12364</c:v>
                </c:pt>
                <c:pt idx="2054">
                  <c:v>11899</c:v>
                </c:pt>
                <c:pt idx="2055">
                  <c:v>12031</c:v>
                </c:pt>
                <c:pt idx="2056">
                  <c:v>7528</c:v>
                </c:pt>
                <c:pt idx="2057">
                  <c:v>6903</c:v>
                </c:pt>
                <c:pt idx="2058">
                  <c:v>11402</c:v>
                </c:pt>
                <c:pt idx="2059">
                  <c:v>11842</c:v>
                </c:pt>
                <c:pt idx="2060">
                  <c:v>12087</c:v>
                </c:pt>
                <c:pt idx="2061">
                  <c:v>12551</c:v>
                </c:pt>
                <c:pt idx="2062">
                  <c:v>12499</c:v>
                </c:pt>
                <c:pt idx="2063">
                  <c:v>8574</c:v>
                </c:pt>
                <c:pt idx="2064">
                  <c:v>8192</c:v>
                </c:pt>
                <c:pt idx="2065">
                  <c:v>11231</c:v>
                </c:pt>
                <c:pt idx="2066">
                  <c:v>12175</c:v>
                </c:pt>
                <c:pt idx="2067">
                  <c:v>12898</c:v>
                </c:pt>
                <c:pt idx="2068">
                  <c:v>13036</c:v>
                </c:pt>
                <c:pt idx="2069">
                  <c:v>12789</c:v>
                </c:pt>
                <c:pt idx="2070">
                  <c:v>9038</c:v>
                </c:pt>
                <c:pt idx="2071">
                  <c:v>8298</c:v>
                </c:pt>
                <c:pt idx="2072">
                  <c:v>12177</c:v>
                </c:pt>
                <c:pt idx="2073">
                  <c:v>12646</c:v>
                </c:pt>
                <c:pt idx="2074">
                  <c:v>13133</c:v>
                </c:pt>
                <c:pt idx="2075">
                  <c:v>13170</c:v>
                </c:pt>
                <c:pt idx="2076">
                  <c:v>12510</c:v>
                </c:pt>
                <c:pt idx="2077">
                  <c:v>7732</c:v>
                </c:pt>
                <c:pt idx="2078">
                  <c:v>6325</c:v>
                </c:pt>
                <c:pt idx="2079">
                  <c:v>9025</c:v>
                </c:pt>
                <c:pt idx="2080">
                  <c:v>11502</c:v>
                </c:pt>
                <c:pt idx="2081">
                  <c:v>13020</c:v>
                </c:pt>
                <c:pt idx="2082">
                  <c:v>12380</c:v>
                </c:pt>
                <c:pt idx="2083">
                  <c:v>11931</c:v>
                </c:pt>
                <c:pt idx="2084">
                  <c:v>8490</c:v>
                </c:pt>
                <c:pt idx="2085">
                  <c:v>8010</c:v>
                </c:pt>
                <c:pt idx="2086">
                  <c:v>11807</c:v>
                </c:pt>
                <c:pt idx="2087">
                  <c:v>12629</c:v>
                </c:pt>
                <c:pt idx="2088">
                  <c:v>11479</c:v>
                </c:pt>
                <c:pt idx="2089">
                  <c:v>9380</c:v>
                </c:pt>
                <c:pt idx="2090">
                  <c:v>7129</c:v>
                </c:pt>
                <c:pt idx="2091">
                  <c:v>2516</c:v>
                </c:pt>
                <c:pt idx="2092">
                  <c:v>968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580</c:v>
                </c:pt>
                <c:pt idx="2131">
                  <c:v>831</c:v>
                </c:pt>
                <c:pt idx="2132">
                  <c:v>1037</c:v>
                </c:pt>
                <c:pt idx="2133">
                  <c:v>537</c:v>
                </c:pt>
                <c:pt idx="2134">
                  <c:v>504</c:v>
                </c:pt>
                <c:pt idx="2135">
                  <c:v>1060</c:v>
                </c:pt>
                <c:pt idx="2136">
                  <c:v>1140</c:v>
                </c:pt>
                <c:pt idx="2137">
                  <c:v>1351</c:v>
                </c:pt>
                <c:pt idx="2138">
                  <c:v>1406</c:v>
                </c:pt>
                <c:pt idx="2139">
                  <c:v>702</c:v>
                </c:pt>
                <c:pt idx="2140">
                  <c:v>2229</c:v>
                </c:pt>
                <c:pt idx="2141">
                  <c:v>3480</c:v>
                </c:pt>
                <c:pt idx="2142">
                  <c:v>4092</c:v>
                </c:pt>
                <c:pt idx="2143">
                  <c:v>4960</c:v>
                </c:pt>
                <c:pt idx="2144">
                  <c:v>5259</c:v>
                </c:pt>
                <c:pt idx="2145">
                  <c:v>5565</c:v>
                </c:pt>
                <c:pt idx="2146">
                  <c:v>6591</c:v>
                </c:pt>
                <c:pt idx="2147">
                  <c:v>6501</c:v>
                </c:pt>
                <c:pt idx="2148">
                  <c:v>5969</c:v>
                </c:pt>
                <c:pt idx="2149">
                  <c:v>5533</c:v>
                </c:pt>
                <c:pt idx="2150">
                  <c:v>2619</c:v>
                </c:pt>
                <c:pt idx="2151">
                  <c:v>6361</c:v>
                </c:pt>
                <c:pt idx="2152">
                  <c:v>4386</c:v>
                </c:pt>
                <c:pt idx="2153">
                  <c:v>4303</c:v>
                </c:pt>
                <c:pt idx="2154">
                  <c:v>7341</c:v>
                </c:pt>
                <c:pt idx="2155">
                  <c:v>8294</c:v>
                </c:pt>
                <c:pt idx="2156">
                  <c:v>8763</c:v>
                </c:pt>
                <c:pt idx="2157">
                  <c:v>9509</c:v>
                </c:pt>
                <c:pt idx="2158">
                  <c:v>9766</c:v>
                </c:pt>
                <c:pt idx="2159">
                  <c:v>10116</c:v>
                </c:pt>
                <c:pt idx="2160">
                  <c:v>11501</c:v>
                </c:pt>
                <c:pt idx="2161">
                  <c:v>11445</c:v>
                </c:pt>
                <c:pt idx="2162">
                  <c:v>10018</c:v>
                </c:pt>
                <c:pt idx="2163">
                  <c:v>10073</c:v>
                </c:pt>
                <c:pt idx="2164">
                  <c:v>11468</c:v>
                </c:pt>
                <c:pt idx="2165">
                  <c:v>12266</c:v>
                </c:pt>
                <c:pt idx="2166">
                  <c:v>12549</c:v>
                </c:pt>
                <c:pt idx="2167">
                  <c:v>13675</c:v>
                </c:pt>
                <c:pt idx="2168">
                  <c:v>13443</c:v>
                </c:pt>
                <c:pt idx="2169">
                  <c:v>8644</c:v>
                </c:pt>
                <c:pt idx="2170">
                  <c:v>11819</c:v>
                </c:pt>
                <c:pt idx="2171">
                  <c:v>13084</c:v>
                </c:pt>
                <c:pt idx="2172">
                  <c:v>13258</c:v>
                </c:pt>
                <c:pt idx="2173">
                  <c:v>11926</c:v>
                </c:pt>
                <c:pt idx="2174">
                  <c:v>15007</c:v>
                </c:pt>
                <c:pt idx="2175">
                  <c:v>14840</c:v>
                </c:pt>
                <c:pt idx="2176">
                  <c:v>11096</c:v>
                </c:pt>
                <c:pt idx="2177">
                  <c:v>12735</c:v>
                </c:pt>
                <c:pt idx="2178">
                  <c:v>14016</c:v>
                </c:pt>
                <c:pt idx="2179">
                  <c:v>14576</c:v>
                </c:pt>
                <c:pt idx="2180">
                  <c:v>14458</c:v>
                </c:pt>
                <c:pt idx="2181">
                  <c:v>14141</c:v>
                </c:pt>
                <c:pt idx="2182">
                  <c:v>14041</c:v>
                </c:pt>
                <c:pt idx="2183">
                  <c:v>13469</c:v>
                </c:pt>
                <c:pt idx="2184">
                  <c:v>13834</c:v>
                </c:pt>
                <c:pt idx="2185">
                  <c:v>15228</c:v>
                </c:pt>
                <c:pt idx="2186">
                  <c:v>16092</c:v>
                </c:pt>
                <c:pt idx="2187">
                  <c:v>16556</c:v>
                </c:pt>
                <c:pt idx="2188">
                  <c:v>17264</c:v>
                </c:pt>
                <c:pt idx="2189">
                  <c:v>16206</c:v>
                </c:pt>
                <c:pt idx="2190">
                  <c:v>14123</c:v>
                </c:pt>
                <c:pt idx="2191">
                  <c:v>15131</c:v>
                </c:pt>
                <c:pt idx="2192">
                  <c:v>15938</c:v>
                </c:pt>
                <c:pt idx="2193">
                  <c:v>16084</c:v>
                </c:pt>
                <c:pt idx="2194">
                  <c:v>16548</c:v>
                </c:pt>
                <c:pt idx="2195">
                  <c:v>15704</c:v>
                </c:pt>
                <c:pt idx="2196">
                  <c:v>12549</c:v>
                </c:pt>
                <c:pt idx="2197">
                  <c:v>11467</c:v>
                </c:pt>
                <c:pt idx="2198">
                  <c:v>14562</c:v>
                </c:pt>
                <c:pt idx="2199">
                  <c:v>15682</c:v>
                </c:pt>
                <c:pt idx="2200">
                  <c:v>16665</c:v>
                </c:pt>
                <c:pt idx="2201">
                  <c:v>16634</c:v>
                </c:pt>
                <c:pt idx="2202">
                  <c:v>15404</c:v>
                </c:pt>
                <c:pt idx="2203">
                  <c:v>11928</c:v>
                </c:pt>
                <c:pt idx="2204">
                  <c:v>10430</c:v>
                </c:pt>
                <c:pt idx="2205">
                  <c:v>13949</c:v>
                </c:pt>
                <c:pt idx="2206">
                  <c:v>15371</c:v>
                </c:pt>
                <c:pt idx="2207">
                  <c:v>15837</c:v>
                </c:pt>
                <c:pt idx="2208">
                  <c:v>15646</c:v>
                </c:pt>
                <c:pt idx="2209">
                  <c:v>14506</c:v>
                </c:pt>
                <c:pt idx="2210">
                  <c:v>11011</c:v>
                </c:pt>
                <c:pt idx="2211">
                  <c:v>9784</c:v>
                </c:pt>
                <c:pt idx="2212">
                  <c:v>13914</c:v>
                </c:pt>
                <c:pt idx="2213">
                  <c:v>15259</c:v>
                </c:pt>
                <c:pt idx="2214">
                  <c:v>15318</c:v>
                </c:pt>
                <c:pt idx="2215">
                  <c:v>14333</c:v>
                </c:pt>
                <c:pt idx="2216">
                  <c:v>13944</c:v>
                </c:pt>
                <c:pt idx="2217">
                  <c:v>10424</c:v>
                </c:pt>
                <c:pt idx="2218">
                  <c:v>9384</c:v>
                </c:pt>
                <c:pt idx="2219">
                  <c:v>13125</c:v>
                </c:pt>
                <c:pt idx="2220">
                  <c:v>14374</c:v>
                </c:pt>
                <c:pt idx="2221">
                  <c:v>14743</c:v>
                </c:pt>
                <c:pt idx="2222">
                  <c:v>14807</c:v>
                </c:pt>
                <c:pt idx="2223">
                  <c:v>13290</c:v>
                </c:pt>
                <c:pt idx="2224">
                  <c:v>9783</c:v>
                </c:pt>
                <c:pt idx="2225">
                  <c:v>8758</c:v>
                </c:pt>
                <c:pt idx="2226">
                  <c:v>12117</c:v>
                </c:pt>
                <c:pt idx="2227">
                  <c:v>13699</c:v>
                </c:pt>
                <c:pt idx="2228">
                  <c:v>13823</c:v>
                </c:pt>
                <c:pt idx="2229">
                  <c:v>13428</c:v>
                </c:pt>
                <c:pt idx="2230">
                  <c:v>12425</c:v>
                </c:pt>
                <c:pt idx="2231">
                  <c:v>9076</c:v>
                </c:pt>
                <c:pt idx="2232">
                  <c:v>7729</c:v>
                </c:pt>
                <c:pt idx="2233">
                  <c:v>10561</c:v>
                </c:pt>
                <c:pt idx="2234">
                  <c:v>11240</c:v>
                </c:pt>
                <c:pt idx="2235">
                  <c:v>11225</c:v>
                </c:pt>
                <c:pt idx="2236">
                  <c:v>10918</c:v>
                </c:pt>
                <c:pt idx="2237">
                  <c:v>9631</c:v>
                </c:pt>
                <c:pt idx="2238">
                  <c:v>7390</c:v>
                </c:pt>
                <c:pt idx="2239">
                  <c:v>6784</c:v>
                </c:pt>
                <c:pt idx="2240">
                  <c:v>8481</c:v>
                </c:pt>
                <c:pt idx="2241">
                  <c:v>4822</c:v>
                </c:pt>
                <c:pt idx="2242">
                  <c:v>9473</c:v>
                </c:pt>
                <c:pt idx="2243">
                  <c:v>9804</c:v>
                </c:pt>
                <c:pt idx="2244">
                  <c:v>8849</c:v>
                </c:pt>
                <c:pt idx="2245">
                  <c:v>6835</c:v>
                </c:pt>
                <c:pt idx="2246">
                  <c:v>6772</c:v>
                </c:pt>
                <c:pt idx="2247">
                  <c:v>8995</c:v>
                </c:pt>
                <c:pt idx="2248">
                  <c:v>9566</c:v>
                </c:pt>
                <c:pt idx="2249">
                  <c:v>10097</c:v>
                </c:pt>
                <c:pt idx="2250">
                  <c:v>9791</c:v>
                </c:pt>
                <c:pt idx="2251">
                  <c:v>9281</c:v>
                </c:pt>
                <c:pt idx="2252">
                  <c:v>7611</c:v>
                </c:pt>
                <c:pt idx="2253">
                  <c:v>7403</c:v>
                </c:pt>
                <c:pt idx="2254">
                  <c:v>9816</c:v>
                </c:pt>
                <c:pt idx="2255">
                  <c:v>11169</c:v>
                </c:pt>
                <c:pt idx="2256">
                  <c:v>11745</c:v>
                </c:pt>
                <c:pt idx="2257">
                  <c:v>11704</c:v>
                </c:pt>
                <c:pt idx="2258">
                  <c:v>11410</c:v>
                </c:pt>
                <c:pt idx="2259">
                  <c:v>9172</c:v>
                </c:pt>
                <c:pt idx="2260">
                  <c:v>8587</c:v>
                </c:pt>
                <c:pt idx="2261">
                  <c:v>11858</c:v>
                </c:pt>
                <c:pt idx="2262">
                  <c:v>14644</c:v>
                </c:pt>
                <c:pt idx="2263">
                  <c:v>15464</c:v>
                </c:pt>
                <c:pt idx="2264">
                  <c:v>15884</c:v>
                </c:pt>
                <c:pt idx="2265">
                  <c:v>15566</c:v>
                </c:pt>
                <c:pt idx="2266">
                  <c:v>12690</c:v>
                </c:pt>
                <c:pt idx="2267">
                  <c:v>11664</c:v>
                </c:pt>
                <c:pt idx="2268">
                  <c:v>14784</c:v>
                </c:pt>
                <c:pt idx="2269">
                  <c:v>15773</c:v>
                </c:pt>
                <c:pt idx="2270">
                  <c:v>16727</c:v>
                </c:pt>
                <c:pt idx="2271">
                  <c:v>16937</c:v>
                </c:pt>
                <c:pt idx="2272">
                  <c:v>16370</c:v>
                </c:pt>
                <c:pt idx="2273">
                  <c:v>13436</c:v>
                </c:pt>
                <c:pt idx="2274">
                  <c:v>12380</c:v>
                </c:pt>
                <c:pt idx="2275">
                  <c:v>15346</c:v>
                </c:pt>
                <c:pt idx="2276">
                  <c:v>16137</c:v>
                </c:pt>
                <c:pt idx="2277">
                  <c:v>16826</c:v>
                </c:pt>
                <c:pt idx="2278">
                  <c:v>13814</c:v>
                </c:pt>
                <c:pt idx="2279">
                  <c:v>11333</c:v>
                </c:pt>
                <c:pt idx="2280">
                  <c:v>9270</c:v>
                </c:pt>
                <c:pt idx="2281">
                  <c:v>10470</c:v>
                </c:pt>
                <c:pt idx="2282">
                  <c:v>14051</c:v>
                </c:pt>
                <c:pt idx="2283">
                  <c:v>15326</c:v>
                </c:pt>
                <c:pt idx="2284">
                  <c:v>15759</c:v>
                </c:pt>
                <c:pt idx="2285">
                  <c:v>12557</c:v>
                </c:pt>
                <c:pt idx="2286">
                  <c:v>14405</c:v>
                </c:pt>
                <c:pt idx="2287">
                  <c:v>11808</c:v>
                </c:pt>
                <c:pt idx="2288">
                  <c:v>11098</c:v>
                </c:pt>
                <c:pt idx="2289">
                  <c:v>14019</c:v>
                </c:pt>
                <c:pt idx="2290">
                  <c:v>15593</c:v>
                </c:pt>
                <c:pt idx="2291">
                  <c:v>16016</c:v>
                </c:pt>
                <c:pt idx="2292">
                  <c:v>15895</c:v>
                </c:pt>
                <c:pt idx="2293">
                  <c:v>11292</c:v>
                </c:pt>
                <c:pt idx="2294">
                  <c:v>11462</c:v>
                </c:pt>
                <c:pt idx="2295">
                  <c:v>9678</c:v>
                </c:pt>
                <c:pt idx="2296">
                  <c:v>13295</c:v>
                </c:pt>
                <c:pt idx="2297">
                  <c:v>14859</c:v>
                </c:pt>
                <c:pt idx="2298">
                  <c:v>15873</c:v>
                </c:pt>
                <c:pt idx="2299">
                  <c:v>16222</c:v>
                </c:pt>
                <c:pt idx="2300">
                  <c:v>16304</c:v>
                </c:pt>
                <c:pt idx="2301">
                  <c:v>13993</c:v>
                </c:pt>
                <c:pt idx="2302">
                  <c:v>11935</c:v>
                </c:pt>
                <c:pt idx="2303">
                  <c:v>11061</c:v>
                </c:pt>
                <c:pt idx="2304">
                  <c:v>14525</c:v>
                </c:pt>
                <c:pt idx="2305">
                  <c:v>15275</c:v>
                </c:pt>
                <c:pt idx="2306">
                  <c:v>14770</c:v>
                </c:pt>
                <c:pt idx="2307">
                  <c:v>15116</c:v>
                </c:pt>
                <c:pt idx="2308">
                  <c:v>12843</c:v>
                </c:pt>
                <c:pt idx="2309">
                  <c:v>11947</c:v>
                </c:pt>
                <c:pt idx="2310">
                  <c:v>13727</c:v>
                </c:pt>
                <c:pt idx="2311">
                  <c:v>5272</c:v>
                </c:pt>
                <c:pt idx="2312">
                  <c:v>12176</c:v>
                </c:pt>
                <c:pt idx="2313">
                  <c:v>10832</c:v>
                </c:pt>
                <c:pt idx="2314">
                  <c:v>11611</c:v>
                </c:pt>
                <c:pt idx="2315">
                  <c:v>11412</c:v>
                </c:pt>
                <c:pt idx="2316">
                  <c:v>5968</c:v>
                </c:pt>
                <c:pt idx="2317">
                  <c:v>11382</c:v>
                </c:pt>
                <c:pt idx="2318">
                  <c:v>12515</c:v>
                </c:pt>
                <c:pt idx="2319">
                  <c:v>12871</c:v>
                </c:pt>
                <c:pt idx="2320">
                  <c:v>12983</c:v>
                </c:pt>
                <c:pt idx="2321">
                  <c:v>13803</c:v>
                </c:pt>
                <c:pt idx="2322">
                  <c:v>11642</c:v>
                </c:pt>
                <c:pt idx="2323">
                  <c:v>10289</c:v>
                </c:pt>
                <c:pt idx="2324">
                  <c:v>8879</c:v>
                </c:pt>
                <c:pt idx="2325">
                  <c:v>7923</c:v>
                </c:pt>
                <c:pt idx="2326">
                  <c:v>9050</c:v>
                </c:pt>
                <c:pt idx="2327">
                  <c:v>5090</c:v>
                </c:pt>
                <c:pt idx="2328">
                  <c:v>11478</c:v>
                </c:pt>
                <c:pt idx="2329">
                  <c:v>8741</c:v>
                </c:pt>
                <c:pt idx="2330">
                  <c:v>9287</c:v>
                </c:pt>
                <c:pt idx="2331">
                  <c:v>8006</c:v>
                </c:pt>
                <c:pt idx="2332">
                  <c:v>11938</c:v>
                </c:pt>
                <c:pt idx="2333">
                  <c:v>12579</c:v>
                </c:pt>
                <c:pt idx="2334">
                  <c:v>12652</c:v>
                </c:pt>
                <c:pt idx="2335">
                  <c:v>13623</c:v>
                </c:pt>
                <c:pt idx="2336">
                  <c:v>7140</c:v>
                </c:pt>
                <c:pt idx="2337">
                  <c:v>8494</c:v>
                </c:pt>
                <c:pt idx="2338">
                  <c:v>11563</c:v>
                </c:pt>
                <c:pt idx="2339">
                  <c:v>11120</c:v>
                </c:pt>
                <c:pt idx="2340">
                  <c:v>12361</c:v>
                </c:pt>
                <c:pt idx="2341">
                  <c:v>13138</c:v>
                </c:pt>
                <c:pt idx="2342">
                  <c:v>13641</c:v>
                </c:pt>
                <c:pt idx="2343">
                  <c:v>10933</c:v>
                </c:pt>
                <c:pt idx="2344">
                  <c:v>9411</c:v>
                </c:pt>
                <c:pt idx="2345">
                  <c:v>10770</c:v>
                </c:pt>
                <c:pt idx="2346">
                  <c:v>11611</c:v>
                </c:pt>
                <c:pt idx="2347">
                  <c:v>10941</c:v>
                </c:pt>
                <c:pt idx="2348">
                  <c:v>6304</c:v>
                </c:pt>
                <c:pt idx="2349">
                  <c:v>6015</c:v>
                </c:pt>
                <c:pt idx="2350">
                  <c:v>9880</c:v>
                </c:pt>
                <c:pt idx="2351">
                  <c:v>8737</c:v>
                </c:pt>
                <c:pt idx="2352">
                  <c:v>10604</c:v>
                </c:pt>
                <c:pt idx="2353">
                  <c:v>11756</c:v>
                </c:pt>
                <c:pt idx="2354">
                  <c:v>11648</c:v>
                </c:pt>
                <c:pt idx="2355">
                  <c:v>11060</c:v>
                </c:pt>
                <c:pt idx="2356">
                  <c:v>10484</c:v>
                </c:pt>
                <c:pt idx="2357">
                  <c:v>7960</c:v>
                </c:pt>
                <c:pt idx="2358">
                  <c:v>6906</c:v>
                </c:pt>
                <c:pt idx="2359">
                  <c:v>6250</c:v>
                </c:pt>
                <c:pt idx="2360">
                  <c:v>6950</c:v>
                </c:pt>
                <c:pt idx="2361">
                  <c:v>10155</c:v>
                </c:pt>
                <c:pt idx="2362">
                  <c:v>10690</c:v>
                </c:pt>
                <c:pt idx="2363">
                  <c:v>10930</c:v>
                </c:pt>
                <c:pt idx="2364">
                  <c:v>10464</c:v>
                </c:pt>
                <c:pt idx="2365">
                  <c:v>8722</c:v>
                </c:pt>
                <c:pt idx="2366">
                  <c:v>8844</c:v>
                </c:pt>
                <c:pt idx="2367">
                  <c:v>10917</c:v>
                </c:pt>
                <c:pt idx="2368">
                  <c:v>9813</c:v>
                </c:pt>
                <c:pt idx="2369">
                  <c:v>11421</c:v>
                </c:pt>
                <c:pt idx="2370">
                  <c:v>11558</c:v>
                </c:pt>
                <c:pt idx="2371">
                  <c:v>5544</c:v>
                </c:pt>
                <c:pt idx="2372">
                  <c:v>7805</c:v>
                </c:pt>
                <c:pt idx="2373">
                  <c:v>9423</c:v>
                </c:pt>
                <c:pt idx="2374">
                  <c:v>9878</c:v>
                </c:pt>
                <c:pt idx="2375">
                  <c:v>8738</c:v>
                </c:pt>
                <c:pt idx="2376">
                  <c:v>5097</c:v>
                </c:pt>
                <c:pt idx="2377">
                  <c:v>3463</c:v>
                </c:pt>
                <c:pt idx="2378">
                  <c:v>5628</c:v>
                </c:pt>
                <c:pt idx="2379">
                  <c:v>4802</c:v>
                </c:pt>
                <c:pt idx="2380">
                  <c:v>6174</c:v>
                </c:pt>
                <c:pt idx="2381">
                  <c:v>6869</c:v>
                </c:pt>
                <c:pt idx="2382">
                  <c:v>7198</c:v>
                </c:pt>
                <c:pt idx="2383">
                  <c:v>4894</c:v>
                </c:pt>
                <c:pt idx="2384">
                  <c:v>3213</c:v>
                </c:pt>
                <c:pt idx="2385">
                  <c:v>5180</c:v>
                </c:pt>
                <c:pt idx="2386">
                  <c:v>5256</c:v>
                </c:pt>
                <c:pt idx="2387">
                  <c:v>6903</c:v>
                </c:pt>
                <c:pt idx="2388">
                  <c:v>7267</c:v>
                </c:pt>
                <c:pt idx="2389">
                  <c:v>4216</c:v>
                </c:pt>
                <c:pt idx="2390">
                  <c:v>4001</c:v>
                </c:pt>
                <c:pt idx="2391">
                  <c:v>1942</c:v>
                </c:pt>
                <c:pt idx="2392">
                  <c:v>118</c:v>
                </c:pt>
                <c:pt idx="2393">
                  <c:v>294</c:v>
                </c:pt>
                <c:pt idx="2394">
                  <c:v>514</c:v>
                </c:pt>
                <c:pt idx="2395">
                  <c:v>528</c:v>
                </c:pt>
                <c:pt idx="2396">
                  <c:v>788</c:v>
                </c:pt>
                <c:pt idx="2397">
                  <c:v>1129</c:v>
                </c:pt>
                <c:pt idx="2398">
                  <c:v>1775</c:v>
                </c:pt>
                <c:pt idx="2399">
                  <c:v>2140</c:v>
                </c:pt>
                <c:pt idx="2400">
                  <c:v>2238</c:v>
                </c:pt>
                <c:pt idx="2401">
                  <c:v>3101</c:v>
                </c:pt>
                <c:pt idx="2402">
                  <c:v>3494</c:v>
                </c:pt>
                <c:pt idx="2403">
                  <c:v>2696</c:v>
                </c:pt>
                <c:pt idx="2404">
                  <c:v>3775</c:v>
                </c:pt>
                <c:pt idx="2405">
                  <c:v>5436</c:v>
                </c:pt>
                <c:pt idx="2406">
                  <c:v>3987</c:v>
                </c:pt>
                <c:pt idx="2407">
                  <c:v>4898</c:v>
                </c:pt>
                <c:pt idx="2408">
                  <c:v>6012</c:v>
                </c:pt>
                <c:pt idx="2409">
                  <c:v>7378</c:v>
                </c:pt>
                <c:pt idx="2410">
                  <c:v>8274</c:v>
                </c:pt>
                <c:pt idx="2411">
                  <c:v>7749</c:v>
                </c:pt>
                <c:pt idx="2412">
                  <c:v>8519</c:v>
                </c:pt>
                <c:pt idx="2413">
                  <c:v>6863</c:v>
                </c:pt>
                <c:pt idx="2414">
                  <c:v>5431</c:v>
                </c:pt>
                <c:pt idx="2415">
                  <c:v>8030</c:v>
                </c:pt>
                <c:pt idx="2416">
                  <c:v>8285</c:v>
                </c:pt>
                <c:pt idx="2417">
                  <c:v>8214</c:v>
                </c:pt>
                <c:pt idx="2418">
                  <c:v>8920</c:v>
                </c:pt>
                <c:pt idx="2419">
                  <c:v>9368</c:v>
                </c:pt>
                <c:pt idx="2420">
                  <c:v>5741</c:v>
                </c:pt>
                <c:pt idx="2421">
                  <c:v>6432</c:v>
                </c:pt>
                <c:pt idx="2422">
                  <c:v>6736</c:v>
                </c:pt>
                <c:pt idx="2423">
                  <c:v>4424</c:v>
                </c:pt>
                <c:pt idx="2424">
                  <c:v>9141</c:v>
                </c:pt>
                <c:pt idx="2425">
                  <c:v>8683</c:v>
                </c:pt>
                <c:pt idx="2426">
                  <c:v>10107</c:v>
                </c:pt>
                <c:pt idx="2427">
                  <c:v>9414</c:v>
                </c:pt>
                <c:pt idx="2428">
                  <c:v>8326</c:v>
                </c:pt>
                <c:pt idx="2429">
                  <c:v>9527</c:v>
                </c:pt>
                <c:pt idx="2430">
                  <c:v>10200</c:v>
                </c:pt>
                <c:pt idx="2431">
                  <c:v>10726</c:v>
                </c:pt>
                <c:pt idx="2432">
                  <c:v>11460</c:v>
                </c:pt>
                <c:pt idx="2433">
                  <c:v>12080</c:v>
                </c:pt>
                <c:pt idx="2434">
                  <c:v>10296</c:v>
                </c:pt>
                <c:pt idx="2435">
                  <c:v>4544</c:v>
                </c:pt>
                <c:pt idx="2436">
                  <c:v>8994</c:v>
                </c:pt>
                <c:pt idx="2437">
                  <c:v>10934</c:v>
                </c:pt>
                <c:pt idx="2438">
                  <c:v>11189</c:v>
                </c:pt>
                <c:pt idx="2439">
                  <c:v>11516</c:v>
                </c:pt>
                <c:pt idx="2440">
                  <c:v>12734</c:v>
                </c:pt>
                <c:pt idx="2441">
                  <c:v>11009</c:v>
                </c:pt>
                <c:pt idx="2442">
                  <c:v>8494</c:v>
                </c:pt>
                <c:pt idx="2443">
                  <c:v>9234</c:v>
                </c:pt>
                <c:pt idx="2444">
                  <c:v>11298</c:v>
                </c:pt>
                <c:pt idx="2445">
                  <c:v>11926</c:v>
                </c:pt>
                <c:pt idx="2446">
                  <c:v>12057</c:v>
                </c:pt>
                <c:pt idx="2447">
                  <c:v>12844</c:v>
                </c:pt>
                <c:pt idx="2448">
                  <c:v>10604</c:v>
                </c:pt>
                <c:pt idx="2449">
                  <c:v>7657</c:v>
                </c:pt>
                <c:pt idx="2450">
                  <c:v>8122</c:v>
                </c:pt>
                <c:pt idx="2451">
                  <c:v>11733</c:v>
                </c:pt>
                <c:pt idx="2452">
                  <c:v>12034</c:v>
                </c:pt>
                <c:pt idx="2453">
                  <c:v>12972</c:v>
                </c:pt>
                <c:pt idx="2454">
                  <c:v>13534</c:v>
                </c:pt>
                <c:pt idx="2455">
                  <c:v>10868</c:v>
                </c:pt>
                <c:pt idx="2456">
                  <c:v>9098</c:v>
                </c:pt>
                <c:pt idx="2457">
                  <c:v>11262</c:v>
                </c:pt>
                <c:pt idx="2458">
                  <c:v>12175</c:v>
                </c:pt>
                <c:pt idx="2459">
                  <c:v>12519</c:v>
                </c:pt>
                <c:pt idx="2460">
                  <c:v>12430</c:v>
                </c:pt>
                <c:pt idx="2461">
                  <c:v>8139</c:v>
                </c:pt>
                <c:pt idx="2462">
                  <c:v>8985</c:v>
                </c:pt>
                <c:pt idx="2463">
                  <c:v>8457</c:v>
                </c:pt>
                <c:pt idx="2464">
                  <c:v>11208</c:v>
                </c:pt>
                <c:pt idx="2465">
                  <c:v>12706</c:v>
                </c:pt>
                <c:pt idx="2466">
                  <c:v>13126</c:v>
                </c:pt>
                <c:pt idx="2467">
                  <c:v>13141</c:v>
                </c:pt>
                <c:pt idx="2468">
                  <c:v>12701</c:v>
                </c:pt>
                <c:pt idx="2469">
                  <c:v>9902</c:v>
                </c:pt>
                <c:pt idx="2470">
                  <c:v>9045</c:v>
                </c:pt>
                <c:pt idx="2471">
                  <c:v>10479</c:v>
                </c:pt>
                <c:pt idx="2472">
                  <c:v>11303</c:v>
                </c:pt>
                <c:pt idx="2473">
                  <c:v>12106</c:v>
                </c:pt>
                <c:pt idx="2474">
                  <c:v>9516</c:v>
                </c:pt>
                <c:pt idx="2475">
                  <c:v>5505</c:v>
                </c:pt>
                <c:pt idx="2476">
                  <c:v>8637</c:v>
                </c:pt>
                <c:pt idx="2477">
                  <c:v>9612</c:v>
                </c:pt>
                <c:pt idx="2478">
                  <c:v>11681</c:v>
                </c:pt>
                <c:pt idx="2479">
                  <c:v>13782</c:v>
                </c:pt>
                <c:pt idx="2480">
                  <c:v>13637</c:v>
                </c:pt>
                <c:pt idx="2481">
                  <c:v>13441</c:v>
                </c:pt>
                <c:pt idx="2482">
                  <c:v>9913</c:v>
                </c:pt>
                <c:pt idx="2483">
                  <c:v>9852</c:v>
                </c:pt>
                <c:pt idx="2484">
                  <c:v>6872</c:v>
                </c:pt>
                <c:pt idx="2485">
                  <c:v>11872</c:v>
                </c:pt>
                <c:pt idx="2486">
                  <c:v>10435</c:v>
                </c:pt>
                <c:pt idx="2487">
                  <c:v>13300</c:v>
                </c:pt>
                <c:pt idx="2488">
                  <c:v>12608</c:v>
                </c:pt>
                <c:pt idx="2489">
                  <c:v>14194</c:v>
                </c:pt>
                <c:pt idx="2490">
                  <c:v>11235</c:v>
                </c:pt>
                <c:pt idx="2491">
                  <c:v>9450</c:v>
                </c:pt>
                <c:pt idx="2492">
                  <c:v>11579</c:v>
                </c:pt>
                <c:pt idx="2493">
                  <c:v>12466</c:v>
                </c:pt>
                <c:pt idx="2494">
                  <c:v>13250</c:v>
                </c:pt>
                <c:pt idx="2495">
                  <c:v>9284</c:v>
                </c:pt>
                <c:pt idx="2496">
                  <c:v>13713</c:v>
                </c:pt>
                <c:pt idx="2497">
                  <c:v>9026</c:v>
                </c:pt>
                <c:pt idx="2498">
                  <c:v>2648</c:v>
                </c:pt>
                <c:pt idx="2499">
                  <c:v>10301</c:v>
                </c:pt>
                <c:pt idx="2500">
                  <c:v>10860</c:v>
                </c:pt>
                <c:pt idx="2501">
                  <c:v>12028</c:v>
                </c:pt>
                <c:pt idx="2502">
                  <c:v>12327</c:v>
                </c:pt>
                <c:pt idx="2503">
                  <c:v>13377</c:v>
                </c:pt>
                <c:pt idx="2504">
                  <c:v>9205</c:v>
                </c:pt>
                <c:pt idx="2505">
                  <c:v>9410</c:v>
                </c:pt>
                <c:pt idx="2506">
                  <c:v>8092</c:v>
                </c:pt>
                <c:pt idx="2507">
                  <c:v>13322</c:v>
                </c:pt>
                <c:pt idx="2508">
                  <c:v>14623</c:v>
                </c:pt>
                <c:pt idx="2509">
                  <c:v>15174</c:v>
                </c:pt>
                <c:pt idx="2510">
                  <c:v>16161</c:v>
                </c:pt>
                <c:pt idx="2511">
                  <c:v>11997</c:v>
                </c:pt>
                <c:pt idx="2512">
                  <c:v>6687</c:v>
                </c:pt>
                <c:pt idx="2513">
                  <c:v>11661</c:v>
                </c:pt>
                <c:pt idx="2514">
                  <c:v>13340</c:v>
                </c:pt>
                <c:pt idx="2515">
                  <c:v>13623</c:v>
                </c:pt>
                <c:pt idx="2516">
                  <c:v>13954</c:v>
                </c:pt>
                <c:pt idx="2517">
                  <c:v>14135</c:v>
                </c:pt>
                <c:pt idx="2518">
                  <c:v>10974</c:v>
                </c:pt>
                <c:pt idx="2519">
                  <c:v>10339</c:v>
                </c:pt>
                <c:pt idx="2520">
                  <c:v>13236</c:v>
                </c:pt>
                <c:pt idx="2521">
                  <c:v>14918</c:v>
                </c:pt>
                <c:pt idx="2522">
                  <c:v>13822</c:v>
                </c:pt>
                <c:pt idx="2523">
                  <c:v>15420</c:v>
                </c:pt>
                <c:pt idx="2524">
                  <c:v>15053</c:v>
                </c:pt>
                <c:pt idx="2525">
                  <c:v>11115</c:v>
                </c:pt>
                <c:pt idx="2526">
                  <c:v>8472</c:v>
                </c:pt>
                <c:pt idx="2527">
                  <c:v>12933</c:v>
                </c:pt>
                <c:pt idx="2528">
                  <c:v>14768</c:v>
                </c:pt>
                <c:pt idx="2529">
                  <c:v>15218</c:v>
                </c:pt>
                <c:pt idx="2530">
                  <c:v>15497</c:v>
                </c:pt>
                <c:pt idx="2531">
                  <c:v>14177</c:v>
                </c:pt>
                <c:pt idx="2532">
                  <c:v>11977</c:v>
                </c:pt>
                <c:pt idx="2533">
                  <c:v>11016</c:v>
                </c:pt>
                <c:pt idx="2534">
                  <c:v>13133</c:v>
                </c:pt>
                <c:pt idx="2535">
                  <c:v>14061</c:v>
                </c:pt>
                <c:pt idx="2536">
                  <c:v>15582</c:v>
                </c:pt>
                <c:pt idx="2537">
                  <c:v>16487</c:v>
                </c:pt>
                <c:pt idx="2538">
                  <c:v>15312</c:v>
                </c:pt>
                <c:pt idx="2539">
                  <c:v>8995</c:v>
                </c:pt>
                <c:pt idx="2540">
                  <c:v>9693</c:v>
                </c:pt>
                <c:pt idx="2541">
                  <c:v>13994</c:v>
                </c:pt>
                <c:pt idx="2542">
                  <c:v>15532</c:v>
                </c:pt>
                <c:pt idx="2543">
                  <c:v>16228</c:v>
                </c:pt>
                <c:pt idx="2544">
                  <c:v>16775</c:v>
                </c:pt>
                <c:pt idx="2545">
                  <c:v>14410</c:v>
                </c:pt>
                <c:pt idx="2546">
                  <c:v>11279</c:v>
                </c:pt>
                <c:pt idx="2547">
                  <c:v>10492</c:v>
                </c:pt>
                <c:pt idx="2548">
                  <c:v>14161</c:v>
                </c:pt>
                <c:pt idx="2549">
                  <c:v>15845</c:v>
                </c:pt>
                <c:pt idx="2550">
                  <c:v>13819</c:v>
                </c:pt>
                <c:pt idx="2551">
                  <c:v>10790</c:v>
                </c:pt>
                <c:pt idx="2552">
                  <c:v>13816</c:v>
                </c:pt>
                <c:pt idx="2553">
                  <c:v>11018</c:v>
                </c:pt>
                <c:pt idx="2554">
                  <c:v>8418</c:v>
                </c:pt>
                <c:pt idx="2555">
                  <c:v>13437</c:v>
                </c:pt>
                <c:pt idx="2556">
                  <c:v>12253</c:v>
                </c:pt>
                <c:pt idx="2557">
                  <c:v>14665</c:v>
                </c:pt>
                <c:pt idx="2558">
                  <c:v>15052</c:v>
                </c:pt>
                <c:pt idx="2559">
                  <c:v>14423</c:v>
                </c:pt>
                <c:pt idx="2560">
                  <c:v>10955</c:v>
                </c:pt>
                <c:pt idx="2561">
                  <c:v>9384</c:v>
                </c:pt>
                <c:pt idx="2562">
                  <c:v>13043</c:v>
                </c:pt>
                <c:pt idx="2563">
                  <c:v>14072</c:v>
                </c:pt>
                <c:pt idx="2564">
                  <c:v>14730</c:v>
                </c:pt>
                <c:pt idx="2565">
                  <c:v>15014</c:v>
                </c:pt>
                <c:pt idx="2566">
                  <c:v>13589</c:v>
                </c:pt>
                <c:pt idx="2567">
                  <c:v>10320</c:v>
                </c:pt>
                <c:pt idx="2568">
                  <c:v>9035</c:v>
                </c:pt>
                <c:pt idx="2569">
                  <c:v>12772</c:v>
                </c:pt>
                <c:pt idx="2570">
                  <c:v>10214</c:v>
                </c:pt>
                <c:pt idx="2571">
                  <c:v>13745</c:v>
                </c:pt>
                <c:pt idx="2572">
                  <c:v>13145</c:v>
                </c:pt>
                <c:pt idx="2573">
                  <c:v>12148</c:v>
                </c:pt>
                <c:pt idx="2574">
                  <c:v>8717</c:v>
                </c:pt>
                <c:pt idx="2575">
                  <c:v>7396</c:v>
                </c:pt>
                <c:pt idx="2576">
                  <c:v>11505</c:v>
                </c:pt>
                <c:pt idx="2577">
                  <c:v>11903</c:v>
                </c:pt>
                <c:pt idx="2578">
                  <c:v>12574</c:v>
                </c:pt>
                <c:pt idx="2579">
                  <c:v>12232</c:v>
                </c:pt>
                <c:pt idx="2580">
                  <c:v>10840</c:v>
                </c:pt>
                <c:pt idx="2581">
                  <c:v>7715</c:v>
                </c:pt>
                <c:pt idx="2582">
                  <c:v>7088</c:v>
                </c:pt>
                <c:pt idx="2583">
                  <c:v>10280</c:v>
                </c:pt>
                <c:pt idx="2584">
                  <c:v>11224</c:v>
                </c:pt>
                <c:pt idx="2585">
                  <c:v>11356</c:v>
                </c:pt>
                <c:pt idx="2586">
                  <c:v>11056</c:v>
                </c:pt>
                <c:pt idx="2587">
                  <c:v>9781</c:v>
                </c:pt>
                <c:pt idx="2588">
                  <c:v>7259</c:v>
                </c:pt>
                <c:pt idx="2589">
                  <c:v>6613</c:v>
                </c:pt>
                <c:pt idx="2590">
                  <c:v>9053</c:v>
                </c:pt>
                <c:pt idx="2591">
                  <c:v>10152</c:v>
                </c:pt>
                <c:pt idx="2592">
                  <c:v>10391</c:v>
                </c:pt>
                <c:pt idx="2593">
                  <c:v>10713</c:v>
                </c:pt>
                <c:pt idx="2594">
                  <c:v>9720</c:v>
                </c:pt>
                <c:pt idx="2595">
                  <c:v>7311</c:v>
                </c:pt>
                <c:pt idx="2596">
                  <c:v>6286</c:v>
                </c:pt>
                <c:pt idx="2597">
                  <c:v>8118</c:v>
                </c:pt>
                <c:pt idx="2598">
                  <c:v>8731</c:v>
                </c:pt>
                <c:pt idx="2599">
                  <c:v>8890</c:v>
                </c:pt>
                <c:pt idx="2600">
                  <c:v>8548</c:v>
                </c:pt>
                <c:pt idx="2601">
                  <c:v>7817</c:v>
                </c:pt>
                <c:pt idx="2602">
                  <c:v>5943</c:v>
                </c:pt>
                <c:pt idx="2603">
                  <c:v>5590</c:v>
                </c:pt>
                <c:pt idx="2604">
                  <c:v>7201</c:v>
                </c:pt>
                <c:pt idx="2605">
                  <c:v>7717</c:v>
                </c:pt>
                <c:pt idx="2606">
                  <c:v>7646</c:v>
                </c:pt>
                <c:pt idx="2607">
                  <c:v>7292</c:v>
                </c:pt>
                <c:pt idx="2608">
                  <c:v>6660</c:v>
                </c:pt>
                <c:pt idx="2609">
                  <c:v>4881</c:v>
                </c:pt>
                <c:pt idx="2610">
                  <c:v>4651</c:v>
                </c:pt>
                <c:pt idx="2611">
                  <c:v>6801</c:v>
                </c:pt>
                <c:pt idx="2612">
                  <c:v>7481</c:v>
                </c:pt>
                <c:pt idx="2613">
                  <c:v>7642</c:v>
                </c:pt>
                <c:pt idx="2614">
                  <c:v>7841</c:v>
                </c:pt>
                <c:pt idx="2615">
                  <c:v>7159</c:v>
                </c:pt>
                <c:pt idx="2616">
                  <c:v>5582</c:v>
                </c:pt>
                <c:pt idx="2617">
                  <c:v>5331</c:v>
                </c:pt>
                <c:pt idx="2618">
                  <c:v>7909</c:v>
                </c:pt>
                <c:pt idx="2619">
                  <c:v>8689</c:v>
                </c:pt>
                <c:pt idx="2620">
                  <c:v>8929</c:v>
                </c:pt>
                <c:pt idx="2621">
                  <c:v>8747</c:v>
                </c:pt>
                <c:pt idx="2622">
                  <c:v>8862</c:v>
                </c:pt>
                <c:pt idx="2623">
                  <c:v>6815</c:v>
                </c:pt>
                <c:pt idx="2624">
                  <c:v>6853</c:v>
                </c:pt>
                <c:pt idx="2625">
                  <c:v>9944</c:v>
                </c:pt>
                <c:pt idx="2626">
                  <c:v>11374</c:v>
                </c:pt>
                <c:pt idx="2627">
                  <c:v>8639</c:v>
                </c:pt>
                <c:pt idx="2628">
                  <c:v>10673</c:v>
                </c:pt>
                <c:pt idx="2629">
                  <c:v>11745</c:v>
                </c:pt>
                <c:pt idx="2630">
                  <c:v>9344</c:v>
                </c:pt>
                <c:pt idx="2631">
                  <c:v>8682</c:v>
                </c:pt>
                <c:pt idx="2632">
                  <c:v>11365</c:v>
                </c:pt>
                <c:pt idx="2633">
                  <c:v>12706</c:v>
                </c:pt>
                <c:pt idx="2634">
                  <c:v>13096</c:v>
                </c:pt>
                <c:pt idx="2635">
                  <c:v>12846</c:v>
                </c:pt>
                <c:pt idx="2636">
                  <c:v>12315</c:v>
                </c:pt>
                <c:pt idx="2637">
                  <c:v>9535</c:v>
                </c:pt>
                <c:pt idx="2638">
                  <c:v>8964</c:v>
                </c:pt>
                <c:pt idx="2639">
                  <c:v>9724</c:v>
                </c:pt>
                <c:pt idx="2640">
                  <c:v>5693</c:v>
                </c:pt>
                <c:pt idx="2641">
                  <c:v>11435</c:v>
                </c:pt>
                <c:pt idx="2642">
                  <c:v>12702</c:v>
                </c:pt>
                <c:pt idx="2643">
                  <c:v>11921</c:v>
                </c:pt>
                <c:pt idx="2644">
                  <c:v>9568</c:v>
                </c:pt>
                <c:pt idx="2645">
                  <c:v>8902</c:v>
                </c:pt>
                <c:pt idx="2646">
                  <c:v>11478</c:v>
                </c:pt>
                <c:pt idx="2647">
                  <c:v>12085</c:v>
                </c:pt>
                <c:pt idx="2648">
                  <c:v>10901</c:v>
                </c:pt>
                <c:pt idx="2649">
                  <c:v>11755</c:v>
                </c:pt>
                <c:pt idx="2650">
                  <c:v>9506</c:v>
                </c:pt>
                <c:pt idx="2651">
                  <c:v>8732</c:v>
                </c:pt>
                <c:pt idx="2652">
                  <c:v>8810</c:v>
                </c:pt>
                <c:pt idx="2653">
                  <c:v>10769</c:v>
                </c:pt>
                <c:pt idx="2654">
                  <c:v>11519</c:v>
                </c:pt>
                <c:pt idx="2655">
                  <c:v>12335</c:v>
                </c:pt>
                <c:pt idx="2656">
                  <c:v>12250</c:v>
                </c:pt>
                <c:pt idx="2657">
                  <c:v>12115</c:v>
                </c:pt>
                <c:pt idx="2658">
                  <c:v>9260</c:v>
                </c:pt>
                <c:pt idx="2659">
                  <c:v>5044</c:v>
                </c:pt>
                <c:pt idx="2660">
                  <c:v>10233</c:v>
                </c:pt>
                <c:pt idx="2661">
                  <c:v>11289</c:v>
                </c:pt>
                <c:pt idx="2662">
                  <c:v>12029</c:v>
                </c:pt>
                <c:pt idx="2663">
                  <c:v>12136</c:v>
                </c:pt>
                <c:pt idx="2664">
                  <c:v>11415</c:v>
                </c:pt>
                <c:pt idx="2665">
                  <c:v>8133</c:v>
                </c:pt>
                <c:pt idx="2666">
                  <c:v>7031</c:v>
                </c:pt>
                <c:pt idx="2667">
                  <c:v>8694</c:v>
                </c:pt>
                <c:pt idx="2668">
                  <c:v>7855</c:v>
                </c:pt>
                <c:pt idx="2669">
                  <c:v>11409</c:v>
                </c:pt>
                <c:pt idx="2670">
                  <c:v>11850</c:v>
                </c:pt>
                <c:pt idx="2671">
                  <c:v>11436</c:v>
                </c:pt>
                <c:pt idx="2672">
                  <c:v>8494</c:v>
                </c:pt>
                <c:pt idx="2673">
                  <c:v>7532</c:v>
                </c:pt>
                <c:pt idx="2674">
                  <c:v>10845</c:v>
                </c:pt>
                <c:pt idx="2675">
                  <c:v>11674</c:v>
                </c:pt>
                <c:pt idx="2676">
                  <c:v>11077</c:v>
                </c:pt>
                <c:pt idx="2677">
                  <c:v>12069</c:v>
                </c:pt>
                <c:pt idx="2678">
                  <c:v>11206</c:v>
                </c:pt>
                <c:pt idx="2679">
                  <c:v>8688</c:v>
                </c:pt>
                <c:pt idx="2680">
                  <c:v>7633</c:v>
                </c:pt>
                <c:pt idx="2681">
                  <c:v>10106</c:v>
                </c:pt>
                <c:pt idx="2682">
                  <c:v>9702</c:v>
                </c:pt>
                <c:pt idx="2683">
                  <c:v>11295</c:v>
                </c:pt>
                <c:pt idx="2684">
                  <c:v>11500</c:v>
                </c:pt>
                <c:pt idx="2685">
                  <c:v>5106</c:v>
                </c:pt>
                <c:pt idx="2686">
                  <c:v>4273</c:v>
                </c:pt>
                <c:pt idx="2687">
                  <c:v>2873</c:v>
                </c:pt>
                <c:pt idx="2688">
                  <c:v>4924</c:v>
                </c:pt>
                <c:pt idx="2689">
                  <c:v>8692</c:v>
                </c:pt>
                <c:pt idx="2690">
                  <c:v>10758</c:v>
                </c:pt>
                <c:pt idx="2691">
                  <c:v>9598</c:v>
                </c:pt>
                <c:pt idx="2692">
                  <c:v>8500</c:v>
                </c:pt>
                <c:pt idx="2693">
                  <c:v>6303</c:v>
                </c:pt>
                <c:pt idx="2694">
                  <c:v>5460</c:v>
                </c:pt>
                <c:pt idx="2695">
                  <c:v>8309</c:v>
                </c:pt>
                <c:pt idx="2696">
                  <c:v>6425</c:v>
                </c:pt>
                <c:pt idx="2697">
                  <c:v>9645</c:v>
                </c:pt>
                <c:pt idx="2698">
                  <c:v>10024</c:v>
                </c:pt>
                <c:pt idx="2699">
                  <c:v>9942</c:v>
                </c:pt>
                <c:pt idx="2700">
                  <c:v>7504</c:v>
                </c:pt>
                <c:pt idx="2701">
                  <c:v>6566</c:v>
                </c:pt>
                <c:pt idx="2702">
                  <c:v>7828</c:v>
                </c:pt>
                <c:pt idx="2703">
                  <c:v>9439</c:v>
                </c:pt>
                <c:pt idx="2704">
                  <c:v>9767</c:v>
                </c:pt>
                <c:pt idx="2705">
                  <c:v>9484</c:v>
                </c:pt>
                <c:pt idx="2706">
                  <c:v>9320</c:v>
                </c:pt>
                <c:pt idx="2707">
                  <c:v>6239</c:v>
                </c:pt>
                <c:pt idx="2708">
                  <c:v>6027</c:v>
                </c:pt>
                <c:pt idx="2709">
                  <c:v>3809</c:v>
                </c:pt>
                <c:pt idx="2710">
                  <c:v>6226</c:v>
                </c:pt>
                <c:pt idx="2711">
                  <c:v>7531</c:v>
                </c:pt>
                <c:pt idx="2712">
                  <c:v>8322</c:v>
                </c:pt>
                <c:pt idx="2713">
                  <c:v>8258</c:v>
                </c:pt>
                <c:pt idx="2714">
                  <c:v>5403</c:v>
                </c:pt>
                <c:pt idx="2715">
                  <c:v>4749</c:v>
                </c:pt>
                <c:pt idx="2716">
                  <c:v>7651</c:v>
                </c:pt>
                <c:pt idx="2717">
                  <c:v>8553</c:v>
                </c:pt>
                <c:pt idx="2718">
                  <c:v>7035</c:v>
                </c:pt>
                <c:pt idx="2719">
                  <c:v>8300</c:v>
                </c:pt>
                <c:pt idx="2720">
                  <c:v>7986</c:v>
                </c:pt>
                <c:pt idx="2721">
                  <c:v>4981</c:v>
                </c:pt>
                <c:pt idx="2722">
                  <c:v>3978</c:v>
                </c:pt>
                <c:pt idx="2723">
                  <c:v>4109</c:v>
                </c:pt>
                <c:pt idx="2724">
                  <c:v>5027</c:v>
                </c:pt>
                <c:pt idx="2725">
                  <c:v>3699</c:v>
                </c:pt>
                <c:pt idx="2726">
                  <c:v>7329</c:v>
                </c:pt>
                <c:pt idx="2727">
                  <c:v>7943</c:v>
                </c:pt>
                <c:pt idx="2728">
                  <c:v>6995</c:v>
                </c:pt>
                <c:pt idx="2729">
                  <c:v>6169</c:v>
                </c:pt>
                <c:pt idx="2730">
                  <c:v>8106</c:v>
                </c:pt>
                <c:pt idx="2731">
                  <c:v>8889</c:v>
                </c:pt>
                <c:pt idx="2732">
                  <c:v>8975</c:v>
                </c:pt>
                <c:pt idx="2733">
                  <c:v>8679</c:v>
                </c:pt>
                <c:pt idx="2734">
                  <c:v>8356</c:v>
                </c:pt>
                <c:pt idx="2735">
                  <c:v>6336</c:v>
                </c:pt>
                <c:pt idx="2736">
                  <c:v>5345</c:v>
                </c:pt>
                <c:pt idx="2737">
                  <c:v>5571</c:v>
                </c:pt>
                <c:pt idx="2738">
                  <c:v>7083</c:v>
                </c:pt>
                <c:pt idx="2739">
                  <c:v>7569</c:v>
                </c:pt>
                <c:pt idx="2740">
                  <c:v>4557</c:v>
                </c:pt>
                <c:pt idx="2741">
                  <c:v>2418</c:v>
                </c:pt>
                <c:pt idx="2742">
                  <c:v>2002</c:v>
                </c:pt>
                <c:pt idx="2743">
                  <c:v>1330</c:v>
                </c:pt>
                <c:pt idx="2744">
                  <c:v>4624</c:v>
                </c:pt>
                <c:pt idx="2745">
                  <c:v>5325</c:v>
                </c:pt>
                <c:pt idx="2746">
                  <c:v>5541</c:v>
                </c:pt>
                <c:pt idx="2747">
                  <c:v>5778</c:v>
                </c:pt>
                <c:pt idx="2748">
                  <c:v>4275</c:v>
                </c:pt>
                <c:pt idx="2749">
                  <c:v>3061</c:v>
                </c:pt>
                <c:pt idx="2750">
                  <c:v>3824</c:v>
                </c:pt>
                <c:pt idx="2751">
                  <c:v>5600</c:v>
                </c:pt>
                <c:pt idx="2752">
                  <c:v>5054</c:v>
                </c:pt>
                <c:pt idx="2753">
                  <c:v>3231</c:v>
                </c:pt>
                <c:pt idx="2754">
                  <c:v>3064</c:v>
                </c:pt>
                <c:pt idx="2755">
                  <c:v>4678</c:v>
                </c:pt>
                <c:pt idx="2756">
                  <c:v>3817</c:v>
                </c:pt>
                <c:pt idx="2757">
                  <c:v>3980</c:v>
                </c:pt>
                <c:pt idx="2758">
                  <c:v>6038</c:v>
                </c:pt>
                <c:pt idx="2759">
                  <c:v>7842</c:v>
                </c:pt>
                <c:pt idx="2760">
                  <c:v>7961</c:v>
                </c:pt>
                <c:pt idx="2761">
                  <c:v>7948</c:v>
                </c:pt>
                <c:pt idx="2762">
                  <c:v>7700</c:v>
                </c:pt>
                <c:pt idx="2763">
                  <c:v>5857</c:v>
                </c:pt>
                <c:pt idx="2764">
                  <c:v>5023</c:v>
                </c:pt>
                <c:pt idx="2765">
                  <c:v>6940</c:v>
                </c:pt>
                <c:pt idx="2766">
                  <c:v>7735</c:v>
                </c:pt>
                <c:pt idx="2767">
                  <c:v>7797</c:v>
                </c:pt>
                <c:pt idx="2768">
                  <c:v>8043</c:v>
                </c:pt>
                <c:pt idx="2769">
                  <c:v>7019</c:v>
                </c:pt>
                <c:pt idx="2770">
                  <c:v>5901</c:v>
                </c:pt>
                <c:pt idx="2771">
                  <c:v>5156</c:v>
                </c:pt>
                <c:pt idx="2772">
                  <c:v>7180</c:v>
                </c:pt>
                <c:pt idx="2773">
                  <c:v>7997</c:v>
                </c:pt>
                <c:pt idx="2774">
                  <c:v>8551</c:v>
                </c:pt>
                <c:pt idx="2775">
                  <c:v>8581</c:v>
                </c:pt>
                <c:pt idx="2776">
                  <c:v>8181</c:v>
                </c:pt>
                <c:pt idx="2777">
                  <c:v>6631</c:v>
                </c:pt>
                <c:pt idx="2778">
                  <c:v>5928</c:v>
                </c:pt>
                <c:pt idx="2779">
                  <c:v>7987</c:v>
                </c:pt>
                <c:pt idx="2780">
                  <c:v>8890</c:v>
                </c:pt>
                <c:pt idx="2781">
                  <c:v>9626</c:v>
                </c:pt>
                <c:pt idx="2782">
                  <c:v>9447</c:v>
                </c:pt>
                <c:pt idx="2783">
                  <c:v>8942</c:v>
                </c:pt>
                <c:pt idx="2784">
                  <c:v>7226</c:v>
                </c:pt>
                <c:pt idx="2785">
                  <c:v>6210</c:v>
                </c:pt>
                <c:pt idx="2786">
                  <c:v>8668</c:v>
                </c:pt>
                <c:pt idx="2787">
                  <c:v>9699</c:v>
                </c:pt>
                <c:pt idx="2788">
                  <c:v>9888</c:v>
                </c:pt>
                <c:pt idx="2789">
                  <c:v>9953</c:v>
                </c:pt>
                <c:pt idx="2790">
                  <c:v>9524</c:v>
                </c:pt>
                <c:pt idx="2791">
                  <c:v>7615</c:v>
                </c:pt>
                <c:pt idx="2792">
                  <c:v>5553</c:v>
                </c:pt>
                <c:pt idx="2793">
                  <c:v>8336</c:v>
                </c:pt>
                <c:pt idx="2794">
                  <c:v>9624</c:v>
                </c:pt>
                <c:pt idx="2795">
                  <c:v>9871</c:v>
                </c:pt>
                <c:pt idx="2796">
                  <c:v>10328</c:v>
                </c:pt>
                <c:pt idx="2797">
                  <c:v>10028</c:v>
                </c:pt>
                <c:pt idx="2798">
                  <c:v>6843</c:v>
                </c:pt>
                <c:pt idx="2799">
                  <c:v>6581</c:v>
                </c:pt>
                <c:pt idx="2800">
                  <c:v>9332</c:v>
                </c:pt>
                <c:pt idx="2801">
                  <c:v>10476</c:v>
                </c:pt>
                <c:pt idx="2802">
                  <c:v>10452</c:v>
                </c:pt>
                <c:pt idx="2803">
                  <c:v>10215</c:v>
                </c:pt>
                <c:pt idx="2804">
                  <c:v>6530</c:v>
                </c:pt>
                <c:pt idx="2805">
                  <c:v>5215</c:v>
                </c:pt>
                <c:pt idx="2806">
                  <c:v>6011</c:v>
                </c:pt>
                <c:pt idx="2807">
                  <c:v>7750</c:v>
                </c:pt>
                <c:pt idx="2808">
                  <c:v>10070</c:v>
                </c:pt>
                <c:pt idx="2809">
                  <c:v>10379</c:v>
                </c:pt>
                <c:pt idx="2810">
                  <c:v>4989</c:v>
                </c:pt>
                <c:pt idx="2811">
                  <c:v>8884</c:v>
                </c:pt>
                <c:pt idx="2812">
                  <c:v>7260</c:v>
                </c:pt>
                <c:pt idx="2813">
                  <c:v>6119</c:v>
                </c:pt>
                <c:pt idx="2814">
                  <c:v>5642</c:v>
                </c:pt>
                <c:pt idx="2815">
                  <c:v>9957</c:v>
                </c:pt>
                <c:pt idx="2816">
                  <c:v>10421</c:v>
                </c:pt>
                <c:pt idx="2817">
                  <c:v>10230</c:v>
                </c:pt>
                <c:pt idx="2818">
                  <c:v>5849</c:v>
                </c:pt>
                <c:pt idx="2819">
                  <c:v>6768</c:v>
                </c:pt>
                <c:pt idx="2820">
                  <c:v>5983</c:v>
                </c:pt>
                <c:pt idx="2821">
                  <c:v>4167</c:v>
                </c:pt>
                <c:pt idx="2822">
                  <c:v>8754</c:v>
                </c:pt>
                <c:pt idx="2823">
                  <c:v>9522</c:v>
                </c:pt>
                <c:pt idx="2824">
                  <c:v>7657</c:v>
                </c:pt>
                <c:pt idx="2825">
                  <c:v>9439</c:v>
                </c:pt>
                <c:pt idx="2826">
                  <c:v>6979</c:v>
                </c:pt>
                <c:pt idx="2827">
                  <c:v>5991</c:v>
                </c:pt>
                <c:pt idx="2828">
                  <c:v>3607</c:v>
                </c:pt>
                <c:pt idx="2829">
                  <c:v>7194</c:v>
                </c:pt>
                <c:pt idx="2830">
                  <c:v>7665</c:v>
                </c:pt>
                <c:pt idx="2831">
                  <c:v>5368</c:v>
                </c:pt>
                <c:pt idx="2832">
                  <c:v>6046</c:v>
                </c:pt>
                <c:pt idx="2833">
                  <c:v>6165</c:v>
                </c:pt>
                <c:pt idx="2834">
                  <c:v>6145</c:v>
                </c:pt>
                <c:pt idx="2835">
                  <c:v>9165</c:v>
                </c:pt>
                <c:pt idx="2836">
                  <c:v>10036</c:v>
                </c:pt>
                <c:pt idx="2837">
                  <c:v>8816</c:v>
                </c:pt>
                <c:pt idx="2838">
                  <c:v>9941</c:v>
                </c:pt>
                <c:pt idx="2839">
                  <c:v>9415</c:v>
                </c:pt>
                <c:pt idx="2840">
                  <c:v>6747</c:v>
                </c:pt>
                <c:pt idx="2841">
                  <c:v>6109</c:v>
                </c:pt>
                <c:pt idx="2842">
                  <c:v>8284</c:v>
                </c:pt>
                <c:pt idx="2843">
                  <c:v>9235</c:v>
                </c:pt>
                <c:pt idx="2844">
                  <c:v>10565</c:v>
                </c:pt>
                <c:pt idx="2845">
                  <c:v>11132</c:v>
                </c:pt>
                <c:pt idx="2846">
                  <c:v>9646</c:v>
                </c:pt>
                <c:pt idx="2847">
                  <c:v>6977</c:v>
                </c:pt>
                <c:pt idx="2848">
                  <c:v>6650</c:v>
                </c:pt>
                <c:pt idx="2849">
                  <c:v>7984</c:v>
                </c:pt>
                <c:pt idx="2850">
                  <c:v>6534</c:v>
                </c:pt>
                <c:pt idx="2851">
                  <c:v>7385</c:v>
                </c:pt>
                <c:pt idx="2852">
                  <c:v>4859</c:v>
                </c:pt>
                <c:pt idx="2853">
                  <c:v>4868</c:v>
                </c:pt>
                <c:pt idx="2854">
                  <c:v>5419</c:v>
                </c:pt>
                <c:pt idx="2855">
                  <c:v>5859</c:v>
                </c:pt>
                <c:pt idx="2856">
                  <c:v>9763</c:v>
                </c:pt>
                <c:pt idx="2857">
                  <c:v>9078</c:v>
                </c:pt>
                <c:pt idx="2858">
                  <c:v>6733</c:v>
                </c:pt>
                <c:pt idx="2859">
                  <c:v>11473</c:v>
                </c:pt>
                <c:pt idx="2860">
                  <c:v>3374</c:v>
                </c:pt>
                <c:pt idx="2861">
                  <c:v>5174</c:v>
                </c:pt>
                <c:pt idx="2862">
                  <c:v>8053</c:v>
                </c:pt>
                <c:pt idx="2863">
                  <c:v>10855</c:v>
                </c:pt>
                <c:pt idx="2864">
                  <c:v>8663</c:v>
                </c:pt>
                <c:pt idx="2865">
                  <c:v>8337</c:v>
                </c:pt>
                <c:pt idx="2866">
                  <c:v>9256</c:v>
                </c:pt>
                <c:pt idx="2867">
                  <c:v>11255</c:v>
                </c:pt>
                <c:pt idx="2868">
                  <c:v>8059</c:v>
                </c:pt>
                <c:pt idx="2869">
                  <c:v>7736</c:v>
                </c:pt>
                <c:pt idx="2870">
                  <c:v>5640</c:v>
                </c:pt>
                <c:pt idx="2871">
                  <c:v>8427</c:v>
                </c:pt>
                <c:pt idx="2872">
                  <c:v>11908</c:v>
                </c:pt>
                <c:pt idx="2873">
                  <c:v>13236</c:v>
                </c:pt>
                <c:pt idx="2874">
                  <c:v>12544</c:v>
                </c:pt>
                <c:pt idx="2875">
                  <c:v>9816</c:v>
                </c:pt>
                <c:pt idx="2876">
                  <c:v>9653</c:v>
                </c:pt>
                <c:pt idx="2877">
                  <c:v>12088</c:v>
                </c:pt>
                <c:pt idx="2878">
                  <c:v>12754</c:v>
                </c:pt>
                <c:pt idx="2879">
                  <c:v>13915</c:v>
                </c:pt>
                <c:pt idx="2880">
                  <c:v>13661</c:v>
                </c:pt>
                <c:pt idx="2881">
                  <c:v>12597</c:v>
                </c:pt>
                <c:pt idx="2882">
                  <c:v>9053</c:v>
                </c:pt>
                <c:pt idx="2883">
                  <c:v>9127</c:v>
                </c:pt>
                <c:pt idx="2884">
                  <c:v>8248</c:v>
                </c:pt>
                <c:pt idx="2885">
                  <c:v>12660</c:v>
                </c:pt>
                <c:pt idx="2886">
                  <c:v>13878</c:v>
                </c:pt>
                <c:pt idx="2887">
                  <c:v>14491</c:v>
                </c:pt>
                <c:pt idx="2888">
                  <c:v>13462</c:v>
                </c:pt>
                <c:pt idx="2889">
                  <c:v>9747</c:v>
                </c:pt>
                <c:pt idx="2890">
                  <c:v>9082</c:v>
                </c:pt>
                <c:pt idx="2891">
                  <c:v>12386</c:v>
                </c:pt>
                <c:pt idx="2892">
                  <c:v>12736</c:v>
                </c:pt>
                <c:pt idx="2893">
                  <c:v>13665</c:v>
                </c:pt>
                <c:pt idx="2894">
                  <c:v>13857</c:v>
                </c:pt>
                <c:pt idx="2895">
                  <c:v>13452</c:v>
                </c:pt>
                <c:pt idx="2896">
                  <c:v>10583</c:v>
                </c:pt>
                <c:pt idx="2897">
                  <c:v>10512</c:v>
                </c:pt>
                <c:pt idx="2898">
                  <c:v>11821</c:v>
                </c:pt>
                <c:pt idx="2899">
                  <c:v>14083</c:v>
                </c:pt>
                <c:pt idx="2900">
                  <c:v>14382</c:v>
                </c:pt>
                <c:pt idx="2901">
                  <c:v>14557</c:v>
                </c:pt>
                <c:pt idx="2902">
                  <c:v>14176</c:v>
                </c:pt>
                <c:pt idx="2903">
                  <c:v>10409</c:v>
                </c:pt>
                <c:pt idx="2904">
                  <c:v>9369</c:v>
                </c:pt>
                <c:pt idx="2905">
                  <c:v>13315</c:v>
                </c:pt>
                <c:pt idx="2906">
                  <c:v>14484</c:v>
                </c:pt>
                <c:pt idx="2907">
                  <c:v>14839</c:v>
                </c:pt>
                <c:pt idx="2908">
                  <c:v>15172</c:v>
                </c:pt>
                <c:pt idx="2909">
                  <c:v>14015</c:v>
                </c:pt>
                <c:pt idx="2910">
                  <c:v>10114</c:v>
                </c:pt>
                <c:pt idx="2911">
                  <c:v>9224</c:v>
                </c:pt>
                <c:pt idx="2912">
                  <c:v>12788</c:v>
                </c:pt>
                <c:pt idx="2913">
                  <c:v>14087</c:v>
                </c:pt>
                <c:pt idx="2914">
                  <c:v>14405</c:v>
                </c:pt>
                <c:pt idx="2915">
                  <c:v>13678</c:v>
                </c:pt>
                <c:pt idx="2916">
                  <c:v>12918</c:v>
                </c:pt>
                <c:pt idx="2917">
                  <c:v>10022</c:v>
                </c:pt>
                <c:pt idx="2918">
                  <c:v>9065</c:v>
                </c:pt>
                <c:pt idx="2919">
                  <c:v>12473</c:v>
                </c:pt>
                <c:pt idx="2920">
                  <c:v>14253</c:v>
                </c:pt>
                <c:pt idx="2921">
                  <c:v>14525</c:v>
                </c:pt>
                <c:pt idx="2922">
                  <c:v>13920</c:v>
                </c:pt>
                <c:pt idx="2923">
                  <c:v>13471</c:v>
                </c:pt>
                <c:pt idx="2924">
                  <c:v>9691</c:v>
                </c:pt>
                <c:pt idx="2925">
                  <c:v>8991</c:v>
                </c:pt>
                <c:pt idx="2926">
                  <c:v>12582</c:v>
                </c:pt>
                <c:pt idx="2927">
                  <c:v>13316</c:v>
                </c:pt>
                <c:pt idx="2928">
                  <c:v>13440</c:v>
                </c:pt>
                <c:pt idx="2929">
                  <c:v>13421</c:v>
                </c:pt>
                <c:pt idx="2930">
                  <c:v>12908</c:v>
                </c:pt>
                <c:pt idx="2931">
                  <c:v>9861</c:v>
                </c:pt>
                <c:pt idx="2932">
                  <c:v>8925</c:v>
                </c:pt>
                <c:pt idx="2933">
                  <c:v>12800</c:v>
                </c:pt>
                <c:pt idx="2934">
                  <c:v>13851</c:v>
                </c:pt>
                <c:pt idx="2935">
                  <c:v>13435</c:v>
                </c:pt>
                <c:pt idx="2936">
                  <c:v>13525</c:v>
                </c:pt>
                <c:pt idx="2937">
                  <c:v>12519</c:v>
                </c:pt>
                <c:pt idx="2938">
                  <c:v>8592</c:v>
                </c:pt>
                <c:pt idx="2939">
                  <c:v>7916</c:v>
                </c:pt>
                <c:pt idx="2940">
                  <c:v>11839</c:v>
                </c:pt>
                <c:pt idx="2941">
                  <c:v>12047</c:v>
                </c:pt>
                <c:pt idx="2942">
                  <c:v>13244</c:v>
                </c:pt>
                <c:pt idx="2943">
                  <c:v>12572</c:v>
                </c:pt>
                <c:pt idx="2944">
                  <c:v>10985</c:v>
                </c:pt>
                <c:pt idx="2945">
                  <c:v>7632</c:v>
                </c:pt>
                <c:pt idx="2946">
                  <c:v>7087</c:v>
                </c:pt>
                <c:pt idx="2947">
                  <c:v>10850</c:v>
                </c:pt>
                <c:pt idx="2948">
                  <c:v>12384</c:v>
                </c:pt>
                <c:pt idx="2949">
                  <c:v>12791</c:v>
                </c:pt>
                <c:pt idx="2950">
                  <c:v>12361</c:v>
                </c:pt>
                <c:pt idx="2951">
                  <c:v>10518</c:v>
                </c:pt>
                <c:pt idx="2952">
                  <c:v>6959</c:v>
                </c:pt>
                <c:pt idx="2953">
                  <c:v>5946</c:v>
                </c:pt>
                <c:pt idx="2954">
                  <c:v>6137</c:v>
                </c:pt>
                <c:pt idx="2955">
                  <c:v>10881</c:v>
                </c:pt>
                <c:pt idx="2956">
                  <c:v>11534</c:v>
                </c:pt>
                <c:pt idx="2957">
                  <c:v>11703</c:v>
                </c:pt>
                <c:pt idx="2958">
                  <c:v>10135</c:v>
                </c:pt>
                <c:pt idx="2959">
                  <c:v>7001</c:v>
                </c:pt>
                <c:pt idx="2960">
                  <c:v>6977</c:v>
                </c:pt>
                <c:pt idx="2961">
                  <c:v>8977</c:v>
                </c:pt>
                <c:pt idx="2962">
                  <c:v>9005</c:v>
                </c:pt>
                <c:pt idx="2963">
                  <c:v>8977</c:v>
                </c:pt>
                <c:pt idx="2964">
                  <c:v>8908</c:v>
                </c:pt>
                <c:pt idx="2965">
                  <c:v>8253</c:v>
                </c:pt>
                <c:pt idx="2966">
                  <c:v>6358</c:v>
                </c:pt>
                <c:pt idx="2967">
                  <c:v>5941</c:v>
                </c:pt>
                <c:pt idx="2968">
                  <c:v>8145</c:v>
                </c:pt>
                <c:pt idx="2969">
                  <c:v>8757</c:v>
                </c:pt>
                <c:pt idx="2970">
                  <c:v>9008</c:v>
                </c:pt>
                <c:pt idx="2971">
                  <c:v>8790</c:v>
                </c:pt>
                <c:pt idx="2972">
                  <c:v>7456</c:v>
                </c:pt>
                <c:pt idx="2973">
                  <c:v>5075</c:v>
                </c:pt>
                <c:pt idx="2974">
                  <c:v>4880</c:v>
                </c:pt>
                <c:pt idx="2975">
                  <c:v>4850</c:v>
                </c:pt>
                <c:pt idx="2976">
                  <c:v>7236</c:v>
                </c:pt>
                <c:pt idx="2977">
                  <c:v>7349</c:v>
                </c:pt>
                <c:pt idx="2978">
                  <c:v>9308</c:v>
                </c:pt>
                <c:pt idx="2979">
                  <c:v>7298</c:v>
                </c:pt>
                <c:pt idx="2980">
                  <c:v>5883</c:v>
                </c:pt>
                <c:pt idx="2981">
                  <c:v>5736</c:v>
                </c:pt>
                <c:pt idx="2982">
                  <c:v>8362</c:v>
                </c:pt>
                <c:pt idx="2983">
                  <c:v>9267</c:v>
                </c:pt>
                <c:pt idx="2984">
                  <c:v>10168</c:v>
                </c:pt>
                <c:pt idx="2985">
                  <c:v>9930</c:v>
                </c:pt>
                <c:pt idx="2986">
                  <c:v>9017</c:v>
                </c:pt>
                <c:pt idx="2987">
                  <c:v>9424</c:v>
                </c:pt>
                <c:pt idx="2988">
                  <c:v>7415</c:v>
                </c:pt>
                <c:pt idx="2989">
                  <c:v>10169</c:v>
                </c:pt>
                <c:pt idx="2990">
                  <c:v>11962</c:v>
                </c:pt>
                <c:pt idx="2991">
                  <c:v>12788</c:v>
                </c:pt>
                <c:pt idx="2992">
                  <c:v>12367</c:v>
                </c:pt>
                <c:pt idx="2993">
                  <c:v>11978</c:v>
                </c:pt>
                <c:pt idx="2994">
                  <c:v>10231</c:v>
                </c:pt>
                <c:pt idx="2995">
                  <c:v>8781</c:v>
                </c:pt>
                <c:pt idx="2996">
                  <c:v>12841</c:v>
                </c:pt>
                <c:pt idx="2997">
                  <c:v>13643</c:v>
                </c:pt>
                <c:pt idx="2998">
                  <c:v>13347</c:v>
                </c:pt>
                <c:pt idx="2999">
                  <c:v>14323</c:v>
                </c:pt>
                <c:pt idx="3000">
                  <c:v>13894</c:v>
                </c:pt>
                <c:pt idx="3001">
                  <c:v>10593</c:v>
                </c:pt>
                <c:pt idx="3002">
                  <c:v>10103</c:v>
                </c:pt>
                <c:pt idx="3003">
                  <c:v>11310</c:v>
                </c:pt>
                <c:pt idx="3004">
                  <c:v>10221</c:v>
                </c:pt>
                <c:pt idx="3005">
                  <c:v>14051</c:v>
                </c:pt>
                <c:pt idx="3006">
                  <c:v>12309</c:v>
                </c:pt>
                <c:pt idx="3007">
                  <c:v>13947</c:v>
                </c:pt>
                <c:pt idx="3008">
                  <c:v>10750</c:v>
                </c:pt>
                <c:pt idx="3009">
                  <c:v>10402</c:v>
                </c:pt>
                <c:pt idx="3010">
                  <c:v>13363</c:v>
                </c:pt>
                <c:pt idx="3011">
                  <c:v>14206</c:v>
                </c:pt>
                <c:pt idx="3012">
                  <c:v>15149</c:v>
                </c:pt>
                <c:pt idx="3013">
                  <c:v>15625</c:v>
                </c:pt>
                <c:pt idx="3014">
                  <c:v>13388</c:v>
                </c:pt>
                <c:pt idx="3015">
                  <c:v>11016</c:v>
                </c:pt>
                <c:pt idx="3016">
                  <c:v>8512</c:v>
                </c:pt>
                <c:pt idx="3017">
                  <c:v>12328</c:v>
                </c:pt>
                <c:pt idx="3018">
                  <c:v>13870</c:v>
                </c:pt>
                <c:pt idx="3019">
                  <c:v>14225</c:v>
                </c:pt>
                <c:pt idx="3020">
                  <c:v>11548</c:v>
                </c:pt>
                <c:pt idx="3021">
                  <c:v>12923</c:v>
                </c:pt>
                <c:pt idx="3022">
                  <c:v>10214</c:v>
                </c:pt>
                <c:pt idx="3023">
                  <c:v>9962</c:v>
                </c:pt>
                <c:pt idx="3024">
                  <c:v>12620</c:v>
                </c:pt>
                <c:pt idx="3025">
                  <c:v>14122</c:v>
                </c:pt>
                <c:pt idx="3026">
                  <c:v>14753</c:v>
                </c:pt>
                <c:pt idx="3027">
                  <c:v>14255</c:v>
                </c:pt>
                <c:pt idx="3028">
                  <c:v>13595</c:v>
                </c:pt>
                <c:pt idx="3029">
                  <c:v>10785</c:v>
                </c:pt>
                <c:pt idx="3030">
                  <c:v>9889</c:v>
                </c:pt>
                <c:pt idx="3031">
                  <c:v>9542</c:v>
                </c:pt>
                <c:pt idx="3032">
                  <c:v>13029</c:v>
                </c:pt>
                <c:pt idx="3033">
                  <c:v>9605</c:v>
                </c:pt>
                <c:pt idx="3034">
                  <c:v>13048</c:v>
                </c:pt>
                <c:pt idx="3035">
                  <c:v>12841</c:v>
                </c:pt>
                <c:pt idx="3036">
                  <c:v>10548</c:v>
                </c:pt>
                <c:pt idx="3037">
                  <c:v>9705</c:v>
                </c:pt>
                <c:pt idx="3038">
                  <c:v>11985</c:v>
                </c:pt>
                <c:pt idx="3039">
                  <c:v>13710</c:v>
                </c:pt>
                <c:pt idx="3040">
                  <c:v>12411</c:v>
                </c:pt>
                <c:pt idx="3041">
                  <c:v>8418</c:v>
                </c:pt>
                <c:pt idx="3042">
                  <c:v>10488</c:v>
                </c:pt>
                <c:pt idx="3043">
                  <c:v>8104</c:v>
                </c:pt>
                <c:pt idx="3044">
                  <c:v>6424</c:v>
                </c:pt>
                <c:pt idx="3045">
                  <c:v>11571</c:v>
                </c:pt>
                <c:pt idx="3046">
                  <c:v>13183</c:v>
                </c:pt>
                <c:pt idx="3047">
                  <c:v>13343</c:v>
                </c:pt>
                <c:pt idx="3048">
                  <c:v>13367</c:v>
                </c:pt>
                <c:pt idx="3049">
                  <c:v>12973</c:v>
                </c:pt>
                <c:pt idx="3050">
                  <c:v>9281</c:v>
                </c:pt>
                <c:pt idx="3051">
                  <c:v>7344</c:v>
                </c:pt>
                <c:pt idx="3052">
                  <c:v>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2-48C6-BB41-6071B356D8E3}"/>
            </c:ext>
          </c:extLst>
        </c:ser>
        <c:ser>
          <c:idx val="1"/>
          <c:order val="1"/>
          <c:tx>
            <c:strRef>
              <c:f>'Tabla usos'!$E$1</c:f>
              <c:strCache>
                <c:ptCount val="1"/>
                <c:pt idx="0">
                  <c:v>Usos bicis abono ocasional día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'Tabla usos'!$C$2:$C$3054</c:f>
              <c:numCache>
                <c:formatCode>m/d/yyyy</c:formatCode>
                <c:ptCount val="3053"/>
                <c:pt idx="0">
                  <c:v>41813</c:v>
                </c:pt>
                <c:pt idx="1">
                  <c:v>41814</c:v>
                </c:pt>
                <c:pt idx="2">
                  <c:v>41815</c:v>
                </c:pt>
                <c:pt idx="3">
                  <c:v>41816</c:v>
                </c:pt>
                <c:pt idx="4">
                  <c:v>41817</c:v>
                </c:pt>
                <c:pt idx="5">
                  <c:v>41818</c:v>
                </c:pt>
                <c:pt idx="6">
                  <c:v>41819</c:v>
                </c:pt>
                <c:pt idx="7">
                  <c:v>41820</c:v>
                </c:pt>
                <c:pt idx="8">
                  <c:v>41821</c:v>
                </c:pt>
                <c:pt idx="9">
                  <c:v>41822</c:v>
                </c:pt>
                <c:pt idx="10">
                  <c:v>41823</c:v>
                </c:pt>
                <c:pt idx="11">
                  <c:v>41824</c:v>
                </c:pt>
                <c:pt idx="12">
                  <c:v>41825</c:v>
                </c:pt>
                <c:pt idx="13">
                  <c:v>41826</c:v>
                </c:pt>
                <c:pt idx="14">
                  <c:v>41827</c:v>
                </c:pt>
                <c:pt idx="15">
                  <c:v>41828</c:v>
                </c:pt>
                <c:pt idx="16">
                  <c:v>41829</c:v>
                </c:pt>
                <c:pt idx="17">
                  <c:v>41830</c:v>
                </c:pt>
                <c:pt idx="18">
                  <c:v>41831</c:v>
                </c:pt>
                <c:pt idx="19">
                  <c:v>41832</c:v>
                </c:pt>
                <c:pt idx="20">
                  <c:v>41833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41839</c:v>
                </c:pt>
                <c:pt idx="27">
                  <c:v>41840</c:v>
                </c:pt>
                <c:pt idx="28">
                  <c:v>41841</c:v>
                </c:pt>
                <c:pt idx="29">
                  <c:v>41842</c:v>
                </c:pt>
                <c:pt idx="30">
                  <c:v>41843</c:v>
                </c:pt>
                <c:pt idx="31">
                  <c:v>41844</c:v>
                </c:pt>
                <c:pt idx="32">
                  <c:v>41845</c:v>
                </c:pt>
                <c:pt idx="33">
                  <c:v>41846</c:v>
                </c:pt>
                <c:pt idx="34">
                  <c:v>41847</c:v>
                </c:pt>
                <c:pt idx="35">
                  <c:v>41848</c:v>
                </c:pt>
                <c:pt idx="36">
                  <c:v>41849</c:v>
                </c:pt>
                <c:pt idx="37">
                  <c:v>41850</c:v>
                </c:pt>
                <c:pt idx="38">
                  <c:v>41851</c:v>
                </c:pt>
                <c:pt idx="39">
                  <c:v>41852</c:v>
                </c:pt>
                <c:pt idx="40">
                  <c:v>41853</c:v>
                </c:pt>
                <c:pt idx="41">
                  <c:v>41854</c:v>
                </c:pt>
                <c:pt idx="42">
                  <c:v>41855</c:v>
                </c:pt>
                <c:pt idx="43">
                  <c:v>41856</c:v>
                </c:pt>
                <c:pt idx="44">
                  <c:v>41857</c:v>
                </c:pt>
                <c:pt idx="45">
                  <c:v>41858</c:v>
                </c:pt>
                <c:pt idx="46">
                  <c:v>41859</c:v>
                </c:pt>
                <c:pt idx="47">
                  <c:v>41860</c:v>
                </c:pt>
                <c:pt idx="48">
                  <c:v>41861</c:v>
                </c:pt>
                <c:pt idx="49">
                  <c:v>41862</c:v>
                </c:pt>
                <c:pt idx="50">
                  <c:v>41863</c:v>
                </c:pt>
                <c:pt idx="51">
                  <c:v>41864</c:v>
                </c:pt>
                <c:pt idx="52">
                  <c:v>41865</c:v>
                </c:pt>
                <c:pt idx="53">
                  <c:v>41866</c:v>
                </c:pt>
                <c:pt idx="54">
                  <c:v>41867</c:v>
                </c:pt>
                <c:pt idx="55">
                  <c:v>41868</c:v>
                </c:pt>
                <c:pt idx="56">
                  <c:v>41869</c:v>
                </c:pt>
                <c:pt idx="57">
                  <c:v>41870</c:v>
                </c:pt>
                <c:pt idx="58">
                  <c:v>41871</c:v>
                </c:pt>
                <c:pt idx="59">
                  <c:v>41872</c:v>
                </c:pt>
                <c:pt idx="60">
                  <c:v>41873</c:v>
                </c:pt>
                <c:pt idx="61">
                  <c:v>41874</c:v>
                </c:pt>
                <c:pt idx="62">
                  <c:v>41875</c:v>
                </c:pt>
                <c:pt idx="63">
                  <c:v>41876</c:v>
                </c:pt>
                <c:pt idx="64">
                  <c:v>41877</c:v>
                </c:pt>
                <c:pt idx="65">
                  <c:v>41878</c:v>
                </c:pt>
                <c:pt idx="66">
                  <c:v>41879</c:v>
                </c:pt>
                <c:pt idx="67">
                  <c:v>41880</c:v>
                </c:pt>
                <c:pt idx="68">
                  <c:v>41881</c:v>
                </c:pt>
                <c:pt idx="69">
                  <c:v>41882</c:v>
                </c:pt>
                <c:pt idx="70">
                  <c:v>41883</c:v>
                </c:pt>
                <c:pt idx="71">
                  <c:v>41884</c:v>
                </c:pt>
                <c:pt idx="72">
                  <c:v>41885</c:v>
                </c:pt>
                <c:pt idx="73">
                  <c:v>41886</c:v>
                </c:pt>
                <c:pt idx="74">
                  <c:v>41887</c:v>
                </c:pt>
                <c:pt idx="75">
                  <c:v>41888</c:v>
                </c:pt>
                <c:pt idx="76">
                  <c:v>41889</c:v>
                </c:pt>
                <c:pt idx="77">
                  <c:v>41890</c:v>
                </c:pt>
                <c:pt idx="78">
                  <c:v>41891</c:v>
                </c:pt>
                <c:pt idx="79">
                  <c:v>41892</c:v>
                </c:pt>
                <c:pt idx="80">
                  <c:v>41893</c:v>
                </c:pt>
                <c:pt idx="81">
                  <c:v>41894</c:v>
                </c:pt>
                <c:pt idx="82">
                  <c:v>41895</c:v>
                </c:pt>
                <c:pt idx="83">
                  <c:v>41896</c:v>
                </c:pt>
                <c:pt idx="84">
                  <c:v>41897</c:v>
                </c:pt>
                <c:pt idx="85">
                  <c:v>41898</c:v>
                </c:pt>
                <c:pt idx="86">
                  <c:v>41899</c:v>
                </c:pt>
                <c:pt idx="87">
                  <c:v>41900</c:v>
                </c:pt>
                <c:pt idx="88">
                  <c:v>41901</c:v>
                </c:pt>
                <c:pt idx="89">
                  <c:v>41902</c:v>
                </c:pt>
                <c:pt idx="90">
                  <c:v>41903</c:v>
                </c:pt>
                <c:pt idx="91">
                  <c:v>41904</c:v>
                </c:pt>
                <c:pt idx="92">
                  <c:v>41905</c:v>
                </c:pt>
                <c:pt idx="93">
                  <c:v>41906</c:v>
                </c:pt>
                <c:pt idx="94">
                  <c:v>41907</c:v>
                </c:pt>
                <c:pt idx="95">
                  <c:v>41908</c:v>
                </c:pt>
                <c:pt idx="96">
                  <c:v>41909</c:v>
                </c:pt>
                <c:pt idx="97">
                  <c:v>41910</c:v>
                </c:pt>
                <c:pt idx="98">
                  <c:v>41911</c:v>
                </c:pt>
                <c:pt idx="99">
                  <c:v>41912</c:v>
                </c:pt>
                <c:pt idx="100">
                  <c:v>41913</c:v>
                </c:pt>
                <c:pt idx="101">
                  <c:v>41914</c:v>
                </c:pt>
                <c:pt idx="102">
                  <c:v>41915</c:v>
                </c:pt>
                <c:pt idx="103">
                  <c:v>41916</c:v>
                </c:pt>
                <c:pt idx="104">
                  <c:v>41917</c:v>
                </c:pt>
                <c:pt idx="105">
                  <c:v>41918</c:v>
                </c:pt>
                <c:pt idx="106">
                  <c:v>41919</c:v>
                </c:pt>
                <c:pt idx="107">
                  <c:v>41920</c:v>
                </c:pt>
                <c:pt idx="108">
                  <c:v>41921</c:v>
                </c:pt>
                <c:pt idx="109">
                  <c:v>41922</c:v>
                </c:pt>
                <c:pt idx="110">
                  <c:v>41923</c:v>
                </c:pt>
                <c:pt idx="111">
                  <c:v>41924</c:v>
                </c:pt>
                <c:pt idx="112">
                  <c:v>41925</c:v>
                </c:pt>
                <c:pt idx="113">
                  <c:v>41926</c:v>
                </c:pt>
                <c:pt idx="114">
                  <c:v>41927</c:v>
                </c:pt>
                <c:pt idx="115">
                  <c:v>41928</c:v>
                </c:pt>
                <c:pt idx="116">
                  <c:v>41929</c:v>
                </c:pt>
                <c:pt idx="117">
                  <c:v>41930</c:v>
                </c:pt>
                <c:pt idx="118">
                  <c:v>41931</c:v>
                </c:pt>
                <c:pt idx="119">
                  <c:v>41932</c:v>
                </c:pt>
                <c:pt idx="120">
                  <c:v>41933</c:v>
                </c:pt>
                <c:pt idx="121">
                  <c:v>41934</c:v>
                </c:pt>
                <c:pt idx="122">
                  <c:v>41935</c:v>
                </c:pt>
                <c:pt idx="123">
                  <c:v>41936</c:v>
                </c:pt>
                <c:pt idx="124">
                  <c:v>41937</c:v>
                </c:pt>
                <c:pt idx="125">
                  <c:v>41938</c:v>
                </c:pt>
                <c:pt idx="126">
                  <c:v>41939</c:v>
                </c:pt>
                <c:pt idx="127">
                  <c:v>41940</c:v>
                </c:pt>
                <c:pt idx="128">
                  <c:v>41941</c:v>
                </c:pt>
                <c:pt idx="129">
                  <c:v>41942</c:v>
                </c:pt>
                <c:pt idx="130">
                  <c:v>41943</c:v>
                </c:pt>
                <c:pt idx="131">
                  <c:v>41944</c:v>
                </c:pt>
                <c:pt idx="132">
                  <c:v>41945</c:v>
                </c:pt>
                <c:pt idx="133">
                  <c:v>41946</c:v>
                </c:pt>
                <c:pt idx="134">
                  <c:v>41947</c:v>
                </c:pt>
                <c:pt idx="135">
                  <c:v>41948</c:v>
                </c:pt>
                <c:pt idx="136">
                  <c:v>41949</c:v>
                </c:pt>
                <c:pt idx="137">
                  <c:v>41950</c:v>
                </c:pt>
                <c:pt idx="138">
                  <c:v>41951</c:v>
                </c:pt>
                <c:pt idx="139">
                  <c:v>41952</c:v>
                </c:pt>
                <c:pt idx="140">
                  <c:v>41953</c:v>
                </c:pt>
                <c:pt idx="141">
                  <c:v>41954</c:v>
                </c:pt>
                <c:pt idx="142">
                  <c:v>41955</c:v>
                </c:pt>
                <c:pt idx="143">
                  <c:v>41956</c:v>
                </c:pt>
                <c:pt idx="144">
                  <c:v>41957</c:v>
                </c:pt>
                <c:pt idx="145">
                  <c:v>41958</c:v>
                </c:pt>
                <c:pt idx="146">
                  <c:v>41959</c:v>
                </c:pt>
                <c:pt idx="147">
                  <c:v>41960</c:v>
                </c:pt>
                <c:pt idx="148">
                  <c:v>41961</c:v>
                </c:pt>
                <c:pt idx="149">
                  <c:v>41962</c:v>
                </c:pt>
                <c:pt idx="150">
                  <c:v>41963</c:v>
                </c:pt>
                <c:pt idx="151">
                  <c:v>41964</c:v>
                </c:pt>
                <c:pt idx="152">
                  <c:v>41965</c:v>
                </c:pt>
                <c:pt idx="153">
                  <c:v>41966</c:v>
                </c:pt>
                <c:pt idx="154">
                  <c:v>41967</c:v>
                </c:pt>
                <c:pt idx="155">
                  <c:v>41968</c:v>
                </c:pt>
                <c:pt idx="156">
                  <c:v>41969</c:v>
                </c:pt>
                <c:pt idx="157">
                  <c:v>41970</c:v>
                </c:pt>
                <c:pt idx="158">
                  <c:v>41971</c:v>
                </c:pt>
                <c:pt idx="159">
                  <c:v>41972</c:v>
                </c:pt>
                <c:pt idx="160">
                  <c:v>41973</c:v>
                </c:pt>
                <c:pt idx="161">
                  <c:v>41974</c:v>
                </c:pt>
                <c:pt idx="162">
                  <c:v>41975</c:v>
                </c:pt>
                <c:pt idx="163">
                  <c:v>41976</c:v>
                </c:pt>
                <c:pt idx="164">
                  <c:v>41977</c:v>
                </c:pt>
                <c:pt idx="165">
                  <c:v>41978</c:v>
                </c:pt>
                <c:pt idx="166">
                  <c:v>41979</c:v>
                </c:pt>
                <c:pt idx="167">
                  <c:v>41980</c:v>
                </c:pt>
                <c:pt idx="168">
                  <c:v>41981</c:v>
                </c:pt>
                <c:pt idx="169">
                  <c:v>41982</c:v>
                </c:pt>
                <c:pt idx="170">
                  <c:v>41983</c:v>
                </c:pt>
                <c:pt idx="171">
                  <c:v>41984</c:v>
                </c:pt>
                <c:pt idx="172">
                  <c:v>41985</c:v>
                </c:pt>
                <c:pt idx="173">
                  <c:v>41986</c:v>
                </c:pt>
                <c:pt idx="174">
                  <c:v>41987</c:v>
                </c:pt>
                <c:pt idx="175">
                  <c:v>41988</c:v>
                </c:pt>
                <c:pt idx="176">
                  <c:v>41989</c:v>
                </c:pt>
                <c:pt idx="177">
                  <c:v>41990</c:v>
                </c:pt>
                <c:pt idx="178">
                  <c:v>41991</c:v>
                </c:pt>
                <c:pt idx="179">
                  <c:v>41992</c:v>
                </c:pt>
                <c:pt idx="180">
                  <c:v>41993</c:v>
                </c:pt>
                <c:pt idx="181">
                  <c:v>41994</c:v>
                </c:pt>
                <c:pt idx="182">
                  <c:v>41995</c:v>
                </c:pt>
                <c:pt idx="183">
                  <c:v>41996</c:v>
                </c:pt>
                <c:pt idx="184">
                  <c:v>41997</c:v>
                </c:pt>
                <c:pt idx="185">
                  <c:v>41998</c:v>
                </c:pt>
                <c:pt idx="186">
                  <c:v>41999</c:v>
                </c:pt>
                <c:pt idx="187">
                  <c:v>42000</c:v>
                </c:pt>
                <c:pt idx="188">
                  <c:v>42001</c:v>
                </c:pt>
                <c:pt idx="189">
                  <c:v>42002</c:v>
                </c:pt>
                <c:pt idx="190">
                  <c:v>42003</c:v>
                </c:pt>
                <c:pt idx="191">
                  <c:v>42004</c:v>
                </c:pt>
                <c:pt idx="192">
                  <c:v>42005</c:v>
                </c:pt>
                <c:pt idx="193">
                  <c:v>42006</c:v>
                </c:pt>
                <c:pt idx="194">
                  <c:v>42007</c:v>
                </c:pt>
                <c:pt idx="195">
                  <c:v>42008</c:v>
                </c:pt>
                <c:pt idx="196">
                  <c:v>42009</c:v>
                </c:pt>
                <c:pt idx="197">
                  <c:v>42010</c:v>
                </c:pt>
                <c:pt idx="198">
                  <c:v>42011</c:v>
                </c:pt>
                <c:pt idx="199">
                  <c:v>42012</c:v>
                </c:pt>
                <c:pt idx="200">
                  <c:v>42013</c:v>
                </c:pt>
                <c:pt idx="201">
                  <c:v>42014</c:v>
                </c:pt>
                <c:pt idx="202">
                  <c:v>42015</c:v>
                </c:pt>
                <c:pt idx="203">
                  <c:v>42016</c:v>
                </c:pt>
                <c:pt idx="204">
                  <c:v>42017</c:v>
                </c:pt>
                <c:pt idx="205">
                  <c:v>42018</c:v>
                </c:pt>
                <c:pt idx="206">
                  <c:v>42019</c:v>
                </c:pt>
                <c:pt idx="207">
                  <c:v>42020</c:v>
                </c:pt>
                <c:pt idx="208">
                  <c:v>42021</c:v>
                </c:pt>
                <c:pt idx="209">
                  <c:v>42022</c:v>
                </c:pt>
                <c:pt idx="210">
                  <c:v>42023</c:v>
                </c:pt>
                <c:pt idx="211">
                  <c:v>42024</c:v>
                </c:pt>
                <c:pt idx="212">
                  <c:v>42025</c:v>
                </c:pt>
                <c:pt idx="213">
                  <c:v>42026</c:v>
                </c:pt>
                <c:pt idx="214">
                  <c:v>42027</c:v>
                </c:pt>
                <c:pt idx="215">
                  <c:v>42028</c:v>
                </c:pt>
                <c:pt idx="216">
                  <c:v>42029</c:v>
                </c:pt>
                <c:pt idx="217">
                  <c:v>42030</c:v>
                </c:pt>
                <c:pt idx="218">
                  <c:v>42031</c:v>
                </c:pt>
                <c:pt idx="219">
                  <c:v>42032</c:v>
                </c:pt>
                <c:pt idx="220">
                  <c:v>42033</c:v>
                </c:pt>
                <c:pt idx="221">
                  <c:v>42034</c:v>
                </c:pt>
                <c:pt idx="222">
                  <c:v>42035</c:v>
                </c:pt>
                <c:pt idx="223">
                  <c:v>42036</c:v>
                </c:pt>
                <c:pt idx="224">
                  <c:v>42037</c:v>
                </c:pt>
                <c:pt idx="225">
                  <c:v>42038</c:v>
                </c:pt>
                <c:pt idx="226">
                  <c:v>42039</c:v>
                </c:pt>
                <c:pt idx="227">
                  <c:v>42040</c:v>
                </c:pt>
                <c:pt idx="228">
                  <c:v>42041</c:v>
                </c:pt>
                <c:pt idx="229">
                  <c:v>42042</c:v>
                </c:pt>
                <c:pt idx="230">
                  <c:v>42043</c:v>
                </c:pt>
                <c:pt idx="231">
                  <c:v>42044</c:v>
                </c:pt>
                <c:pt idx="232">
                  <c:v>42045</c:v>
                </c:pt>
                <c:pt idx="233">
                  <c:v>42046</c:v>
                </c:pt>
                <c:pt idx="234">
                  <c:v>42047</c:v>
                </c:pt>
                <c:pt idx="235">
                  <c:v>42048</c:v>
                </c:pt>
                <c:pt idx="236">
                  <c:v>42049</c:v>
                </c:pt>
                <c:pt idx="237">
                  <c:v>42050</c:v>
                </c:pt>
                <c:pt idx="238">
                  <c:v>42051</c:v>
                </c:pt>
                <c:pt idx="239">
                  <c:v>42052</c:v>
                </c:pt>
                <c:pt idx="240">
                  <c:v>42053</c:v>
                </c:pt>
                <c:pt idx="241">
                  <c:v>42054</c:v>
                </c:pt>
                <c:pt idx="242">
                  <c:v>42055</c:v>
                </c:pt>
                <c:pt idx="243">
                  <c:v>42056</c:v>
                </c:pt>
                <c:pt idx="244">
                  <c:v>42057</c:v>
                </c:pt>
                <c:pt idx="245">
                  <c:v>42058</c:v>
                </c:pt>
                <c:pt idx="246">
                  <c:v>42059</c:v>
                </c:pt>
                <c:pt idx="247">
                  <c:v>42060</c:v>
                </c:pt>
                <c:pt idx="248">
                  <c:v>42061</c:v>
                </c:pt>
                <c:pt idx="249">
                  <c:v>42062</c:v>
                </c:pt>
                <c:pt idx="250">
                  <c:v>42063</c:v>
                </c:pt>
                <c:pt idx="251">
                  <c:v>42064</c:v>
                </c:pt>
                <c:pt idx="252">
                  <c:v>42065</c:v>
                </c:pt>
                <c:pt idx="253">
                  <c:v>42066</c:v>
                </c:pt>
                <c:pt idx="254">
                  <c:v>42067</c:v>
                </c:pt>
                <c:pt idx="255">
                  <c:v>42068</c:v>
                </c:pt>
                <c:pt idx="256">
                  <c:v>42069</c:v>
                </c:pt>
                <c:pt idx="257">
                  <c:v>42070</c:v>
                </c:pt>
                <c:pt idx="258">
                  <c:v>42071</c:v>
                </c:pt>
                <c:pt idx="259">
                  <c:v>42072</c:v>
                </c:pt>
                <c:pt idx="260">
                  <c:v>42073</c:v>
                </c:pt>
                <c:pt idx="261">
                  <c:v>42074</c:v>
                </c:pt>
                <c:pt idx="262">
                  <c:v>42075</c:v>
                </c:pt>
                <c:pt idx="263">
                  <c:v>42076</c:v>
                </c:pt>
                <c:pt idx="264">
                  <c:v>42077</c:v>
                </c:pt>
                <c:pt idx="265">
                  <c:v>42078</c:v>
                </c:pt>
                <c:pt idx="266">
                  <c:v>42079</c:v>
                </c:pt>
                <c:pt idx="267">
                  <c:v>42080</c:v>
                </c:pt>
                <c:pt idx="268">
                  <c:v>42081</c:v>
                </c:pt>
                <c:pt idx="269">
                  <c:v>42082</c:v>
                </c:pt>
                <c:pt idx="270">
                  <c:v>42083</c:v>
                </c:pt>
                <c:pt idx="271">
                  <c:v>42084</c:v>
                </c:pt>
                <c:pt idx="272">
                  <c:v>42085</c:v>
                </c:pt>
                <c:pt idx="273">
                  <c:v>42086</c:v>
                </c:pt>
                <c:pt idx="274">
                  <c:v>42087</c:v>
                </c:pt>
                <c:pt idx="275">
                  <c:v>42088</c:v>
                </c:pt>
                <c:pt idx="276">
                  <c:v>42089</c:v>
                </c:pt>
                <c:pt idx="277">
                  <c:v>42090</c:v>
                </c:pt>
                <c:pt idx="278">
                  <c:v>42091</c:v>
                </c:pt>
                <c:pt idx="279">
                  <c:v>42092</c:v>
                </c:pt>
                <c:pt idx="280">
                  <c:v>42093</c:v>
                </c:pt>
                <c:pt idx="281">
                  <c:v>42094</c:v>
                </c:pt>
                <c:pt idx="282">
                  <c:v>42095</c:v>
                </c:pt>
                <c:pt idx="283">
                  <c:v>42096</c:v>
                </c:pt>
                <c:pt idx="284">
                  <c:v>42097</c:v>
                </c:pt>
                <c:pt idx="285">
                  <c:v>42098</c:v>
                </c:pt>
                <c:pt idx="286">
                  <c:v>42099</c:v>
                </c:pt>
                <c:pt idx="287">
                  <c:v>42100</c:v>
                </c:pt>
                <c:pt idx="288">
                  <c:v>42101</c:v>
                </c:pt>
                <c:pt idx="289">
                  <c:v>42102</c:v>
                </c:pt>
                <c:pt idx="290">
                  <c:v>42103</c:v>
                </c:pt>
                <c:pt idx="291">
                  <c:v>42104</c:v>
                </c:pt>
                <c:pt idx="292">
                  <c:v>42105</c:v>
                </c:pt>
                <c:pt idx="293">
                  <c:v>42106</c:v>
                </c:pt>
                <c:pt idx="294">
                  <c:v>42107</c:v>
                </c:pt>
                <c:pt idx="295">
                  <c:v>42108</c:v>
                </c:pt>
                <c:pt idx="296">
                  <c:v>42109</c:v>
                </c:pt>
                <c:pt idx="297">
                  <c:v>42110</c:v>
                </c:pt>
                <c:pt idx="298">
                  <c:v>42111</c:v>
                </c:pt>
                <c:pt idx="299">
                  <c:v>42112</c:v>
                </c:pt>
                <c:pt idx="300">
                  <c:v>42113</c:v>
                </c:pt>
                <c:pt idx="301">
                  <c:v>42114</c:v>
                </c:pt>
                <c:pt idx="302">
                  <c:v>42115</c:v>
                </c:pt>
                <c:pt idx="303">
                  <c:v>42116</c:v>
                </c:pt>
                <c:pt idx="304">
                  <c:v>42117</c:v>
                </c:pt>
                <c:pt idx="305">
                  <c:v>42118</c:v>
                </c:pt>
                <c:pt idx="306">
                  <c:v>42119</c:v>
                </c:pt>
                <c:pt idx="307">
                  <c:v>42120</c:v>
                </c:pt>
                <c:pt idx="308">
                  <c:v>42121</c:v>
                </c:pt>
                <c:pt idx="309">
                  <c:v>42122</c:v>
                </c:pt>
                <c:pt idx="310">
                  <c:v>42123</c:v>
                </c:pt>
                <c:pt idx="311">
                  <c:v>42124</c:v>
                </c:pt>
                <c:pt idx="312">
                  <c:v>42125</c:v>
                </c:pt>
                <c:pt idx="313">
                  <c:v>42126</c:v>
                </c:pt>
                <c:pt idx="314">
                  <c:v>42127</c:v>
                </c:pt>
                <c:pt idx="315">
                  <c:v>42128</c:v>
                </c:pt>
                <c:pt idx="316">
                  <c:v>42129</c:v>
                </c:pt>
                <c:pt idx="317">
                  <c:v>42130</c:v>
                </c:pt>
                <c:pt idx="318">
                  <c:v>42131</c:v>
                </c:pt>
                <c:pt idx="319">
                  <c:v>42132</c:v>
                </c:pt>
                <c:pt idx="320">
                  <c:v>42133</c:v>
                </c:pt>
                <c:pt idx="321">
                  <c:v>42134</c:v>
                </c:pt>
                <c:pt idx="322">
                  <c:v>42135</c:v>
                </c:pt>
                <c:pt idx="323">
                  <c:v>42136</c:v>
                </c:pt>
                <c:pt idx="324">
                  <c:v>42137</c:v>
                </c:pt>
                <c:pt idx="325">
                  <c:v>42138</c:v>
                </c:pt>
                <c:pt idx="326">
                  <c:v>42139</c:v>
                </c:pt>
                <c:pt idx="327">
                  <c:v>42140</c:v>
                </c:pt>
                <c:pt idx="328">
                  <c:v>42141</c:v>
                </c:pt>
                <c:pt idx="329">
                  <c:v>42142</c:v>
                </c:pt>
                <c:pt idx="330">
                  <c:v>42143</c:v>
                </c:pt>
                <c:pt idx="331">
                  <c:v>42144</c:v>
                </c:pt>
                <c:pt idx="332">
                  <c:v>42145</c:v>
                </c:pt>
                <c:pt idx="333">
                  <c:v>42146</c:v>
                </c:pt>
                <c:pt idx="334">
                  <c:v>42147</c:v>
                </c:pt>
                <c:pt idx="335">
                  <c:v>42148</c:v>
                </c:pt>
                <c:pt idx="336">
                  <c:v>42149</c:v>
                </c:pt>
                <c:pt idx="337">
                  <c:v>42150</c:v>
                </c:pt>
                <c:pt idx="338">
                  <c:v>42151</c:v>
                </c:pt>
                <c:pt idx="339">
                  <c:v>42152</c:v>
                </c:pt>
                <c:pt idx="340">
                  <c:v>42153</c:v>
                </c:pt>
                <c:pt idx="341">
                  <c:v>42154</c:v>
                </c:pt>
                <c:pt idx="342">
                  <c:v>42155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42161</c:v>
                </c:pt>
                <c:pt idx="349">
                  <c:v>42162</c:v>
                </c:pt>
                <c:pt idx="350">
                  <c:v>42163</c:v>
                </c:pt>
                <c:pt idx="351">
                  <c:v>42164</c:v>
                </c:pt>
                <c:pt idx="352">
                  <c:v>42165</c:v>
                </c:pt>
                <c:pt idx="353">
                  <c:v>42166</c:v>
                </c:pt>
                <c:pt idx="354">
                  <c:v>42167</c:v>
                </c:pt>
                <c:pt idx="355">
                  <c:v>42168</c:v>
                </c:pt>
                <c:pt idx="356">
                  <c:v>42169</c:v>
                </c:pt>
                <c:pt idx="357">
                  <c:v>42170</c:v>
                </c:pt>
                <c:pt idx="358">
                  <c:v>42171</c:v>
                </c:pt>
                <c:pt idx="359">
                  <c:v>42172</c:v>
                </c:pt>
                <c:pt idx="360">
                  <c:v>42173</c:v>
                </c:pt>
                <c:pt idx="361">
                  <c:v>42174</c:v>
                </c:pt>
                <c:pt idx="362">
                  <c:v>42175</c:v>
                </c:pt>
                <c:pt idx="363">
                  <c:v>42176</c:v>
                </c:pt>
                <c:pt idx="364">
                  <c:v>42177</c:v>
                </c:pt>
                <c:pt idx="365">
                  <c:v>42178</c:v>
                </c:pt>
                <c:pt idx="366">
                  <c:v>42179</c:v>
                </c:pt>
                <c:pt idx="367">
                  <c:v>42180</c:v>
                </c:pt>
                <c:pt idx="368">
                  <c:v>42181</c:v>
                </c:pt>
                <c:pt idx="369">
                  <c:v>42182</c:v>
                </c:pt>
                <c:pt idx="370">
                  <c:v>42183</c:v>
                </c:pt>
                <c:pt idx="371">
                  <c:v>42184</c:v>
                </c:pt>
                <c:pt idx="372">
                  <c:v>42185</c:v>
                </c:pt>
                <c:pt idx="373">
                  <c:v>42186</c:v>
                </c:pt>
                <c:pt idx="374">
                  <c:v>42187</c:v>
                </c:pt>
                <c:pt idx="375">
                  <c:v>42188</c:v>
                </c:pt>
                <c:pt idx="376">
                  <c:v>42189</c:v>
                </c:pt>
                <c:pt idx="377">
                  <c:v>42190</c:v>
                </c:pt>
                <c:pt idx="378">
                  <c:v>42191</c:v>
                </c:pt>
                <c:pt idx="379">
                  <c:v>42192</c:v>
                </c:pt>
                <c:pt idx="380">
                  <c:v>42193</c:v>
                </c:pt>
                <c:pt idx="381">
                  <c:v>42194</c:v>
                </c:pt>
                <c:pt idx="382">
                  <c:v>42195</c:v>
                </c:pt>
                <c:pt idx="383">
                  <c:v>42196</c:v>
                </c:pt>
                <c:pt idx="384">
                  <c:v>42197</c:v>
                </c:pt>
                <c:pt idx="385">
                  <c:v>42198</c:v>
                </c:pt>
                <c:pt idx="386">
                  <c:v>42199</c:v>
                </c:pt>
                <c:pt idx="387">
                  <c:v>42200</c:v>
                </c:pt>
                <c:pt idx="388">
                  <c:v>42201</c:v>
                </c:pt>
                <c:pt idx="389">
                  <c:v>42202</c:v>
                </c:pt>
                <c:pt idx="390">
                  <c:v>42203</c:v>
                </c:pt>
                <c:pt idx="391">
                  <c:v>42204</c:v>
                </c:pt>
                <c:pt idx="392">
                  <c:v>42205</c:v>
                </c:pt>
                <c:pt idx="393">
                  <c:v>42206</c:v>
                </c:pt>
                <c:pt idx="394">
                  <c:v>42207</c:v>
                </c:pt>
                <c:pt idx="395">
                  <c:v>42208</c:v>
                </c:pt>
                <c:pt idx="396">
                  <c:v>42209</c:v>
                </c:pt>
                <c:pt idx="397">
                  <c:v>42210</c:v>
                </c:pt>
                <c:pt idx="398">
                  <c:v>42211</c:v>
                </c:pt>
                <c:pt idx="399">
                  <c:v>42212</c:v>
                </c:pt>
                <c:pt idx="400">
                  <c:v>42213</c:v>
                </c:pt>
                <c:pt idx="401">
                  <c:v>42214</c:v>
                </c:pt>
                <c:pt idx="402">
                  <c:v>42215</c:v>
                </c:pt>
                <c:pt idx="403">
                  <c:v>42216</c:v>
                </c:pt>
                <c:pt idx="404">
                  <c:v>42217</c:v>
                </c:pt>
                <c:pt idx="405">
                  <c:v>42218</c:v>
                </c:pt>
                <c:pt idx="406">
                  <c:v>42219</c:v>
                </c:pt>
                <c:pt idx="407">
                  <c:v>42220</c:v>
                </c:pt>
                <c:pt idx="408">
                  <c:v>42221</c:v>
                </c:pt>
                <c:pt idx="409">
                  <c:v>42222</c:v>
                </c:pt>
                <c:pt idx="410">
                  <c:v>42223</c:v>
                </c:pt>
                <c:pt idx="411">
                  <c:v>42224</c:v>
                </c:pt>
                <c:pt idx="412">
                  <c:v>42225</c:v>
                </c:pt>
                <c:pt idx="413">
                  <c:v>42226</c:v>
                </c:pt>
                <c:pt idx="414">
                  <c:v>42227</c:v>
                </c:pt>
                <c:pt idx="415">
                  <c:v>42228</c:v>
                </c:pt>
                <c:pt idx="416">
                  <c:v>42229</c:v>
                </c:pt>
                <c:pt idx="417">
                  <c:v>42230</c:v>
                </c:pt>
                <c:pt idx="418">
                  <c:v>42231</c:v>
                </c:pt>
                <c:pt idx="419">
                  <c:v>42232</c:v>
                </c:pt>
                <c:pt idx="420">
                  <c:v>42233</c:v>
                </c:pt>
                <c:pt idx="421">
                  <c:v>42234</c:v>
                </c:pt>
                <c:pt idx="422">
                  <c:v>42235</c:v>
                </c:pt>
                <c:pt idx="423">
                  <c:v>42236</c:v>
                </c:pt>
                <c:pt idx="424">
                  <c:v>42237</c:v>
                </c:pt>
                <c:pt idx="425">
                  <c:v>42238</c:v>
                </c:pt>
                <c:pt idx="426">
                  <c:v>42239</c:v>
                </c:pt>
                <c:pt idx="427">
                  <c:v>42240</c:v>
                </c:pt>
                <c:pt idx="428">
                  <c:v>42241</c:v>
                </c:pt>
                <c:pt idx="429">
                  <c:v>42242</c:v>
                </c:pt>
                <c:pt idx="430">
                  <c:v>42243</c:v>
                </c:pt>
                <c:pt idx="431">
                  <c:v>42244</c:v>
                </c:pt>
                <c:pt idx="432">
                  <c:v>42245</c:v>
                </c:pt>
                <c:pt idx="433">
                  <c:v>42246</c:v>
                </c:pt>
                <c:pt idx="434">
                  <c:v>42247</c:v>
                </c:pt>
                <c:pt idx="435">
                  <c:v>42248</c:v>
                </c:pt>
                <c:pt idx="436">
                  <c:v>42249</c:v>
                </c:pt>
                <c:pt idx="437">
                  <c:v>42250</c:v>
                </c:pt>
                <c:pt idx="438">
                  <c:v>42251</c:v>
                </c:pt>
                <c:pt idx="439">
                  <c:v>42252</c:v>
                </c:pt>
                <c:pt idx="440">
                  <c:v>42253</c:v>
                </c:pt>
                <c:pt idx="441">
                  <c:v>42254</c:v>
                </c:pt>
                <c:pt idx="442">
                  <c:v>42255</c:v>
                </c:pt>
                <c:pt idx="443">
                  <c:v>42256</c:v>
                </c:pt>
                <c:pt idx="444">
                  <c:v>42257</c:v>
                </c:pt>
                <c:pt idx="445">
                  <c:v>42258</c:v>
                </c:pt>
                <c:pt idx="446">
                  <c:v>42259</c:v>
                </c:pt>
                <c:pt idx="447">
                  <c:v>42260</c:v>
                </c:pt>
                <c:pt idx="448">
                  <c:v>42261</c:v>
                </c:pt>
                <c:pt idx="449">
                  <c:v>42262</c:v>
                </c:pt>
                <c:pt idx="450">
                  <c:v>42263</c:v>
                </c:pt>
                <c:pt idx="451">
                  <c:v>42264</c:v>
                </c:pt>
                <c:pt idx="452">
                  <c:v>42265</c:v>
                </c:pt>
                <c:pt idx="453">
                  <c:v>42266</c:v>
                </c:pt>
                <c:pt idx="454">
                  <c:v>42267</c:v>
                </c:pt>
                <c:pt idx="455">
                  <c:v>42268</c:v>
                </c:pt>
                <c:pt idx="456">
                  <c:v>42269</c:v>
                </c:pt>
                <c:pt idx="457">
                  <c:v>42270</c:v>
                </c:pt>
                <c:pt idx="458">
                  <c:v>42271</c:v>
                </c:pt>
                <c:pt idx="459">
                  <c:v>42272</c:v>
                </c:pt>
                <c:pt idx="460">
                  <c:v>42273</c:v>
                </c:pt>
                <c:pt idx="461">
                  <c:v>42274</c:v>
                </c:pt>
                <c:pt idx="462">
                  <c:v>42275</c:v>
                </c:pt>
                <c:pt idx="463">
                  <c:v>42276</c:v>
                </c:pt>
                <c:pt idx="464">
                  <c:v>42277</c:v>
                </c:pt>
                <c:pt idx="465">
                  <c:v>42278</c:v>
                </c:pt>
                <c:pt idx="466">
                  <c:v>42279</c:v>
                </c:pt>
                <c:pt idx="467">
                  <c:v>42280</c:v>
                </c:pt>
                <c:pt idx="468">
                  <c:v>42281</c:v>
                </c:pt>
                <c:pt idx="469">
                  <c:v>42282</c:v>
                </c:pt>
                <c:pt idx="470">
                  <c:v>42283</c:v>
                </c:pt>
                <c:pt idx="471">
                  <c:v>42284</c:v>
                </c:pt>
                <c:pt idx="472">
                  <c:v>42285</c:v>
                </c:pt>
                <c:pt idx="473">
                  <c:v>42286</c:v>
                </c:pt>
                <c:pt idx="474">
                  <c:v>42287</c:v>
                </c:pt>
                <c:pt idx="475">
                  <c:v>42288</c:v>
                </c:pt>
                <c:pt idx="476">
                  <c:v>42289</c:v>
                </c:pt>
                <c:pt idx="477">
                  <c:v>42290</c:v>
                </c:pt>
                <c:pt idx="478">
                  <c:v>42291</c:v>
                </c:pt>
                <c:pt idx="479">
                  <c:v>42292</c:v>
                </c:pt>
                <c:pt idx="480">
                  <c:v>42293</c:v>
                </c:pt>
                <c:pt idx="481">
                  <c:v>42294</c:v>
                </c:pt>
                <c:pt idx="482">
                  <c:v>42295</c:v>
                </c:pt>
                <c:pt idx="483">
                  <c:v>42296</c:v>
                </c:pt>
                <c:pt idx="484">
                  <c:v>42297</c:v>
                </c:pt>
                <c:pt idx="485">
                  <c:v>42298</c:v>
                </c:pt>
                <c:pt idx="486">
                  <c:v>42299</c:v>
                </c:pt>
                <c:pt idx="487">
                  <c:v>42300</c:v>
                </c:pt>
                <c:pt idx="488">
                  <c:v>42301</c:v>
                </c:pt>
                <c:pt idx="489">
                  <c:v>42302</c:v>
                </c:pt>
                <c:pt idx="490">
                  <c:v>42303</c:v>
                </c:pt>
                <c:pt idx="491">
                  <c:v>42304</c:v>
                </c:pt>
                <c:pt idx="492">
                  <c:v>42305</c:v>
                </c:pt>
                <c:pt idx="493">
                  <c:v>42306</c:v>
                </c:pt>
                <c:pt idx="494">
                  <c:v>42307</c:v>
                </c:pt>
                <c:pt idx="495">
                  <c:v>42308</c:v>
                </c:pt>
                <c:pt idx="496">
                  <c:v>42309</c:v>
                </c:pt>
                <c:pt idx="497">
                  <c:v>42310</c:v>
                </c:pt>
                <c:pt idx="498">
                  <c:v>42311</c:v>
                </c:pt>
                <c:pt idx="499">
                  <c:v>42312</c:v>
                </c:pt>
                <c:pt idx="500">
                  <c:v>42313</c:v>
                </c:pt>
                <c:pt idx="501">
                  <c:v>42314</c:v>
                </c:pt>
                <c:pt idx="502">
                  <c:v>42315</c:v>
                </c:pt>
                <c:pt idx="503">
                  <c:v>42316</c:v>
                </c:pt>
                <c:pt idx="504">
                  <c:v>42317</c:v>
                </c:pt>
                <c:pt idx="505">
                  <c:v>42318</c:v>
                </c:pt>
                <c:pt idx="506">
                  <c:v>42319</c:v>
                </c:pt>
                <c:pt idx="507">
                  <c:v>42320</c:v>
                </c:pt>
                <c:pt idx="508">
                  <c:v>42321</c:v>
                </c:pt>
                <c:pt idx="509">
                  <c:v>42322</c:v>
                </c:pt>
                <c:pt idx="510">
                  <c:v>42323</c:v>
                </c:pt>
                <c:pt idx="511">
                  <c:v>42324</c:v>
                </c:pt>
                <c:pt idx="512">
                  <c:v>42325</c:v>
                </c:pt>
                <c:pt idx="513">
                  <c:v>42326</c:v>
                </c:pt>
                <c:pt idx="514">
                  <c:v>42327</c:v>
                </c:pt>
                <c:pt idx="515">
                  <c:v>42328</c:v>
                </c:pt>
                <c:pt idx="516">
                  <c:v>42329</c:v>
                </c:pt>
                <c:pt idx="517">
                  <c:v>42330</c:v>
                </c:pt>
                <c:pt idx="518">
                  <c:v>42331</c:v>
                </c:pt>
                <c:pt idx="519">
                  <c:v>42332</c:v>
                </c:pt>
                <c:pt idx="520">
                  <c:v>42333</c:v>
                </c:pt>
                <c:pt idx="521">
                  <c:v>42334</c:v>
                </c:pt>
                <c:pt idx="522">
                  <c:v>42335</c:v>
                </c:pt>
                <c:pt idx="523">
                  <c:v>42336</c:v>
                </c:pt>
                <c:pt idx="524">
                  <c:v>42337</c:v>
                </c:pt>
                <c:pt idx="525">
                  <c:v>42338</c:v>
                </c:pt>
                <c:pt idx="526">
                  <c:v>42339</c:v>
                </c:pt>
                <c:pt idx="527">
                  <c:v>42340</c:v>
                </c:pt>
                <c:pt idx="528">
                  <c:v>42341</c:v>
                </c:pt>
                <c:pt idx="529">
                  <c:v>42342</c:v>
                </c:pt>
                <c:pt idx="530">
                  <c:v>42343</c:v>
                </c:pt>
                <c:pt idx="531">
                  <c:v>42344</c:v>
                </c:pt>
                <c:pt idx="532">
                  <c:v>42345</c:v>
                </c:pt>
                <c:pt idx="533">
                  <c:v>42346</c:v>
                </c:pt>
                <c:pt idx="534">
                  <c:v>42347</c:v>
                </c:pt>
                <c:pt idx="535">
                  <c:v>42348</c:v>
                </c:pt>
                <c:pt idx="536">
                  <c:v>42349</c:v>
                </c:pt>
                <c:pt idx="537">
                  <c:v>42350</c:v>
                </c:pt>
                <c:pt idx="538">
                  <c:v>42351</c:v>
                </c:pt>
                <c:pt idx="539">
                  <c:v>42352</c:v>
                </c:pt>
                <c:pt idx="540">
                  <c:v>42353</c:v>
                </c:pt>
                <c:pt idx="541">
                  <c:v>42354</c:v>
                </c:pt>
                <c:pt idx="542">
                  <c:v>42355</c:v>
                </c:pt>
                <c:pt idx="543">
                  <c:v>42356</c:v>
                </c:pt>
                <c:pt idx="544">
                  <c:v>42357</c:v>
                </c:pt>
                <c:pt idx="545">
                  <c:v>42358</c:v>
                </c:pt>
                <c:pt idx="546">
                  <c:v>42359</c:v>
                </c:pt>
                <c:pt idx="547">
                  <c:v>42360</c:v>
                </c:pt>
                <c:pt idx="548">
                  <c:v>42361</c:v>
                </c:pt>
                <c:pt idx="549">
                  <c:v>42362</c:v>
                </c:pt>
                <c:pt idx="550">
                  <c:v>42363</c:v>
                </c:pt>
                <c:pt idx="551">
                  <c:v>42364</c:v>
                </c:pt>
                <c:pt idx="552">
                  <c:v>42365</c:v>
                </c:pt>
                <c:pt idx="553">
                  <c:v>42366</c:v>
                </c:pt>
                <c:pt idx="554">
                  <c:v>42367</c:v>
                </c:pt>
                <c:pt idx="555">
                  <c:v>42368</c:v>
                </c:pt>
                <c:pt idx="556">
                  <c:v>42369</c:v>
                </c:pt>
                <c:pt idx="557">
                  <c:v>42370</c:v>
                </c:pt>
                <c:pt idx="558">
                  <c:v>42371</c:v>
                </c:pt>
                <c:pt idx="559">
                  <c:v>42372</c:v>
                </c:pt>
                <c:pt idx="560">
                  <c:v>42373</c:v>
                </c:pt>
                <c:pt idx="561">
                  <c:v>42374</c:v>
                </c:pt>
                <c:pt idx="562">
                  <c:v>42375</c:v>
                </c:pt>
                <c:pt idx="563">
                  <c:v>42376</c:v>
                </c:pt>
                <c:pt idx="564">
                  <c:v>42377</c:v>
                </c:pt>
                <c:pt idx="565">
                  <c:v>42378</c:v>
                </c:pt>
                <c:pt idx="566">
                  <c:v>42379</c:v>
                </c:pt>
                <c:pt idx="567">
                  <c:v>42380</c:v>
                </c:pt>
                <c:pt idx="568">
                  <c:v>42381</c:v>
                </c:pt>
                <c:pt idx="569">
                  <c:v>42382</c:v>
                </c:pt>
                <c:pt idx="570">
                  <c:v>42383</c:v>
                </c:pt>
                <c:pt idx="571">
                  <c:v>42384</c:v>
                </c:pt>
                <c:pt idx="572">
                  <c:v>42385</c:v>
                </c:pt>
                <c:pt idx="573">
                  <c:v>42386</c:v>
                </c:pt>
                <c:pt idx="574">
                  <c:v>42387</c:v>
                </c:pt>
                <c:pt idx="575">
                  <c:v>42388</c:v>
                </c:pt>
                <c:pt idx="576">
                  <c:v>42389</c:v>
                </c:pt>
                <c:pt idx="577">
                  <c:v>42390</c:v>
                </c:pt>
                <c:pt idx="578">
                  <c:v>42391</c:v>
                </c:pt>
                <c:pt idx="579">
                  <c:v>42392</c:v>
                </c:pt>
                <c:pt idx="580">
                  <c:v>42393</c:v>
                </c:pt>
                <c:pt idx="581">
                  <c:v>42394</c:v>
                </c:pt>
                <c:pt idx="582">
                  <c:v>42395</c:v>
                </c:pt>
                <c:pt idx="583">
                  <c:v>42396</c:v>
                </c:pt>
                <c:pt idx="584">
                  <c:v>42397</c:v>
                </c:pt>
                <c:pt idx="585">
                  <c:v>42398</c:v>
                </c:pt>
                <c:pt idx="586">
                  <c:v>42399</c:v>
                </c:pt>
                <c:pt idx="587">
                  <c:v>42400</c:v>
                </c:pt>
                <c:pt idx="588">
                  <c:v>42401</c:v>
                </c:pt>
                <c:pt idx="589">
                  <c:v>42402</c:v>
                </c:pt>
                <c:pt idx="590">
                  <c:v>42403</c:v>
                </c:pt>
                <c:pt idx="591">
                  <c:v>42404</c:v>
                </c:pt>
                <c:pt idx="592">
                  <c:v>42405</c:v>
                </c:pt>
                <c:pt idx="593">
                  <c:v>42406</c:v>
                </c:pt>
                <c:pt idx="594">
                  <c:v>42407</c:v>
                </c:pt>
                <c:pt idx="595">
                  <c:v>42408</c:v>
                </c:pt>
                <c:pt idx="596">
                  <c:v>42409</c:v>
                </c:pt>
                <c:pt idx="597">
                  <c:v>42410</c:v>
                </c:pt>
                <c:pt idx="598">
                  <c:v>42411</c:v>
                </c:pt>
                <c:pt idx="599">
                  <c:v>42412</c:v>
                </c:pt>
                <c:pt idx="600">
                  <c:v>42413</c:v>
                </c:pt>
                <c:pt idx="601">
                  <c:v>42414</c:v>
                </c:pt>
                <c:pt idx="602">
                  <c:v>42415</c:v>
                </c:pt>
                <c:pt idx="603">
                  <c:v>42416</c:v>
                </c:pt>
                <c:pt idx="604">
                  <c:v>42417</c:v>
                </c:pt>
                <c:pt idx="605">
                  <c:v>42418</c:v>
                </c:pt>
                <c:pt idx="606">
                  <c:v>42419</c:v>
                </c:pt>
                <c:pt idx="607">
                  <c:v>42420</c:v>
                </c:pt>
                <c:pt idx="608">
                  <c:v>42421</c:v>
                </c:pt>
                <c:pt idx="609">
                  <c:v>42422</c:v>
                </c:pt>
                <c:pt idx="610">
                  <c:v>42423</c:v>
                </c:pt>
                <c:pt idx="611">
                  <c:v>42424</c:v>
                </c:pt>
                <c:pt idx="612">
                  <c:v>42425</c:v>
                </c:pt>
                <c:pt idx="613">
                  <c:v>42426</c:v>
                </c:pt>
                <c:pt idx="614">
                  <c:v>42427</c:v>
                </c:pt>
                <c:pt idx="615">
                  <c:v>42428</c:v>
                </c:pt>
                <c:pt idx="616">
                  <c:v>42429</c:v>
                </c:pt>
                <c:pt idx="617">
                  <c:v>42430</c:v>
                </c:pt>
                <c:pt idx="618">
                  <c:v>42431</c:v>
                </c:pt>
                <c:pt idx="619">
                  <c:v>42432</c:v>
                </c:pt>
                <c:pt idx="620">
                  <c:v>42433</c:v>
                </c:pt>
                <c:pt idx="621">
                  <c:v>42434</c:v>
                </c:pt>
                <c:pt idx="622">
                  <c:v>42435</c:v>
                </c:pt>
                <c:pt idx="623">
                  <c:v>42436</c:v>
                </c:pt>
                <c:pt idx="624">
                  <c:v>42437</c:v>
                </c:pt>
                <c:pt idx="625">
                  <c:v>42438</c:v>
                </c:pt>
                <c:pt idx="626">
                  <c:v>42439</c:v>
                </c:pt>
                <c:pt idx="627">
                  <c:v>42440</c:v>
                </c:pt>
                <c:pt idx="628">
                  <c:v>42441</c:v>
                </c:pt>
                <c:pt idx="629">
                  <c:v>42442</c:v>
                </c:pt>
                <c:pt idx="630">
                  <c:v>42443</c:v>
                </c:pt>
                <c:pt idx="631">
                  <c:v>42444</c:v>
                </c:pt>
                <c:pt idx="632">
                  <c:v>42445</c:v>
                </c:pt>
                <c:pt idx="633">
                  <c:v>42446</c:v>
                </c:pt>
                <c:pt idx="634">
                  <c:v>42447</c:v>
                </c:pt>
                <c:pt idx="635">
                  <c:v>42448</c:v>
                </c:pt>
                <c:pt idx="636">
                  <c:v>42449</c:v>
                </c:pt>
                <c:pt idx="637">
                  <c:v>42450</c:v>
                </c:pt>
                <c:pt idx="638">
                  <c:v>42451</c:v>
                </c:pt>
                <c:pt idx="639">
                  <c:v>42452</c:v>
                </c:pt>
                <c:pt idx="640">
                  <c:v>42453</c:v>
                </c:pt>
                <c:pt idx="641">
                  <c:v>42454</c:v>
                </c:pt>
                <c:pt idx="642">
                  <c:v>42455</c:v>
                </c:pt>
                <c:pt idx="643">
                  <c:v>42456</c:v>
                </c:pt>
                <c:pt idx="644">
                  <c:v>42457</c:v>
                </c:pt>
                <c:pt idx="645">
                  <c:v>42458</c:v>
                </c:pt>
                <c:pt idx="646">
                  <c:v>42459</c:v>
                </c:pt>
                <c:pt idx="647">
                  <c:v>42460</c:v>
                </c:pt>
                <c:pt idx="648">
                  <c:v>42461</c:v>
                </c:pt>
                <c:pt idx="649">
                  <c:v>42462</c:v>
                </c:pt>
                <c:pt idx="650">
                  <c:v>42463</c:v>
                </c:pt>
                <c:pt idx="651">
                  <c:v>42464</c:v>
                </c:pt>
                <c:pt idx="652">
                  <c:v>42465</c:v>
                </c:pt>
                <c:pt idx="653">
                  <c:v>42466</c:v>
                </c:pt>
                <c:pt idx="654">
                  <c:v>42467</c:v>
                </c:pt>
                <c:pt idx="655">
                  <c:v>42468</c:v>
                </c:pt>
                <c:pt idx="656">
                  <c:v>42469</c:v>
                </c:pt>
                <c:pt idx="657">
                  <c:v>42470</c:v>
                </c:pt>
                <c:pt idx="658">
                  <c:v>42471</c:v>
                </c:pt>
                <c:pt idx="659">
                  <c:v>42472</c:v>
                </c:pt>
                <c:pt idx="660">
                  <c:v>42473</c:v>
                </c:pt>
                <c:pt idx="661">
                  <c:v>42474</c:v>
                </c:pt>
                <c:pt idx="662">
                  <c:v>42475</c:v>
                </c:pt>
                <c:pt idx="663">
                  <c:v>42476</c:v>
                </c:pt>
                <c:pt idx="664">
                  <c:v>42477</c:v>
                </c:pt>
                <c:pt idx="665">
                  <c:v>42478</c:v>
                </c:pt>
                <c:pt idx="666">
                  <c:v>42479</c:v>
                </c:pt>
                <c:pt idx="667">
                  <c:v>42480</c:v>
                </c:pt>
                <c:pt idx="668">
                  <c:v>42481</c:v>
                </c:pt>
                <c:pt idx="669">
                  <c:v>42482</c:v>
                </c:pt>
                <c:pt idx="670">
                  <c:v>42483</c:v>
                </c:pt>
                <c:pt idx="671">
                  <c:v>42484</c:v>
                </c:pt>
                <c:pt idx="672">
                  <c:v>42485</c:v>
                </c:pt>
                <c:pt idx="673">
                  <c:v>42486</c:v>
                </c:pt>
                <c:pt idx="674">
                  <c:v>42487</c:v>
                </c:pt>
                <c:pt idx="675">
                  <c:v>42488</c:v>
                </c:pt>
                <c:pt idx="676">
                  <c:v>42489</c:v>
                </c:pt>
                <c:pt idx="677">
                  <c:v>42490</c:v>
                </c:pt>
                <c:pt idx="678">
                  <c:v>42491</c:v>
                </c:pt>
                <c:pt idx="679">
                  <c:v>42492</c:v>
                </c:pt>
                <c:pt idx="680">
                  <c:v>42493</c:v>
                </c:pt>
                <c:pt idx="681">
                  <c:v>42494</c:v>
                </c:pt>
                <c:pt idx="682">
                  <c:v>42495</c:v>
                </c:pt>
                <c:pt idx="683">
                  <c:v>42496</c:v>
                </c:pt>
                <c:pt idx="684">
                  <c:v>42497</c:v>
                </c:pt>
                <c:pt idx="685">
                  <c:v>42498</c:v>
                </c:pt>
                <c:pt idx="686">
                  <c:v>42499</c:v>
                </c:pt>
                <c:pt idx="687">
                  <c:v>42500</c:v>
                </c:pt>
                <c:pt idx="688">
                  <c:v>42501</c:v>
                </c:pt>
                <c:pt idx="689">
                  <c:v>42502</c:v>
                </c:pt>
                <c:pt idx="690">
                  <c:v>42503</c:v>
                </c:pt>
                <c:pt idx="691">
                  <c:v>42504</c:v>
                </c:pt>
                <c:pt idx="692">
                  <c:v>42505</c:v>
                </c:pt>
                <c:pt idx="693">
                  <c:v>42506</c:v>
                </c:pt>
                <c:pt idx="694">
                  <c:v>42507</c:v>
                </c:pt>
                <c:pt idx="695">
                  <c:v>42508</c:v>
                </c:pt>
                <c:pt idx="696">
                  <c:v>42509</c:v>
                </c:pt>
                <c:pt idx="697">
                  <c:v>42510</c:v>
                </c:pt>
                <c:pt idx="698">
                  <c:v>42511</c:v>
                </c:pt>
                <c:pt idx="699">
                  <c:v>42512</c:v>
                </c:pt>
                <c:pt idx="700">
                  <c:v>42513</c:v>
                </c:pt>
                <c:pt idx="701">
                  <c:v>42514</c:v>
                </c:pt>
                <c:pt idx="702">
                  <c:v>42515</c:v>
                </c:pt>
                <c:pt idx="703">
                  <c:v>42516</c:v>
                </c:pt>
                <c:pt idx="704">
                  <c:v>42517</c:v>
                </c:pt>
                <c:pt idx="705">
                  <c:v>42518</c:v>
                </c:pt>
                <c:pt idx="706">
                  <c:v>42519</c:v>
                </c:pt>
                <c:pt idx="707">
                  <c:v>42520</c:v>
                </c:pt>
                <c:pt idx="708">
                  <c:v>42521</c:v>
                </c:pt>
                <c:pt idx="709">
                  <c:v>42522</c:v>
                </c:pt>
                <c:pt idx="710">
                  <c:v>42523</c:v>
                </c:pt>
                <c:pt idx="711">
                  <c:v>42524</c:v>
                </c:pt>
                <c:pt idx="712">
                  <c:v>42525</c:v>
                </c:pt>
                <c:pt idx="713">
                  <c:v>42526</c:v>
                </c:pt>
                <c:pt idx="714">
                  <c:v>42527</c:v>
                </c:pt>
                <c:pt idx="715">
                  <c:v>42528</c:v>
                </c:pt>
                <c:pt idx="716">
                  <c:v>42529</c:v>
                </c:pt>
                <c:pt idx="717">
                  <c:v>42530</c:v>
                </c:pt>
                <c:pt idx="718">
                  <c:v>42531</c:v>
                </c:pt>
                <c:pt idx="719">
                  <c:v>42532</c:v>
                </c:pt>
                <c:pt idx="720">
                  <c:v>42533</c:v>
                </c:pt>
                <c:pt idx="721">
                  <c:v>42534</c:v>
                </c:pt>
                <c:pt idx="722">
                  <c:v>42535</c:v>
                </c:pt>
                <c:pt idx="723">
                  <c:v>42536</c:v>
                </c:pt>
                <c:pt idx="724">
                  <c:v>42537</c:v>
                </c:pt>
                <c:pt idx="725">
                  <c:v>42538</c:v>
                </c:pt>
                <c:pt idx="726">
                  <c:v>42539</c:v>
                </c:pt>
                <c:pt idx="727">
                  <c:v>42540</c:v>
                </c:pt>
                <c:pt idx="728">
                  <c:v>42541</c:v>
                </c:pt>
                <c:pt idx="729">
                  <c:v>42542</c:v>
                </c:pt>
                <c:pt idx="730">
                  <c:v>42543</c:v>
                </c:pt>
                <c:pt idx="731">
                  <c:v>42544</c:v>
                </c:pt>
                <c:pt idx="732">
                  <c:v>42545</c:v>
                </c:pt>
                <c:pt idx="733">
                  <c:v>42546</c:v>
                </c:pt>
                <c:pt idx="734">
                  <c:v>42547</c:v>
                </c:pt>
                <c:pt idx="735">
                  <c:v>42548</c:v>
                </c:pt>
                <c:pt idx="736">
                  <c:v>42549</c:v>
                </c:pt>
                <c:pt idx="737">
                  <c:v>42550</c:v>
                </c:pt>
                <c:pt idx="738">
                  <c:v>42551</c:v>
                </c:pt>
                <c:pt idx="739">
                  <c:v>42552</c:v>
                </c:pt>
                <c:pt idx="740">
                  <c:v>42553</c:v>
                </c:pt>
                <c:pt idx="741">
                  <c:v>42554</c:v>
                </c:pt>
                <c:pt idx="742">
                  <c:v>42555</c:v>
                </c:pt>
                <c:pt idx="743">
                  <c:v>42556</c:v>
                </c:pt>
                <c:pt idx="744">
                  <c:v>42557</c:v>
                </c:pt>
                <c:pt idx="745">
                  <c:v>42558</c:v>
                </c:pt>
                <c:pt idx="746">
                  <c:v>42559</c:v>
                </c:pt>
                <c:pt idx="747">
                  <c:v>42560</c:v>
                </c:pt>
                <c:pt idx="748">
                  <c:v>42561</c:v>
                </c:pt>
                <c:pt idx="749">
                  <c:v>42562</c:v>
                </c:pt>
                <c:pt idx="750">
                  <c:v>42563</c:v>
                </c:pt>
                <c:pt idx="751">
                  <c:v>42564</c:v>
                </c:pt>
                <c:pt idx="752">
                  <c:v>42565</c:v>
                </c:pt>
                <c:pt idx="753">
                  <c:v>42566</c:v>
                </c:pt>
                <c:pt idx="754">
                  <c:v>42567</c:v>
                </c:pt>
                <c:pt idx="755">
                  <c:v>42568</c:v>
                </c:pt>
                <c:pt idx="756">
                  <c:v>42569</c:v>
                </c:pt>
                <c:pt idx="757">
                  <c:v>42570</c:v>
                </c:pt>
                <c:pt idx="758">
                  <c:v>42571</c:v>
                </c:pt>
                <c:pt idx="759">
                  <c:v>42572</c:v>
                </c:pt>
                <c:pt idx="760">
                  <c:v>42573</c:v>
                </c:pt>
                <c:pt idx="761">
                  <c:v>42574</c:v>
                </c:pt>
                <c:pt idx="762">
                  <c:v>42575</c:v>
                </c:pt>
                <c:pt idx="763">
                  <c:v>42576</c:v>
                </c:pt>
                <c:pt idx="764">
                  <c:v>42577</c:v>
                </c:pt>
                <c:pt idx="765">
                  <c:v>42578</c:v>
                </c:pt>
                <c:pt idx="766">
                  <c:v>42579</c:v>
                </c:pt>
                <c:pt idx="767">
                  <c:v>42580</c:v>
                </c:pt>
                <c:pt idx="768">
                  <c:v>42581</c:v>
                </c:pt>
                <c:pt idx="769">
                  <c:v>42582</c:v>
                </c:pt>
                <c:pt idx="770">
                  <c:v>42583</c:v>
                </c:pt>
                <c:pt idx="771">
                  <c:v>42584</c:v>
                </c:pt>
                <c:pt idx="772">
                  <c:v>42585</c:v>
                </c:pt>
                <c:pt idx="773">
                  <c:v>42586</c:v>
                </c:pt>
                <c:pt idx="774">
                  <c:v>42587</c:v>
                </c:pt>
                <c:pt idx="775">
                  <c:v>42588</c:v>
                </c:pt>
                <c:pt idx="776">
                  <c:v>42589</c:v>
                </c:pt>
                <c:pt idx="777">
                  <c:v>42590</c:v>
                </c:pt>
                <c:pt idx="778">
                  <c:v>42591</c:v>
                </c:pt>
                <c:pt idx="779">
                  <c:v>42592</c:v>
                </c:pt>
                <c:pt idx="780">
                  <c:v>42593</c:v>
                </c:pt>
                <c:pt idx="781">
                  <c:v>42594</c:v>
                </c:pt>
                <c:pt idx="782">
                  <c:v>42595</c:v>
                </c:pt>
                <c:pt idx="783">
                  <c:v>42596</c:v>
                </c:pt>
                <c:pt idx="784">
                  <c:v>42597</c:v>
                </c:pt>
                <c:pt idx="785">
                  <c:v>42598</c:v>
                </c:pt>
                <c:pt idx="786">
                  <c:v>42599</c:v>
                </c:pt>
                <c:pt idx="787">
                  <c:v>42600</c:v>
                </c:pt>
                <c:pt idx="788">
                  <c:v>42601</c:v>
                </c:pt>
                <c:pt idx="789">
                  <c:v>42602</c:v>
                </c:pt>
                <c:pt idx="790">
                  <c:v>42603</c:v>
                </c:pt>
                <c:pt idx="791">
                  <c:v>42604</c:v>
                </c:pt>
                <c:pt idx="792">
                  <c:v>42605</c:v>
                </c:pt>
                <c:pt idx="793">
                  <c:v>42606</c:v>
                </c:pt>
                <c:pt idx="794">
                  <c:v>42607</c:v>
                </c:pt>
                <c:pt idx="795">
                  <c:v>42608</c:v>
                </c:pt>
                <c:pt idx="796">
                  <c:v>42609</c:v>
                </c:pt>
                <c:pt idx="797">
                  <c:v>42610</c:v>
                </c:pt>
                <c:pt idx="798">
                  <c:v>42611</c:v>
                </c:pt>
                <c:pt idx="799">
                  <c:v>42612</c:v>
                </c:pt>
                <c:pt idx="800">
                  <c:v>42613</c:v>
                </c:pt>
                <c:pt idx="801">
                  <c:v>42614</c:v>
                </c:pt>
                <c:pt idx="802">
                  <c:v>42615</c:v>
                </c:pt>
                <c:pt idx="803">
                  <c:v>42616</c:v>
                </c:pt>
                <c:pt idx="804">
                  <c:v>42617</c:v>
                </c:pt>
                <c:pt idx="805">
                  <c:v>42618</c:v>
                </c:pt>
                <c:pt idx="806">
                  <c:v>42619</c:v>
                </c:pt>
                <c:pt idx="807">
                  <c:v>42620</c:v>
                </c:pt>
                <c:pt idx="808">
                  <c:v>42621</c:v>
                </c:pt>
                <c:pt idx="809">
                  <c:v>42622</c:v>
                </c:pt>
                <c:pt idx="810">
                  <c:v>42623</c:v>
                </c:pt>
                <c:pt idx="811">
                  <c:v>42624</c:v>
                </c:pt>
                <c:pt idx="812">
                  <c:v>42625</c:v>
                </c:pt>
                <c:pt idx="813">
                  <c:v>42626</c:v>
                </c:pt>
                <c:pt idx="814">
                  <c:v>42627</c:v>
                </c:pt>
                <c:pt idx="815">
                  <c:v>42628</c:v>
                </c:pt>
                <c:pt idx="816">
                  <c:v>42629</c:v>
                </c:pt>
                <c:pt idx="817">
                  <c:v>42630</c:v>
                </c:pt>
                <c:pt idx="818">
                  <c:v>42631</c:v>
                </c:pt>
                <c:pt idx="819">
                  <c:v>42632</c:v>
                </c:pt>
                <c:pt idx="820">
                  <c:v>42633</c:v>
                </c:pt>
                <c:pt idx="821">
                  <c:v>42634</c:v>
                </c:pt>
                <c:pt idx="822">
                  <c:v>42635</c:v>
                </c:pt>
                <c:pt idx="823">
                  <c:v>42636</c:v>
                </c:pt>
                <c:pt idx="824">
                  <c:v>42637</c:v>
                </c:pt>
                <c:pt idx="825">
                  <c:v>42638</c:v>
                </c:pt>
                <c:pt idx="826">
                  <c:v>42639</c:v>
                </c:pt>
                <c:pt idx="827">
                  <c:v>42640</c:v>
                </c:pt>
                <c:pt idx="828">
                  <c:v>42641</c:v>
                </c:pt>
                <c:pt idx="829">
                  <c:v>42642</c:v>
                </c:pt>
                <c:pt idx="830">
                  <c:v>42643</c:v>
                </c:pt>
                <c:pt idx="831">
                  <c:v>42644</c:v>
                </c:pt>
                <c:pt idx="832">
                  <c:v>42645</c:v>
                </c:pt>
                <c:pt idx="833">
                  <c:v>42646</c:v>
                </c:pt>
                <c:pt idx="834">
                  <c:v>42647</c:v>
                </c:pt>
                <c:pt idx="835">
                  <c:v>42648</c:v>
                </c:pt>
                <c:pt idx="836">
                  <c:v>42649</c:v>
                </c:pt>
                <c:pt idx="837">
                  <c:v>42650</c:v>
                </c:pt>
                <c:pt idx="838">
                  <c:v>42651</c:v>
                </c:pt>
                <c:pt idx="839">
                  <c:v>42652</c:v>
                </c:pt>
                <c:pt idx="840">
                  <c:v>42653</c:v>
                </c:pt>
                <c:pt idx="841">
                  <c:v>42654</c:v>
                </c:pt>
                <c:pt idx="842">
                  <c:v>42655</c:v>
                </c:pt>
                <c:pt idx="843">
                  <c:v>42656</c:v>
                </c:pt>
                <c:pt idx="844">
                  <c:v>42657</c:v>
                </c:pt>
                <c:pt idx="845">
                  <c:v>42658</c:v>
                </c:pt>
                <c:pt idx="846">
                  <c:v>42659</c:v>
                </c:pt>
                <c:pt idx="847">
                  <c:v>42660</c:v>
                </c:pt>
                <c:pt idx="848">
                  <c:v>42661</c:v>
                </c:pt>
                <c:pt idx="849">
                  <c:v>42662</c:v>
                </c:pt>
                <c:pt idx="850">
                  <c:v>42663</c:v>
                </c:pt>
                <c:pt idx="851">
                  <c:v>42664</c:v>
                </c:pt>
                <c:pt idx="852">
                  <c:v>42665</c:v>
                </c:pt>
                <c:pt idx="853">
                  <c:v>42666</c:v>
                </c:pt>
                <c:pt idx="854">
                  <c:v>42667</c:v>
                </c:pt>
                <c:pt idx="855">
                  <c:v>42668</c:v>
                </c:pt>
                <c:pt idx="856">
                  <c:v>42669</c:v>
                </c:pt>
                <c:pt idx="857">
                  <c:v>42670</c:v>
                </c:pt>
                <c:pt idx="858">
                  <c:v>42671</c:v>
                </c:pt>
                <c:pt idx="859">
                  <c:v>42672</c:v>
                </c:pt>
                <c:pt idx="860">
                  <c:v>42673</c:v>
                </c:pt>
                <c:pt idx="861">
                  <c:v>42674</c:v>
                </c:pt>
                <c:pt idx="862">
                  <c:v>42675</c:v>
                </c:pt>
                <c:pt idx="863">
                  <c:v>42676</c:v>
                </c:pt>
                <c:pt idx="864">
                  <c:v>42677</c:v>
                </c:pt>
                <c:pt idx="865">
                  <c:v>42678</c:v>
                </c:pt>
                <c:pt idx="866">
                  <c:v>42679</c:v>
                </c:pt>
                <c:pt idx="867">
                  <c:v>42680</c:v>
                </c:pt>
                <c:pt idx="868">
                  <c:v>42681</c:v>
                </c:pt>
                <c:pt idx="869">
                  <c:v>42682</c:v>
                </c:pt>
                <c:pt idx="870">
                  <c:v>42683</c:v>
                </c:pt>
                <c:pt idx="871">
                  <c:v>42684</c:v>
                </c:pt>
                <c:pt idx="872">
                  <c:v>42685</c:v>
                </c:pt>
                <c:pt idx="873">
                  <c:v>42686</c:v>
                </c:pt>
                <c:pt idx="874">
                  <c:v>42687</c:v>
                </c:pt>
                <c:pt idx="875">
                  <c:v>42688</c:v>
                </c:pt>
                <c:pt idx="876">
                  <c:v>42689</c:v>
                </c:pt>
                <c:pt idx="877">
                  <c:v>42690</c:v>
                </c:pt>
                <c:pt idx="878">
                  <c:v>42691</c:v>
                </c:pt>
                <c:pt idx="879">
                  <c:v>42692</c:v>
                </c:pt>
                <c:pt idx="880">
                  <c:v>42693</c:v>
                </c:pt>
                <c:pt idx="881">
                  <c:v>42694</c:v>
                </c:pt>
                <c:pt idx="882">
                  <c:v>42695</c:v>
                </c:pt>
                <c:pt idx="883">
                  <c:v>42696</c:v>
                </c:pt>
                <c:pt idx="884">
                  <c:v>42697</c:v>
                </c:pt>
                <c:pt idx="885">
                  <c:v>42698</c:v>
                </c:pt>
                <c:pt idx="886">
                  <c:v>42699</c:v>
                </c:pt>
                <c:pt idx="887">
                  <c:v>42700</c:v>
                </c:pt>
                <c:pt idx="888">
                  <c:v>42701</c:v>
                </c:pt>
                <c:pt idx="889">
                  <c:v>42702</c:v>
                </c:pt>
                <c:pt idx="890">
                  <c:v>42703</c:v>
                </c:pt>
                <c:pt idx="891">
                  <c:v>42704</c:v>
                </c:pt>
                <c:pt idx="892">
                  <c:v>42705</c:v>
                </c:pt>
                <c:pt idx="893">
                  <c:v>42706</c:v>
                </c:pt>
                <c:pt idx="894">
                  <c:v>42707</c:v>
                </c:pt>
                <c:pt idx="895">
                  <c:v>42708</c:v>
                </c:pt>
                <c:pt idx="896">
                  <c:v>42709</c:v>
                </c:pt>
                <c:pt idx="897">
                  <c:v>42710</c:v>
                </c:pt>
                <c:pt idx="898">
                  <c:v>42711</c:v>
                </c:pt>
                <c:pt idx="899">
                  <c:v>42712</c:v>
                </c:pt>
                <c:pt idx="900">
                  <c:v>42713</c:v>
                </c:pt>
                <c:pt idx="901">
                  <c:v>42714</c:v>
                </c:pt>
                <c:pt idx="902">
                  <c:v>42715</c:v>
                </c:pt>
                <c:pt idx="903">
                  <c:v>42716</c:v>
                </c:pt>
                <c:pt idx="904">
                  <c:v>42717</c:v>
                </c:pt>
                <c:pt idx="905">
                  <c:v>42718</c:v>
                </c:pt>
                <c:pt idx="906">
                  <c:v>42719</c:v>
                </c:pt>
                <c:pt idx="907">
                  <c:v>42720</c:v>
                </c:pt>
                <c:pt idx="908">
                  <c:v>42721</c:v>
                </c:pt>
                <c:pt idx="909">
                  <c:v>42722</c:v>
                </c:pt>
                <c:pt idx="910">
                  <c:v>42723</c:v>
                </c:pt>
                <c:pt idx="911">
                  <c:v>42724</c:v>
                </c:pt>
                <c:pt idx="912">
                  <c:v>42725</c:v>
                </c:pt>
                <c:pt idx="913">
                  <c:v>42726</c:v>
                </c:pt>
                <c:pt idx="914">
                  <c:v>42727</c:v>
                </c:pt>
                <c:pt idx="915">
                  <c:v>42728</c:v>
                </c:pt>
                <c:pt idx="916">
                  <c:v>42729</c:v>
                </c:pt>
                <c:pt idx="917">
                  <c:v>42730</c:v>
                </c:pt>
                <c:pt idx="918">
                  <c:v>42731</c:v>
                </c:pt>
                <c:pt idx="919">
                  <c:v>42732</c:v>
                </c:pt>
                <c:pt idx="920">
                  <c:v>42733</c:v>
                </c:pt>
                <c:pt idx="921">
                  <c:v>42734</c:v>
                </c:pt>
                <c:pt idx="922">
                  <c:v>42735</c:v>
                </c:pt>
                <c:pt idx="923">
                  <c:v>42736</c:v>
                </c:pt>
                <c:pt idx="924">
                  <c:v>42737</c:v>
                </c:pt>
                <c:pt idx="925">
                  <c:v>42738</c:v>
                </c:pt>
                <c:pt idx="926">
                  <c:v>42739</c:v>
                </c:pt>
                <c:pt idx="927">
                  <c:v>42740</c:v>
                </c:pt>
                <c:pt idx="928">
                  <c:v>42741</c:v>
                </c:pt>
                <c:pt idx="929">
                  <c:v>42742</c:v>
                </c:pt>
                <c:pt idx="930">
                  <c:v>42743</c:v>
                </c:pt>
                <c:pt idx="931">
                  <c:v>42744</c:v>
                </c:pt>
                <c:pt idx="932">
                  <c:v>42745</c:v>
                </c:pt>
                <c:pt idx="933">
                  <c:v>42746</c:v>
                </c:pt>
                <c:pt idx="934">
                  <c:v>42747</c:v>
                </c:pt>
                <c:pt idx="935">
                  <c:v>42748</c:v>
                </c:pt>
                <c:pt idx="936">
                  <c:v>42749</c:v>
                </c:pt>
                <c:pt idx="937">
                  <c:v>42750</c:v>
                </c:pt>
                <c:pt idx="938">
                  <c:v>42751</c:v>
                </c:pt>
                <c:pt idx="939">
                  <c:v>42752</c:v>
                </c:pt>
                <c:pt idx="940">
                  <c:v>42753</c:v>
                </c:pt>
                <c:pt idx="941">
                  <c:v>42754</c:v>
                </c:pt>
                <c:pt idx="942">
                  <c:v>42755</c:v>
                </c:pt>
                <c:pt idx="943">
                  <c:v>42756</c:v>
                </c:pt>
                <c:pt idx="944">
                  <c:v>42757</c:v>
                </c:pt>
                <c:pt idx="945">
                  <c:v>42758</c:v>
                </c:pt>
                <c:pt idx="946">
                  <c:v>42759</c:v>
                </c:pt>
                <c:pt idx="947">
                  <c:v>42760</c:v>
                </c:pt>
                <c:pt idx="948">
                  <c:v>42761</c:v>
                </c:pt>
                <c:pt idx="949">
                  <c:v>42762</c:v>
                </c:pt>
                <c:pt idx="950">
                  <c:v>42763</c:v>
                </c:pt>
                <c:pt idx="951">
                  <c:v>42764</c:v>
                </c:pt>
                <c:pt idx="952">
                  <c:v>42765</c:v>
                </c:pt>
                <c:pt idx="953">
                  <c:v>42766</c:v>
                </c:pt>
                <c:pt idx="954">
                  <c:v>42767</c:v>
                </c:pt>
                <c:pt idx="955">
                  <c:v>42768</c:v>
                </c:pt>
                <c:pt idx="956">
                  <c:v>42769</c:v>
                </c:pt>
                <c:pt idx="957">
                  <c:v>42770</c:v>
                </c:pt>
                <c:pt idx="958">
                  <c:v>42771</c:v>
                </c:pt>
                <c:pt idx="959">
                  <c:v>42772</c:v>
                </c:pt>
                <c:pt idx="960">
                  <c:v>42773</c:v>
                </c:pt>
                <c:pt idx="961">
                  <c:v>42774</c:v>
                </c:pt>
                <c:pt idx="962">
                  <c:v>42775</c:v>
                </c:pt>
                <c:pt idx="963">
                  <c:v>42776</c:v>
                </c:pt>
                <c:pt idx="964">
                  <c:v>42777</c:v>
                </c:pt>
                <c:pt idx="965">
                  <c:v>42778</c:v>
                </c:pt>
                <c:pt idx="966">
                  <c:v>42779</c:v>
                </c:pt>
                <c:pt idx="967">
                  <c:v>42780</c:v>
                </c:pt>
                <c:pt idx="968">
                  <c:v>42781</c:v>
                </c:pt>
                <c:pt idx="969">
                  <c:v>42782</c:v>
                </c:pt>
                <c:pt idx="970">
                  <c:v>42783</c:v>
                </c:pt>
                <c:pt idx="971">
                  <c:v>42784</c:v>
                </c:pt>
                <c:pt idx="972">
                  <c:v>42785</c:v>
                </c:pt>
                <c:pt idx="973">
                  <c:v>42786</c:v>
                </c:pt>
                <c:pt idx="974">
                  <c:v>42787</c:v>
                </c:pt>
                <c:pt idx="975">
                  <c:v>42788</c:v>
                </c:pt>
                <c:pt idx="976">
                  <c:v>42789</c:v>
                </c:pt>
                <c:pt idx="977">
                  <c:v>42790</c:v>
                </c:pt>
                <c:pt idx="978">
                  <c:v>42791</c:v>
                </c:pt>
                <c:pt idx="979">
                  <c:v>42792</c:v>
                </c:pt>
                <c:pt idx="980">
                  <c:v>42793</c:v>
                </c:pt>
                <c:pt idx="981">
                  <c:v>42794</c:v>
                </c:pt>
                <c:pt idx="982">
                  <c:v>42795</c:v>
                </c:pt>
                <c:pt idx="983">
                  <c:v>42796</c:v>
                </c:pt>
                <c:pt idx="984">
                  <c:v>42797</c:v>
                </c:pt>
                <c:pt idx="985">
                  <c:v>42798</c:v>
                </c:pt>
                <c:pt idx="986">
                  <c:v>42799</c:v>
                </c:pt>
                <c:pt idx="987">
                  <c:v>42800</c:v>
                </c:pt>
                <c:pt idx="988">
                  <c:v>42801</c:v>
                </c:pt>
                <c:pt idx="989">
                  <c:v>42802</c:v>
                </c:pt>
                <c:pt idx="990">
                  <c:v>42803</c:v>
                </c:pt>
                <c:pt idx="991">
                  <c:v>42804</c:v>
                </c:pt>
                <c:pt idx="992">
                  <c:v>42805</c:v>
                </c:pt>
                <c:pt idx="993">
                  <c:v>42806</c:v>
                </c:pt>
                <c:pt idx="994">
                  <c:v>42807</c:v>
                </c:pt>
                <c:pt idx="995">
                  <c:v>42808</c:v>
                </c:pt>
                <c:pt idx="996">
                  <c:v>42809</c:v>
                </c:pt>
                <c:pt idx="997">
                  <c:v>42810</c:v>
                </c:pt>
                <c:pt idx="998">
                  <c:v>42811</c:v>
                </c:pt>
                <c:pt idx="999">
                  <c:v>42812</c:v>
                </c:pt>
                <c:pt idx="1000">
                  <c:v>42813</c:v>
                </c:pt>
                <c:pt idx="1001">
                  <c:v>42814</c:v>
                </c:pt>
                <c:pt idx="1002">
                  <c:v>42815</c:v>
                </c:pt>
                <c:pt idx="1003">
                  <c:v>42816</c:v>
                </c:pt>
                <c:pt idx="1004">
                  <c:v>42817</c:v>
                </c:pt>
                <c:pt idx="1005">
                  <c:v>42818</c:v>
                </c:pt>
                <c:pt idx="1006">
                  <c:v>42819</c:v>
                </c:pt>
                <c:pt idx="1007">
                  <c:v>42820</c:v>
                </c:pt>
                <c:pt idx="1008">
                  <c:v>42821</c:v>
                </c:pt>
                <c:pt idx="1009">
                  <c:v>42822</c:v>
                </c:pt>
                <c:pt idx="1010">
                  <c:v>42823</c:v>
                </c:pt>
                <c:pt idx="1011">
                  <c:v>42824</c:v>
                </c:pt>
                <c:pt idx="1012">
                  <c:v>42825</c:v>
                </c:pt>
                <c:pt idx="1013">
                  <c:v>42826</c:v>
                </c:pt>
                <c:pt idx="1014">
                  <c:v>42827</c:v>
                </c:pt>
                <c:pt idx="1015">
                  <c:v>42828</c:v>
                </c:pt>
                <c:pt idx="1016">
                  <c:v>42829</c:v>
                </c:pt>
                <c:pt idx="1017">
                  <c:v>42830</c:v>
                </c:pt>
                <c:pt idx="1018">
                  <c:v>42831</c:v>
                </c:pt>
                <c:pt idx="1019">
                  <c:v>42832</c:v>
                </c:pt>
                <c:pt idx="1020">
                  <c:v>42833</c:v>
                </c:pt>
                <c:pt idx="1021">
                  <c:v>42834</c:v>
                </c:pt>
                <c:pt idx="1022">
                  <c:v>42835</c:v>
                </c:pt>
                <c:pt idx="1023">
                  <c:v>42836</c:v>
                </c:pt>
                <c:pt idx="1024">
                  <c:v>42837</c:v>
                </c:pt>
                <c:pt idx="1025">
                  <c:v>42838</c:v>
                </c:pt>
                <c:pt idx="1026">
                  <c:v>42839</c:v>
                </c:pt>
                <c:pt idx="1027">
                  <c:v>42840</c:v>
                </c:pt>
                <c:pt idx="1028">
                  <c:v>42841</c:v>
                </c:pt>
                <c:pt idx="1029">
                  <c:v>42842</c:v>
                </c:pt>
                <c:pt idx="1030">
                  <c:v>42843</c:v>
                </c:pt>
                <c:pt idx="1031">
                  <c:v>42844</c:v>
                </c:pt>
                <c:pt idx="1032">
                  <c:v>42845</c:v>
                </c:pt>
                <c:pt idx="1033">
                  <c:v>42846</c:v>
                </c:pt>
                <c:pt idx="1034">
                  <c:v>42847</c:v>
                </c:pt>
                <c:pt idx="1035">
                  <c:v>42848</c:v>
                </c:pt>
                <c:pt idx="1036">
                  <c:v>42849</c:v>
                </c:pt>
                <c:pt idx="1037">
                  <c:v>42850</c:v>
                </c:pt>
                <c:pt idx="1038">
                  <c:v>42851</c:v>
                </c:pt>
                <c:pt idx="1039">
                  <c:v>42852</c:v>
                </c:pt>
                <c:pt idx="1040">
                  <c:v>42853</c:v>
                </c:pt>
                <c:pt idx="1041">
                  <c:v>42854</c:v>
                </c:pt>
                <c:pt idx="1042">
                  <c:v>42855</c:v>
                </c:pt>
                <c:pt idx="1043">
                  <c:v>42856</c:v>
                </c:pt>
                <c:pt idx="1044">
                  <c:v>42857</c:v>
                </c:pt>
                <c:pt idx="1045">
                  <c:v>42858</c:v>
                </c:pt>
                <c:pt idx="1046">
                  <c:v>42859</c:v>
                </c:pt>
                <c:pt idx="1047">
                  <c:v>42860</c:v>
                </c:pt>
                <c:pt idx="1048">
                  <c:v>42861</c:v>
                </c:pt>
                <c:pt idx="1049">
                  <c:v>42862</c:v>
                </c:pt>
                <c:pt idx="1050">
                  <c:v>42863</c:v>
                </c:pt>
                <c:pt idx="1051">
                  <c:v>42864</c:v>
                </c:pt>
                <c:pt idx="1052">
                  <c:v>42865</c:v>
                </c:pt>
                <c:pt idx="1053">
                  <c:v>42866</c:v>
                </c:pt>
                <c:pt idx="1054">
                  <c:v>42867</c:v>
                </c:pt>
                <c:pt idx="1055">
                  <c:v>42868</c:v>
                </c:pt>
                <c:pt idx="1056">
                  <c:v>42869</c:v>
                </c:pt>
                <c:pt idx="1057">
                  <c:v>42870</c:v>
                </c:pt>
                <c:pt idx="1058">
                  <c:v>42871</c:v>
                </c:pt>
                <c:pt idx="1059">
                  <c:v>42872</c:v>
                </c:pt>
                <c:pt idx="1060">
                  <c:v>42873</c:v>
                </c:pt>
                <c:pt idx="1061">
                  <c:v>42874</c:v>
                </c:pt>
                <c:pt idx="1062">
                  <c:v>42875</c:v>
                </c:pt>
                <c:pt idx="1063">
                  <c:v>42876</c:v>
                </c:pt>
                <c:pt idx="1064">
                  <c:v>42877</c:v>
                </c:pt>
                <c:pt idx="1065">
                  <c:v>42878</c:v>
                </c:pt>
                <c:pt idx="1066">
                  <c:v>42879</c:v>
                </c:pt>
                <c:pt idx="1067">
                  <c:v>42880</c:v>
                </c:pt>
                <c:pt idx="1068">
                  <c:v>42881</c:v>
                </c:pt>
                <c:pt idx="1069">
                  <c:v>42882</c:v>
                </c:pt>
                <c:pt idx="1070">
                  <c:v>42883</c:v>
                </c:pt>
                <c:pt idx="1071">
                  <c:v>42884</c:v>
                </c:pt>
                <c:pt idx="1072">
                  <c:v>42885</c:v>
                </c:pt>
                <c:pt idx="1073">
                  <c:v>42886</c:v>
                </c:pt>
                <c:pt idx="1074">
                  <c:v>42887</c:v>
                </c:pt>
                <c:pt idx="1075">
                  <c:v>42888</c:v>
                </c:pt>
                <c:pt idx="1076">
                  <c:v>42889</c:v>
                </c:pt>
                <c:pt idx="1077">
                  <c:v>42890</c:v>
                </c:pt>
                <c:pt idx="1078">
                  <c:v>42891</c:v>
                </c:pt>
                <c:pt idx="1079">
                  <c:v>42892</c:v>
                </c:pt>
                <c:pt idx="1080">
                  <c:v>42893</c:v>
                </c:pt>
                <c:pt idx="1081">
                  <c:v>42894</c:v>
                </c:pt>
                <c:pt idx="1082">
                  <c:v>42895</c:v>
                </c:pt>
                <c:pt idx="1083">
                  <c:v>42896</c:v>
                </c:pt>
                <c:pt idx="1084">
                  <c:v>42897</c:v>
                </c:pt>
                <c:pt idx="1085">
                  <c:v>42898</c:v>
                </c:pt>
                <c:pt idx="1086">
                  <c:v>42899</c:v>
                </c:pt>
                <c:pt idx="1087">
                  <c:v>42900</c:v>
                </c:pt>
                <c:pt idx="1088">
                  <c:v>42901</c:v>
                </c:pt>
                <c:pt idx="1089">
                  <c:v>42902</c:v>
                </c:pt>
                <c:pt idx="1090">
                  <c:v>42903</c:v>
                </c:pt>
                <c:pt idx="1091">
                  <c:v>42904</c:v>
                </c:pt>
                <c:pt idx="1092">
                  <c:v>42905</c:v>
                </c:pt>
                <c:pt idx="1093">
                  <c:v>42906</c:v>
                </c:pt>
                <c:pt idx="1094">
                  <c:v>42907</c:v>
                </c:pt>
                <c:pt idx="1095">
                  <c:v>42908</c:v>
                </c:pt>
                <c:pt idx="1096">
                  <c:v>42909</c:v>
                </c:pt>
                <c:pt idx="1097">
                  <c:v>42910</c:v>
                </c:pt>
                <c:pt idx="1098">
                  <c:v>42911</c:v>
                </c:pt>
                <c:pt idx="1099">
                  <c:v>42912</c:v>
                </c:pt>
                <c:pt idx="1100">
                  <c:v>42913</c:v>
                </c:pt>
                <c:pt idx="1101">
                  <c:v>42914</c:v>
                </c:pt>
                <c:pt idx="1102">
                  <c:v>42915</c:v>
                </c:pt>
                <c:pt idx="1103">
                  <c:v>42916</c:v>
                </c:pt>
                <c:pt idx="1104">
                  <c:v>42917</c:v>
                </c:pt>
                <c:pt idx="1105">
                  <c:v>42918</c:v>
                </c:pt>
                <c:pt idx="1106">
                  <c:v>42919</c:v>
                </c:pt>
                <c:pt idx="1107">
                  <c:v>42920</c:v>
                </c:pt>
                <c:pt idx="1108">
                  <c:v>42921</c:v>
                </c:pt>
                <c:pt idx="1109">
                  <c:v>42922</c:v>
                </c:pt>
                <c:pt idx="1110">
                  <c:v>42923</c:v>
                </c:pt>
                <c:pt idx="1111">
                  <c:v>42924</c:v>
                </c:pt>
                <c:pt idx="1112">
                  <c:v>42925</c:v>
                </c:pt>
                <c:pt idx="1113">
                  <c:v>42926</c:v>
                </c:pt>
                <c:pt idx="1114">
                  <c:v>42927</c:v>
                </c:pt>
                <c:pt idx="1115">
                  <c:v>42928</c:v>
                </c:pt>
                <c:pt idx="1116">
                  <c:v>42929</c:v>
                </c:pt>
                <c:pt idx="1117">
                  <c:v>42930</c:v>
                </c:pt>
                <c:pt idx="1118">
                  <c:v>42931</c:v>
                </c:pt>
                <c:pt idx="1119">
                  <c:v>42932</c:v>
                </c:pt>
                <c:pt idx="1120">
                  <c:v>42933</c:v>
                </c:pt>
                <c:pt idx="1121">
                  <c:v>42934</c:v>
                </c:pt>
                <c:pt idx="1122">
                  <c:v>42935</c:v>
                </c:pt>
                <c:pt idx="1123">
                  <c:v>42936</c:v>
                </c:pt>
                <c:pt idx="1124">
                  <c:v>42937</c:v>
                </c:pt>
                <c:pt idx="1125">
                  <c:v>42938</c:v>
                </c:pt>
                <c:pt idx="1126">
                  <c:v>42939</c:v>
                </c:pt>
                <c:pt idx="1127">
                  <c:v>42940</c:v>
                </c:pt>
                <c:pt idx="1128">
                  <c:v>42941</c:v>
                </c:pt>
                <c:pt idx="1129">
                  <c:v>42942</c:v>
                </c:pt>
                <c:pt idx="1130">
                  <c:v>42943</c:v>
                </c:pt>
                <c:pt idx="1131">
                  <c:v>42944</c:v>
                </c:pt>
                <c:pt idx="1132">
                  <c:v>42945</c:v>
                </c:pt>
                <c:pt idx="1133">
                  <c:v>42946</c:v>
                </c:pt>
                <c:pt idx="1134">
                  <c:v>42947</c:v>
                </c:pt>
                <c:pt idx="1135">
                  <c:v>42948</c:v>
                </c:pt>
                <c:pt idx="1136">
                  <c:v>42949</c:v>
                </c:pt>
                <c:pt idx="1137">
                  <c:v>42950</c:v>
                </c:pt>
                <c:pt idx="1138">
                  <c:v>42951</c:v>
                </c:pt>
                <c:pt idx="1139">
                  <c:v>42952</c:v>
                </c:pt>
                <c:pt idx="1140">
                  <c:v>42953</c:v>
                </c:pt>
                <c:pt idx="1141">
                  <c:v>42954</c:v>
                </c:pt>
                <c:pt idx="1142">
                  <c:v>42955</c:v>
                </c:pt>
                <c:pt idx="1143">
                  <c:v>42956</c:v>
                </c:pt>
                <c:pt idx="1144">
                  <c:v>42957</c:v>
                </c:pt>
                <c:pt idx="1145">
                  <c:v>42958</c:v>
                </c:pt>
                <c:pt idx="1146">
                  <c:v>42959</c:v>
                </c:pt>
                <c:pt idx="1147">
                  <c:v>42960</c:v>
                </c:pt>
                <c:pt idx="1148">
                  <c:v>42961</c:v>
                </c:pt>
                <c:pt idx="1149">
                  <c:v>42962</c:v>
                </c:pt>
                <c:pt idx="1150">
                  <c:v>42963</c:v>
                </c:pt>
                <c:pt idx="1151">
                  <c:v>42964</c:v>
                </c:pt>
                <c:pt idx="1152">
                  <c:v>42965</c:v>
                </c:pt>
                <c:pt idx="1153">
                  <c:v>42966</c:v>
                </c:pt>
                <c:pt idx="1154">
                  <c:v>42967</c:v>
                </c:pt>
                <c:pt idx="1155">
                  <c:v>42968</c:v>
                </c:pt>
                <c:pt idx="1156">
                  <c:v>42969</c:v>
                </c:pt>
                <c:pt idx="1157">
                  <c:v>42970</c:v>
                </c:pt>
                <c:pt idx="1158">
                  <c:v>42971</c:v>
                </c:pt>
                <c:pt idx="1159">
                  <c:v>42972</c:v>
                </c:pt>
                <c:pt idx="1160">
                  <c:v>42973</c:v>
                </c:pt>
                <c:pt idx="1161">
                  <c:v>42974</c:v>
                </c:pt>
                <c:pt idx="1162">
                  <c:v>42975</c:v>
                </c:pt>
                <c:pt idx="1163">
                  <c:v>42976</c:v>
                </c:pt>
                <c:pt idx="1164">
                  <c:v>42977</c:v>
                </c:pt>
                <c:pt idx="1165">
                  <c:v>42978</c:v>
                </c:pt>
                <c:pt idx="1166">
                  <c:v>42979</c:v>
                </c:pt>
                <c:pt idx="1167">
                  <c:v>42980</c:v>
                </c:pt>
                <c:pt idx="1168">
                  <c:v>42981</c:v>
                </c:pt>
                <c:pt idx="1169">
                  <c:v>42982</c:v>
                </c:pt>
                <c:pt idx="1170">
                  <c:v>42983</c:v>
                </c:pt>
                <c:pt idx="1171">
                  <c:v>42984</c:v>
                </c:pt>
                <c:pt idx="1172">
                  <c:v>42985</c:v>
                </c:pt>
                <c:pt idx="1173">
                  <c:v>42986</c:v>
                </c:pt>
                <c:pt idx="1174">
                  <c:v>42987</c:v>
                </c:pt>
                <c:pt idx="1175">
                  <c:v>42988</c:v>
                </c:pt>
                <c:pt idx="1176">
                  <c:v>42989</c:v>
                </c:pt>
                <c:pt idx="1177">
                  <c:v>42990</c:v>
                </c:pt>
                <c:pt idx="1178">
                  <c:v>42991</c:v>
                </c:pt>
                <c:pt idx="1179">
                  <c:v>42992</c:v>
                </c:pt>
                <c:pt idx="1180">
                  <c:v>42993</c:v>
                </c:pt>
                <c:pt idx="1181">
                  <c:v>42994</c:v>
                </c:pt>
                <c:pt idx="1182">
                  <c:v>42995</c:v>
                </c:pt>
                <c:pt idx="1183">
                  <c:v>42996</c:v>
                </c:pt>
                <c:pt idx="1184">
                  <c:v>42997</c:v>
                </c:pt>
                <c:pt idx="1185">
                  <c:v>42998</c:v>
                </c:pt>
                <c:pt idx="1186">
                  <c:v>42999</c:v>
                </c:pt>
                <c:pt idx="1187">
                  <c:v>43000</c:v>
                </c:pt>
                <c:pt idx="1188">
                  <c:v>43001</c:v>
                </c:pt>
                <c:pt idx="1189">
                  <c:v>43002</c:v>
                </c:pt>
                <c:pt idx="1190">
                  <c:v>43003</c:v>
                </c:pt>
                <c:pt idx="1191">
                  <c:v>43004</c:v>
                </c:pt>
                <c:pt idx="1192">
                  <c:v>43005</c:v>
                </c:pt>
                <c:pt idx="1193">
                  <c:v>43006</c:v>
                </c:pt>
                <c:pt idx="1194">
                  <c:v>43007</c:v>
                </c:pt>
                <c:pt idx="1195">
                  <c:v>43008</c:v>
                </c:pt>
                <c:pt idx="1196">
                  <c:v>43009</c:v>
                </c:pt>
                <c:pt idx="1197">
                  <c:v>43010</c:v>
                </c:pt>
                <c:pt idx="1198">
                  <c:v>43011</c:v>
                </c:pt>
                <c:pt idx="1199">
                  <c:v>43012</c:v>
                </c:pt>
                <c:pt idx="1200">
                  <c:v>43013</c:v>
                </c:pt>
                <c:pt idx="1201">
                  <c:v>43014</c:v>
                </c:pt>
                <c:pt idx="1202">
                  <c:v>43015</c:v>
                </c:pt>
                <c:pt idx="1203">
                  <c:v>43016</c:v>
                </c:pt>
                <c:pt idx="1204">
                  <c:v>43017</c:v>
                </c:pt>
                <c:pt idx="1205">
                  <c:v>43018</c:v>
                </c:pt>
                <c:pt idx="1206">
                  <c:v>43019</c:v>
                </c:pt>
                <c:pt idx="1207">
                  <c:v>43020</c:v>
                </c:pt>
                <c:pt idx="1208">
                  <c:v>43021</c:v>
                </c:pt>
                <c:pt idx="1209">
                  <c:v>43022</c:v>
                </c:pt>
                <c:pt idx="1210">
                  <c:v>43023</c:v>
                </c:pt>
                <c:pt idx="1211">
                  <c:v>43024</c:v>
                </c:pt>
                <c:pt idx="1212">
                  <c:v>43025</c:v>
                </c:pt>
                <c:pt idx="1213">
                  <c:v>43026</c:v>
                </c:pt>
                <c:pt idx="1214">
                  <c:v>43027</c:v>
                </c:pt>
                <c:pt idx="1215">
                  <c:v>43028</c:v>
                </c:pt>
                <c:pt idx="1216">
                  <c:v>43029</c:v>
                </c:pt>
                <c:pt idx="1217">
                  <c:v>43030</c:v>
                </c:pt>
                <c:pt idx="1218">
                  <c:v>43031</c:v>
                </c:pt>
                <c:pt idx="1219">
                  <c:v>43032</c:v>
                </c:pt>
                <c:pt idx="1220">
                  <c:v>43033</c:v>
                </c:pt>
                <c:pt idx="1221">
                  <c:v>43034</c:v>
                </c:pt>
                <c:pt idx="1222">
                  <c:v>43035</c:v>
                </c:pt>
                <c:pt idx="1223">
                  <c:v>43036</c:v>
                </c:pt>
                <c:pt idx="1224">
                  <c:v>43037</c:v>
                </c:pt>
                <c:pt idx="1225">
                  <c:v>43038</c:v>
                </c:pt>
                <c:pt idx="1226">
                  <c:v>43039</c:v>
                </c:pt>
                <c:pt idx="1227">
                  <c:v>43040</c:v>
                </c:pt>
                <c:pt idx="1228">
                  <c:v>43041</c:v>
                </c:pt>
                <c:pt idx="1229">
                  <c:v>43042</c:v>
                </c:pt>
                <c:pt idx="1230">
                  <c:v>43043</c:v>
                </c:pt>
                <c:pt idx="1231">
                  <c:v>43044</c:v>
                </c:pt>
                <c:pt idx="1232">
                  <c:v>43045</c:v>
                </c:pt>
                <c:pt idx="1233">
                  <c:v>43046</c:v>
                </c:pt>
                <c:pt idx="1234">
                  <c:v>43047</c:v>
                </c:pt>
                <c:pt idx="1235">
                  <c:v>43048</c:v>
                </c:pt>
                <c:pt idx="1236">
                  <c:v>43049</c:v>
                </c:pt>
                <c:pt idx="1237">
                  <c:v>43050</c:v>
                </c:pt>
                <c:pt idx="1238">
                  <c:v>43051</c:v>
                </c:pt>
                <c:pt idx="1239">
                  <c:v>43052</c:v>
                </c:pt>
                <c:pt idx="1240">
                  <c:v>43053</c:v>
                </c:pt>
                <c:pt idx="1241">
                  <c:v>43054</c:v>
                </c:pt>
                <c:pt idx="1242">
                  <c:v>43055</c:v>
                </c:pt>
                <c:pt idx="1243">
                  <c:v>43056</c:v>
                </c:pt>
                <c:pt idx="1244">
                  <c:v>43057</c:v>
                </c:pt>
                <c:pt idx="1245">
                  <c:v>43058</c:v>
                </c:pt>
                <c:pt idx="1246">
                  <c:v>43059</c:v>
                </c:pt>
                <c:pt idx="1247">
                  <c:v>43060</c:v>
                </c:pt>
                <c:pt idx="1248">
                  <c:v>43061</c:v>
                </c:pt>
                <c:pt idx="1249">
                  <c:v>43062</c:v>
                </c:pt>
                <c:pt idx="1250">
                  <c:v>43063</c:v>
                </c:pt>
                <c:pt idx="1251">
                  <c:v>43064</c:v>
                </c:pt>
                <c:pt idx="1252">
                  <c:v>43065</c:v>
                </c:pt>
                <c:pt idx="1253">
                  <c:v>43066</c:v>
                </c:pt>
                <c:pt idx="1254">
                  <c:v>43067</c:v>
                </c:pt>
                <c:pt idx="1255">
                  <c:v>43068</c:v>
                </c:pt>
                <c:pt idx="1256">
                  <c:v>43069</c:v>
                </c:pt>
                <c:pt idx="1257">
                  <c:v>43070</c:v>
                </c:pt>
                <c:pt idx="1258">
                  <c:v>43071</c:v>
                </c:pt>
                <c:pt idx="1259">
                  <c:v>43072</c:v>
                </c:pt>
                <c:pt idx="1260">
                  <c:v>43073</c:v>
                </c:pt>
                <c:pt idx="1261">
                  <c:v>43074</c:v>
                </c:pt>
                <c:pt idx="1262">
                  <c:v>43075</c:v>
                </c:pt>
                <c:pt idx="1263">
                  <c:v>43076</c:v>
                </c:pt>
                <c:pt idx="1264">
                  <c:v>43077</c:v>
                </c:pt>
                <c:pt idx="1265">
                  <c:v>43078</c:v>
                </c:pt>
                <c:pt idx="1266">
                  <c:v>43079</c:v>
                </c:pt>
                <c:pt idx="1267">
                  <c:v>43080</c:v>
                </c:pt>
                <c:pt idx="1268">
                  <c:v>43081</c:v>
                </c:pt>
                <c:pt idx="1269">
                  <c:v>43082</c:v>
                </c:pt>
                <c:pt idx="1270">
                  <c:v>43083</c:v>
                </c:pt>
                <c:pt idx="1271">
                  <c:v>43084</c:v>
                </c:pt>
                <c:pt idx="1272">
                  <c:v>43085</c:v>
                </c:pt>
                <c:pt idx="1273">
                  <c:v>43086</c:v>
                </c:pt>
                <c:pt idx="1274">
                  <c:v>43087</c:v>
                </c:pt>
                <c:pt idx="1275">
                  <c:v>43088</c:v>
                </c:pt>
                <c:pt idx="1276">
                  <c:v>43089</c:v>
                </c:pt>
                <c:pt idx="1277">
                  <c:v>43090</c:v>
                </c:pt>
                <c:pt idx="1278">
                  <c:v>43091</c:v>
                </c:pt>
                <c:pt idx="1279">
                  <c:v>43092</c:v>
                </c:pt>
                <c:pt idx="1280">
                  <c:v>43093</c:v>
                </c:pt>
                <c:pt idx="1281">
                  <c:v>43094</c:v>
                </c:pt>
                <c:pt idx="1282">
                  <c:v>43095</c:v>
                </c:pt>
                <c:pt idx="1283">
                  <c:v>43096</c:v>
                </c:pt>
                <c:pt idx="1284">
                  <c:v>43097</c:v>
                </c:pt>
                <c:pt idx="1285">
                  <c:v>43098</c:v>
                </c:pt>
                <c:pt idx="1286">
                  <c:v>43099</c:v>
                </c:pt>
                <c:pt idx="1287">
                  <c:v>43100</c:v>
                </c:pt>
                <c:pt idx="1288">
                  <c:v>43101</c:v>
                </c:pt>
                <c:pt idx="1289">
                  <c:v>43102</c:v>
                </c:pt>
                <c:pt idx="1290">
                  <c:v>43103</c:v>
                </c:pt>
                <c:pt idx="1291">
                  <c:v>43104</c:v>
                </c:pt>
                <c:pt idx="1292">
                  <c:v>43105</c:v>
                </c:pt>
                <c:pt idx="1293">
                  <c:v>43106</c:v>
                </c:pt>
                <c:pt idx="1294">
                  <c:v>43107</c:v>
                </c:pt>
                <c:pt idx="1295">
                  <c:v>43108</c:v>
                </c:pt>
                <c:pt idx="1296">
                  <c:v>43109</c:v>
                </c:pt>
                <c:pt idx="1297">
                  <c:v>43110</c:v>
                </c:pt>
                <c:pt idx="1298">
                  <c:v>43111</c:v>
                </c:pt>
                <c:pt idx="1299">
                  <c:v>43112</c:v>
                </c:pt>
                <c:pt idx="1300">
                  <c:v>43113</c:v>
                </c:pt>
                <c:pt idx="1301">
                  <c:v>43114</c:v>
                </c:pt>
                <c:pt idx="1302">
                  <c:v>43115</c:v>
                </c:pt>
                <c:pt idx="1303">
                  <c:v>43116</c:v>
                </c:pt>
                <c:pt idx="1304">
                  <c:v>43117</c:v>
                </c:pt>
                <c:pt idx="1305">
                  <c:v>43118</c:v>
                </c:pt>
                <c:pt idx="1306">
                  <c:v>43119</c:v>
                </c:pt>
                <c:pt idx="1307">
                  <c:v>43120</c:v>
                </c:pt>
                <c:pt idx="1308">
                  <c:v>43121</c:v>
                </c:pt>
                <c:pt idx="1309">
                  <c:v>43122</c:v>
                </c:pt>
                <c:pt idx="1310">
                  <c:v>43123</c:v>
                </c:pt>
                <c:pt idx="1311">
                  <c:v>43124</c:v>
                </c:pt>
                <c:pt idx="1312">
                  <c:v>43125</c:v>
                </c:pt>
                <c:pt idx="1313">
                  <c:v>43126</c:v>
                </c:pt>
                <c:pt idx="1314">
                  <c:v>43127</c:v>
                </c:pt>
                <c:pt idx="1315">
                  <c:v>43128</c:v>
                </c:pt>
                <c:pt idx="1316">
                  <c:v>43129</c:v>
                </c:pt>
                <c:pt idx="1317">
                  <c:v>43130</c:v>
                </c:pt>
                <c:pt idx="1318">
                  <c:v>43131</c:v>
                </c:pt>
                <c:pt idx="1319">
                  <c:v>43132</c:v>
                </c:pt>
                <c:pt idx="1320">
                  <c:v>43133</c:v>
                </c:pt>
                <c:pt idx="1321">
                  <c:v>43134</c:v>
                </c:pt>
                <c:pt idx="1322">
                  <c:v>43135</c:v>
                </c:pt>
                <c:pt idx="1323">
                  <c:v>43136</c:v>
                </c:pt>
                <c:pt idx="1324">
                  <c:v>43137</c:v>
                </c:pt>
                <c:pt idx="1325">
                  <c:v>43138</c:v>
                </c:pt>
                <c:pt idx="1326">
                  <c:v>43139</c:v>
                </c:pt>
                <c:pt idx="1327">
                  <c:v>43140</c:v>
                </c:pt>
                <c:pt idx="1328">
                  <c:v>43141</c:v>
                </c:pt>
                <c:pt idx="1329">
                  <c:v>43142</c:v>
                </c:pt>
                <c:pt idx="1330">
                  <c:v>43143</c:v>
                </c:pt>
                <c:pt idx="1331">
                  <c:v>43144</c:v>
                </c:pt>
                <c:pt idx="1332">
                  <c:v>43145</c:v>
                </c:pt>
                <c:pt idx="1333">
                  <c:v>43146</c:v>
                </c:pt>
                <c:pt idx="1334">
                  <c:v>43147</c:v>
                </c:pt>
                <c:pt idx="1335">
                  <c:v>43148</c:v>
                </c:pt>
                <c:pt idx="1336">
                  <c:v>43149</c:v>
                </c:pt>
                <c:pt idx="1337">
                  <c:v>43150</c:v>
                </c:pt>
                <c:pt idx="1338">
                  <c:v>43151</c:v>
                </c:pt>
                <c:pt idx="1339">
                  <c:v>43152</c:v>
                </c:pt>
                <c:pt idx="1340">
                  <c:v>43153</c:v>
                </c:pt>
                <c:pt idx="1341">
                  <c:v>43154</c:v>
                </c:pt>
                <c:pt idx="1342">
                  <c:v>43155</c:v>
                </c:pt>
                <c:pt idx="1343">
                  <c:v>43156</c:v>
                </c:pt>
                <c:pt idx="1344">
                  <c:v>43157</c:v>
                </c:pt>
                <c:pt idx="1345">
                  <c:v>43158</c:v>
                </c:pt>
                <c:pt idx="1346">
                  <c:v>43159</c:v>
                </c:pt>
                <c:pt idx="1347">
                  <c:v>43160</c:v>
                </c:pt>
                <c:pt idx="1348">
                  <c:v>43161</c:v>
                </c:pt>
                <c:pt idx="1349">
                  <c:v>43162</c:v>
                </c:pt>
                <c:pt idx="1350">
                  <c:v>43163</c:v>
                </c:pt>
                <c:pt idx="1351">
                  <c:v>43164</c:v>
                </c:pt>
                <c:pt idx="1352">
                  <c:v>43165</c:v>
                </c:pt>
                <c:pt idx="1353">
                  <c:v>43166</c:v>
                </c:pt>
                <c:pt idx="1354">
                  <c:v>43167</c:v>
                </c:pt>
                <c:pt idx="1355">
                  <c:v>43168</c:v>
                </c:pt>
                <c:pt idx="1356">
                  <c:v>43169</c:v>
                </c:pt>
                <c:pt idx="1357">
                  <c:v>43170</c:v>
                </c:pt>
                <c:pt idx="1358">
                  <c:v>43171</c:v>
                </c:pt>
                <c:pt idx="1359">
                  <c:v>43172</c:v>
                </c:pt>
                <c:pt idx="1360">
                  <c:v>43173</c:v>
                </c:pt>
                <c:pt idx="1361">
                  <c:v>43174</c:v>
                </c:pt>
                <c:pt idx="1362">
                  <c:v>43175</c:v>
                </c:pt>
                <c:pt idx="1363">
                  <c:v>43176</c:v>
                </c:pt>
                <c:pt idx="1364">
                  <c:v>43177</c:v>
                </c:pt>
                <c:pt idx="1365">
                  <c:v>43178</c:v>
                </c:pt>
                <c:pt idx="1366">
                  <c:v>43179</c:v>
                </c:pt>
                <c:pt idx="1367">
                  <c:v>43180</c:v>
                </c:pt>
                <c:pt idx="1368">
                  <c:v>43181</c:v>
                </c:pt>
                <c:pt idx="1369">
                  <c:v>43182</c:v>
                </c:pt>
                <c:pt idx="1370">
                  <c:v>43183</c:v>
                </c:pt>
                <c:pt idx="1371">
                  <c:v>43184</c:v>
                </c:pt>
                <c:pt idx="1372">
                  <c:v>43185</c:v>
                </c:pt>
                <c:pt idx="1373">
                  <c:v>43186</c:v>
                </c:pt>
                <c:pt idx="1374">
                  <c:v>43187</c:v>
                </c:pt>
                <c:pt idx="1375">
                  <c:v>43188</c:v>
                </c:pt>
                <c:pt idx="1376">
                  <c:v>43189</c:v>
                </c:pt>
                <c:pt idx="1377">
                  <c:v>43190</c:v>
                </c:pt>
                <c:pt idx="1378">
                  <c:v>43191</c:v>
                </c:pt>
                <c:pt idx="1379">
                  <c:v>43192</c:v>
                </c:pt>
                <c:pt idx="1380">
                  <c:v>43193</c:v>
                </c:pt>
                <c:pt idx="1381">
                  <c:v>43194</c:v>
                </c:pt>
                <c:pt idx="1382">
                  <c:v>43195</c:v>
                </c:pt>
                <c:pt idx="1383">
                  <c:v>43196</c:v>
                </c:pt>
                <c:pt idx="1384">
                  <c:v>43197</c:v>
                </c:pt>
                <c:pt idx="1385">
                  <c:v>43198</c:v>
                </c:pt>
                <c:pt idx="1386">
                  <c:v>43199</c:v>
                </c:pt>
                <c:pt idx="1387">
                  <c:v>43200</c:v>
                </c:pt>
                <c:pt idx="1388">
                  <c:v>43201</c:v>
                </c:pt>
                <c:pt idx="1389">
                  <c:v>43202</c:v>
                </c:pt>
                <c:pt idx="1390">
                  <c:v>43203</c:v>
                </c:pt>
                <c:pt idx="1391">
                  <c:v>43204</c:v>
                </c:pt>
                <c:pt idx="1392">
                  <c:v>43205</c:v>
                </c:pt>
                <c:pt idx="1393">
                  <c:v>43206</c:v>
                </c:pt>
                <c:pt idx="1394">
                  <c:v>43207</c:v>
                </c:pt>
                <c:pt idx="1395">
                  <c:v>43208</c:v>
                </c:pt>
                <c:pt idx="1396">
                  <c:v>43209</c:v>
                </c:pt>
                <c:pt idx="1397">
                  <c:v>43210</c:v>
                </c:pt>
                <c:pt idx="1398">
                  <c:v>43211</c:v>
                </c:pt>
                <c:pt idx="1399">
                  <c:v>43212</c:v>
                </c:pt>
                <c:pt idx="1400">
                  <c:v>43213</c:v>
                </c:pt>
                <c:pt idx="1401">
                  <c:v>43214</c:v>
                </c:pt>
                <c:pt idx="1402">
                  <c:v>43215</c:v>
                </c:pt>
                <c:pt idx="1403">
                  <c:v>43216</c:v>
                </c:pt>
                <c:pt idx="1404">
                  <c:v>43217</c:v>
                </c:pt>
                <c:pt idx="1405">
                  <c:v>43218</c:v>
                </c:pt>
                <c:pt idx="1406">
                  <c:v>43219</c:v>
                </c:pt>
                <c:pt idx="1407">
                  <c:v>43220</c:v>
                </c:pt>
                <c:pt idx="1408">
                  <c:v>43221</c:v>
                </c:pt>
                <c:pt idx="1409">
                  <c:v>43222</c:v>
                </c:pt>
                <c:pt idx="1410">
                  <c:v>43223</c:v>
                </c:pt>
                <c:pt idx="1411">
                  <c:v>43224</c:v>
                </c:pt>
                <c:pt idx="1412">
                  <c:v>43225</c:v>
                </c:pt>
                <c:pt idx="1413">
                  <c:v>43226</c:v>
                </c:pt>
                <c:pt idx="1414">
                  <c:v>43227</c:v>
                </c:pt>
                <c:pt idx="1415">
                  <c:v>43228</c:v>
                </c:pt>
                <c:pt idx="1416">
                  <c:v>43229</c:v>
                </c:pt>
                <c:pt idx="1417">
                  <c:v>43230</c:v>
                </c:pt>
                <c:pt idx="1418">
                  <c:v>43231</c:v>
                </c:pt>
                <c:pt idx="1419">
                  <c:v>43232</c:v>
                </c:pt>
                <c:pt idx="1420">
                  <c:v>43233</c:v>
                </c:pt>
                <c:pt idx="1421">
                  <c:v>43234</c:v>
                </c:pt>
                <c:pt idx="1422">
                  <c:v>43235</c:v>
                </c:pt>
                <c:pt idx="1423">
                  <c:v>43236</c:v>
                </c:pt>
                <c:pt idx="1424">
                  <c:v>43237</c:v>
                </c:pt>
                <c:pt idx="1425">
                  <c:v>43238</c:v>
                </c:pt>
                <c:pt idx="1426">
                  <c:v>43239</c:v>
                </c:pt>
                <c:pt idx="1427">
                  <c:v>43240</c:v>
                </c:pt>
                <c:pt idx="1428">
                  <c:v>43241</c:v>
                </c:pt>
                <c:pt idx="1429">
                  <c:v>43242</c:v>
                </c:pt>
                <c:pt idx="1430">
                  <c:v>43243</c:v>
                </c:pt>
                <c:pt idx="1431">
                  <c:v>43244</c:v>
                </c:pt>
                <c:pt idx="1432">
                  <c:v>43245</c:v>
                </c:pt>
                <c:pt idx="1433">
                  <c:v>43246</c:v>
                </c:pt>
                <c:pt idx="1434">
                  <c:v>43247</c:v>
                </c:pt>
                <c:pt idx="1435">
                  <c:v>43248</c:v>
                </c:pt>
                <c:pt idx="1436">
                  <c:v>43249</c:v>
                </c:pt>
                <c:pt idx="1437">
                  <c:v>43250</c:v>
                </c:pt>
                <c:pt idx="1438">
                  <c:v>43251</c:v>
                </c:pt>
                <c:pt idx="1439">
                  <c:v>43252</c:v>
                </c:pt>
                <c:pt idx="1440">
                  <c:v>43253</c:v>
                </c:pt>
                <c:pt idx="1441">
                  <c:v>43254</c:v>
                </c:pt>
                <c:pt idx="1442">
                  <c:v>43255</c:v>
                </c:pt>
                <c:pt idx="1443">
                  <c:v>43256</c:v>
                </c:pt>
                <c:pt idx="1444">
                  <c:v>43257</c:v>
                </c:pt>
                <c:pt idx="1445">
                  <c:v>43258</c:v>
                </c:pt>
                <c:pt idx="1446">
                  <c:v>43259</c:v>
                </c:pt>
                <c:pt idx="1447">
                  <c:v>43260</c:v>
                </c:pt>
                <c:pt idx="1448">
                  <c:v>43261</c:v>
                </c:pt>
                <c:pt idx="1449">
                  <c:v>43262</c:v>
                </c:pt>
                <c:pt idx="1450">
                  <c:v>43263</c:v>
                </c:pt>
                <c:pt idx="1451">
                  <c:v>43264</c:v>
                </c:pt>
                <c:pt idx="1452">
                  <c:v>43265</c:v>
                </c:pt>
                <c:pt idx="1453">
                  <c:v>43266</c:v>
                </c:pt>
                <c:pt idx="1454">
                  <c:v>43267</c:v>
                </c:pt>
                <c:pt idx="1455">
                  <c:v>43268</c:v>
                </c:pt>
                <c:pt idx="1456">
                  <c:v>43269</c:v>
                </c:pt>
                <c:pt idx="1457">
                  <c:v>43270</c:v>
                </c:pt>
                <c:pt idx="1458">
                  <c:v>43271</c:v>
                </c:pt>
                <c:pt idx="1459">
                  <c:v>43272</c:v>
                </c:pt>
                <c:pt idx="1460">
                  <c:v>43273</c:v>
                </c:pt>
                <c:pt idx="1461">
                  <c:v>43274</c:v>
                </c:pt>
                <c:pt idx="1462">
                  <c:v>43275</c:v>
                </c:pt>
                <c:pt idx="1463">
                  <c:v>43276</c:v>
                </c:pt>
                <c:pt idx="1464">
                  <c:v>43277</c:v>
                </c:pt>
                <c:pt idx="1465">
                  <c:v>43278</c:v>
                </c:pt>
                <c:pt idx="1466">
                  <c:v>43279</c:v>
                </c:pt>
                <c:pt idx="1467">
                  <c:v>43280</c:v>
                </c:pt>
                <c:pt idx="1468">
                  <c:v>43281</c:v>
                </c:pt>
                <c:pt idx="1469">
                  <c:v>43282</c:v>
                </c:pt>
                <c:pt idx="1470">
                  <c:v>43283</c:v>
                </c:pt>
                <c:pt idx="1471">
                  <c:v>43284</c:v>
                </c:pt>
                <c:pt idx="1472">
                  <c:v>43285</c:v>
                </c:pt>
                <c:pt idx="1473">
                  <c:v>43286</c:v>
                </c:pt>
                <c:pt idx="1474">
                  <c:v>43287</c:v>
                </c:pt>
                <c:pt idx="1475">
                  <c:v>43288</c:v>
                </c:pt>
                <c:pt idx="1476">
                  <c:v>43289</c:v>
                </c:pt>
                <c:pt idx="1477">
                  <c:v>43290</c:v>
                </c:pt>
                <c:pt idx="1478">
                  <c:v>43291</c:v>
                </c:pt>
                <c:pt idx="1479">
                  <c:v>43292</c:v>
                </c:pt>
                <c:pt idx="1480">
                  <c:v>43293</c:v>
                </c:pt>
                <c:pt idx="1481">
                  <c:v>43294</c:v>
                </c:pt>
                <c:pt idx="1482">
                  <c:v>43295</c:v>
                </c:pt>
                <c:pt idx="1483">
                  <c:v>43296</c:v>
                </c:pt>
                <c:pt idx="1484">
                  <c:v>43297</c:v>
                </c:pt>
                <c:pt idx="1485">
                  <c:v>43298</c:v>
                </c:pt>
                <c:pt idx="1486">
                  <c:v>43299</c:v>
                </c:pt>
                <c:pt idx="1487">
                  <c:v>43300</c:v>
                </c:pt>
                <c:pt idx="1488">
                  <c:v>43301</c:v>
                </c:pt>
                <c:pt idx="1489">
                  <c:v>43302</c:v>
                </c:pt>
                <c:pt idx="1490">
                  <c:v>43303</c:v>
                </c:pt>
                <c:pt idx="1491">
                  <c:v>43304</c:v>
                </c:pt>
                <c:pt idx="1492">
                  <c:v>43305</c:v>
                </c:pt>
                <c:pt idx="1493">
                  <c:v>43306</c:v>
                </c:pt>
                <c:pt idx="1494">
                  <c:v>43307</c:v>
                </c:pt>
                <c:pt idx="1495">
                  <c:v>43308</c:v>
                </c:pt>
                <c:pt idx="1496">
                  <c:v>43309</c:v>
                </c:pt>
                <c:pt idx="1497">
                  <c:v>43310</c:v>
                </c:pt>
                <c:pt idx="1498">
                  <c:v>43311</c:v>
                </c:pt>
                <c:pt idx="1499">
                  <c:v>43312</c:v>
                </c:pt>
                <c:pt idx="1500">
                  <c:v>43313</c:v>
                </c:pt>
                <c:pt idx="1501">
                  <c:v>43314</c:v>
                </c:pt>
                <c:pt idx="1502">
                  <c:v>43315</c:v>
                </c:pt>
                <c:pt idx="1503">
                  <c:v>43316</c:v>
                </c:pt>
                <c:pt idx="1504">
                  <c:v>43317</c:v>
                </c:pt>
                <c:pt idx="1505">
                  <c:v>43318</c:v>
                </c:pt>
                <c:pt idx="1506">
                  <c:v>43319</c:v>
                </c:pt>
                <c:pt idx="1507">
                  <c:v>43320</c:v>
                </c:pt>
                <c:pt idx="1508">
                  <c:v>43321</c:v>
                </c:pt>
                <c:pt idx="1509">
                  <c:v>43322</c:v>
                </c:pt>
                <c:pt idx="1510">
                  <c:v>43323</c:v>
                </c:pt>
                <c:pt idx="1511">
                  <c:v>43324</c:v>
                </c:pt>
                <c:pt idx="1512">
                  <c:v>43325</c:v>
                </c:pt>
                <c:pt idx="1513">
                  <c:v>43326</c:v>
                </c:pt>
                <c:pt idx="1514">
                  <c:v>43327</c:v>
                </c:pt>
                <c:pt idx="1515">
                  <c:v>43328</c:v>
                </c:pt>
                <c:pt idx="1516">
                  <c:v>43329</c:v>
                </c:pt>
                <c:pt idx="1517">
                  <c:v>43330</c:v>
                </c:pt>
                <c:pt idx="1518">
                  <c:v>43331</c:v>
                </c:pt>
                <c:pt idx="1519">
                  <c:v>43332</c:v>
                </c:pt>
                <c:pt idx="1520">
                  <c:v>43333</c:v>
                </c:pt>
                <c:pt idx="1521">
                  <c:v>43334</c:v>
                </c:pt>
                <c:pt idx="1522">
                  <c:v>43335</c:v>
                </c:pt>
                <c:pt idx="1523">
                  <c:v>43336</c:v>
                </c:pt>
                <c:pt idx="1524">
                  <c:v>43337</c:v>
                </c:pt>
                <c:pt idx="1525">
                  <c:v>43338</c:v>
                </c:pt>
                <c:pt idx="1526">
                  <c:v>43339</c:v>
                </c:pt>
                <c:pt idx="1527">
                  <c:v>43340</c:v>
                </c:pt>
                <c:pt idx="1528">
                  <c:v>43341</c:v>
                </c:pt>
                <c:pt idx="1529">
                  <c:v>43342</c:v>
                </c:pt>
                <c:pt idx="1530">
                  <c:v>43343</c:v>
                </c:pt>
                <c:pt idx="1531">
                  <c:v>43344</c:v>
                </c:pt>
                <c:pt idx="1532">
                  <c:v>43345</c:v>
                </c:pt>
                <c:pt idx="1533">
                  <c:v>43346</c:v>
                </c:pt>
                <c:pt idx="1534">
                  <c:v>43347</c:v>
                </c:pt>
                <c:pt idx="1535">
                  <c:v>43348</c:v>
                </c:pt>
                <c:pt idx="1536">
                  <c:v>43349</c:v>
                </c:pt>
                <c:pt idx="1537">
                  <c:v>43350</c:v>
                </c:pt>
                <c:pt idx="1538">
                  <c:v>43351</c:v>
                </c:pt>
                <c:pt idx="1539">
                  <c:v>43352</c:v>
                </c:pt>
                <c:pt idx="1540">
                  <c:v>43353</c:v>
                </c:pt>
                <c:pt idx="1541">
                  <c:v>43354</c:v>
                </c:pt>
                <c:pt idx="1542">
                  <c:v>43355</c:v>
                </c:pt>
                <c:pt idx="1543">
                  <c:v>43356</c:v>
                </c:pt>
                <c:pt idx="1544">
                  <c:v>43357</c:v>
                </c:pt>
                <c:pt idx="1545">
                  <c:v>43358</c:v>
                </c:pt>
                <c:pt idx="1546">
                  <c:v>43359</c:v>
                </c:pt>
                <c:pt idx="1547">
                  <c:v>43360</c:v>
                </c:pt>
                <c:pt idx="1548">
                  <c:v>43361</c:v>
                </c:pt>
                <c:pt idx="1549">
                  <c:v>43362</c:v>
                </c:pt>
                <c:pt idx="1550">
                  <c:v>43363</c:v>
                </c:pt>
                <c:pt idx="1551">
                  <c:v>43364</c:v>
                </c:pt>
                <c:pt idx="1552">
                  <c:v>43365</c:v>
                </c:pt>
                <c:pt idx="1553">
                  <c:v>43366</c:v>
                </c:pt>
                <c:pt idx="1554">
                  <c:v>43367</c:v>
                </c:pt>
                <c:pt idx="1555">
                  <c:v>43368</c:v>
                </c:pt>
                <c:pt idx="1556">
                  <c:v>43369</c:v>
                </c:pt>
                <c:pt idx="1557">
                  <c:v>43370</c:v>
                </c:pt>
                <c:pt idx="1558">
                  <c:v>43371</c:v>
                </c:pt>
                <c:pt idx="1559">
                  <c:v>43372</c:v>
                </c:pt>
                <c:pt idx="1560">
                  <c:v>43373</c:v>
                </c:pt>
                <c:pt idx="1561">
                  <c:v>43374</c:v>
                </c:pt>
                <c:pt idx="1562">
                  <c:v>43375</c:v>
                </c:pt>
                <c:pt idx="1563">
                  <c:v>43376</c:v>
                </c:pt>
                <c:pt idx="1564">
                  <c:v>43377</c:v>
                </c:pt>
                <c:pt idx="1565">
                  <c:v>43378</c:v>
                </c:pt>
                <c:pt idx="1566">
                  <c:v>43379</c:v>
                </c:pt>
                <c:pt idx="1567">
                  <c:v>43380</c:v>
                </c:pt>
                <c:pt idx="1568">
                  <c:v>43381</c:v>
                </c:pt>
                <c:pt idx="1569">
                  <c:v>43382</c:v>
                </c:pt>
                <c:pt idx="1570">
                  <c:v>43383</c:v>
                </c:pt>
                <c:pt idx="1571">
                  <c:v>43384</c:v>
                </c:pt>
                <c:pt idx="1572">
                  <c:v>43385</c:v>
                </c:pt>
                <c:pt idx="1573">
                  <c:v>43386</c:v>
                </c:pt>
                <c:pt idx="1574">
                  <c:v>43387</c:v>
                </c:pt>
                <c:pt idx="1575">
                  <c:v>43388</c:v>
                </c:pt>
                <c:pt idx="1576">
                  <c:v>43389</c:v>
                </c:pt>
                <c:pt idx="1577">
                  <c:v>43390</c:v>
                </c:pt>
                <c:pt idx="1578">
                  <c:v>43391</c:v>
                </c:pt>
                <c:pt idx="1579">
                  <c:v>43392</c:v>
                </c:pt>
                <c:pt idx="1580">
                  <c:v>43393</c:v>
                </c:pt>
                <c:pt idx="1581">
                  <c:v>43394</c:v>
                </c:pt>
                <c:pt idx="1582">
                  <c:v>43395</c:v>
                </c:pt>
                <c:pt idx="1583">
                  <c:v>43396</c:v>
                </c:pt>
                <c:pt idx="1584">
                  <c:v>43397</c:v>
                </c:pt>
                <c:pt idx="1585">
                  <c:v>43398</c:v>
                </c:pt>
                <c:pt idx="1586">
                  <c:v>43399</c:v>
                </c:pt>
                <c:pt idx="1587">
                  <c:v>43400</c:v>
                </c:pt>
                <c:pt idx="1588">
                  <c:v>43401</c:v>
                </c:pt>
                <c:pt idx="1589">
                  <c:v>43402</c:v>
                </c:pt>
                <c:pt idx="1590">
                  <c:v>43403</c:v>
                </c:pt>
                <c:pt idx="1591">
                  <c:v>43404</c:v>
                </c:pt>
                <c:pt idx="1592">
                  <c:v>43405</c:v>
                </c:pt>
                <c:pt idx="1593">
                  <c:v>43406</c:v>
                </c:pt>
                <c:pt idx="1594">
                  <c:v>43407</c:v>
                </c:pt>
                <c:pt idx="1595">
                  <c:v>43408</c:v>
                </c:pt>
                <c:pt idx="1596">
                  <c:v>43409</c:v>
                </c:pt>
                <c:pt idx="1597">
                  <c:v>43410</c:v>
                </c:pt>
                <c:pt idx="1598">
                  <c:v>43411</c:v>
                </c:pt>
                <c:pt idx="1599">
                  <c:v>43412</c:v>
                </c:pt>
                <c:pt idx="1600">
                  <c:v>43413</c:v>
                </c:pt>
                <c:pt idx="1601">
                  <c:v>43414</c:v>
                </c:pt>
                <c:pt idx="1602">
                  <c:v>43415</c:v>
                </c:pt>
                <c:pt idx="1603">
                  <c:v>43416</c:v>
                </c:pt>
                <c:pt idx="1604">
                  <c:v>43417</c:v>
                </c:pt>
                <c:pt idx="1605">
                  <c:v>43418</c:v>
                </c:pt>
                <c:pt idx="1606">
                  <c:v>43419</c:v>
                </c:pt>
                <c:pt idx="1607">
                  <c:v>43420</c:v>
                </c:pt>
                <c:pt idx="1608">
                  <c:v>43421</c:v>
                </c:pt>
                <c:pt idx="1609">
                  <c:v>43422</c:v>
                </c:pt>
                <c:pt idx="1610">
                  <c:v>43423</c:v>
                </c:pt>
                <c:pt idx="1611">
                  <c:v>43424</c:v>
                </c:pt>
                <c:pt idx="1612">
                  <c:v>43425</c:v>
                </c:pt>
                <c:pt idx="1613">
                  <c:v>43426</c:v>
                </c:pt>
                <c:pt idx="1614">
                  <c:v>43427</c:v>
                </c:pt>
                <c:pt idx="1615">
                  <c:v>43428</c:v>
                </c:pt>
                <c:pt idx="1616">
                  <c:v>43429</c:v>
                </c:pt>
                <c:pt idx="1617">
                  <c:v>43430</c:v>
                </c:pt>
                <c:pt idx="1618">
                  <c:v>43431</c:v>
                </c:pt>
                <c:pt idx="1619">
                  <c:v>43432</c:v>
                </c:pt>
                <c:pt idx="1620">
                  <c:v>43433</c:v>
                </c:pt>
                <c:pt idx="1621">
                  <c:v>43434</c:v>
                </c:pt>
                <c:pt idx="1622">
                  <c:v>43435</c:v>
                </c:pt>
                <c:pt idx="1623">
                  <c:v>43436</c:v>
                </c:pt>
                <c:pt idx="1624">
                  <c:v>43437</c:v>
                </c:pt>
                <c:pt idx="1625">
                  <c:v>43438</c:v>
                </c:pt>
                <c:pt idx="1626">
                  <c:v>43439</c:v>
                </c:pt>
                <c:pt idx="1627">
                  <c:v>43440</c:v>
                </c:pt>
                <c:pt idx="1628">
                  <c:v>43441</c:v>
                </c:pt>
                <c:pt idx="1629">
                  <c:v>43442</c:v>
                </c:pt>
                <c:pt idx="1630">
                  <c:v>43443</c:v>
                </c:pt>
                <c:pt idx="1631">
                  <c:v>43444</c:v>
                </c:pt>
                <c:pt idx="1632">
                  <c:v>43445</c:v>
                </c:pt>
                <c:pt idx="1633">
                  <c:v>43446</c:v>
                </c:pt>
                <c:pt idx="1634">
                  <c:v>43447</c:v>
                </c:pt>
                <c:pt idx="1635">
                  <c:v>43448</c:v>
                </c:pt>
                <c:pt idx="1636">
                  <c:v>43449</c:v>
                </c:pt>
                <c:pt idx="1637">
                  <c:v>43450</c:v>
                </c:pt>
                <c:pt idx="1638">
                  <c:v>43451</c:v>
                </c:pt>
                <c:pt idx="1639">
                  <c:v>43452</c:v>
                </c:pt>
                <c:pt idx="1640">
                  <c:v>43453</c:v>
                </c:pt>
                <c:pt idx="1641">
                  <c:v>43454</c:v>
                </c:pt>
                <c:pt idx="1642">
                  <c:v>43455</c:v>
                </c:pt>
                <c:pt idx="1643">
                  <c:v>43456</c:v>
                </c:pt>
                <c:pt idx="1644">
                  <c:v>43457</c:v>
                </c:pt>
                <c:pt idx="1645">
                  <c:v>43458</c:v>
                </c:pt>
                <c:pt idx="1646">
                  <c:v>43459</c:v>
                </c:pt>
                <c:pt idx="1647">
                  <c:v>43460</c:v>
                </c:pt>
                <c:pt idx="1648">
                  <c:v>43461</c:v>
                </c:pt>
                <c:pt idx="1649">
                  <c:v>43462</c:v>
                </c:pt>
                <c:pt idx="1650">
                  <c:v>43463</c:v>
                </c:pt>
                <c:pt idx="1651">
                  <c:v>43464</c:v>
                </c:pt>
                <c:pt idx="1652">
                  <c:v>43465</c:v>
                </c:pt>
                <c:pt idx="1653">
                  <c:v>43466</c:v>
                </c:pt>
                <c:pt idx="1654">
                  <c:v>43467</c:v>
                </c:pt>
                <c:pt idx="1655">
                  <c:v>43468</c:v>
                </c:pt>
                <c:pt idx="1656">
                  <c:v>43469</c:v>
                </c:pt>
                <c:pt idx="1657">
                  <c:v>43470</c:v>
                </c:pt>
                <c:pt idx="1658">
                  <c:v>43471</c:v>
                </c:pt>
                <c:pt idx="1659">
                  <c:v>43472</c:v>
                </c:pt>
                <c:pt idx="1660">
                  <c:v>43473</c:v>
                </c:pt>
                <c:pt idx="1661">
                  <c:v>43474</c:v>
                </c:pt>
                <c:pt idx="1662">
                  <c:v>43475</c:v>
                </c:pt>
                <c:pt idx="1663">
                  <c:v>43476</c:v>
                </c:pt>
                <c:pt idx="1664">
                  <c:v>43477</c:v>
                </c:pt>
                <c:pt idx="1665">
                  <c:v>43478</c:v>
                </c:pt>
                <c:pt idx="1666">
                  <c:v>43479</c:v>
                </c:pt>
                <c:pt idx="1667">
                  <c:v>43480</c:v>
                </c:pt>
                <c:pt idx="1668">
                  <c:v>43481</c:v>
                </c:pt>
                <c:pt idx="1669">
                  <c:v>43482</c:v>
                </c:pt>
                <c:pt idx="1670">
                  <c:v>43483</c:v>
                </c:pt>
                <c:pt idx="1671">
                  <c:v>43484</c:v>
                </c:pt>
                <c:pt idx="1672">
                  <c:v>43485</c:v>
                </c:pt>
                <c:pt idx="1673">
                  <c:v>43486</c:v>
                </c:pt>
                <c:pt idx="1674">
                  <c:v>43487</c:v>
                </c:pt>
                <c:pt idx="1675">
                  <c:v>43488</c:v>
                </c:pt>
                <c:pt idx="1676">
                  <c:v>43489</c:v>
                </c:pt>
                <c:pt idx="1677">
                  <c:v>43490</c:v>
                </c:pt>
                <c:pt idx="1678">
                  <c:v>43491</c:v>
                </c:pt>
                <c:pt idx="1679">
                  <c:v>43492</c:v>
                </c:pt>
                <c:pt idx="1680">
                  <c:v>43493</c:v>
                </c:pt>
                <c:pt idx="1681">
                  <c:v>43494</c:v>
                </c:pt>
                <c:pt idx="1682">
                  <c:v>43495</c:v>
                </c:pt>
                <c:pt idx="1683">
                  <c:v>43496</c:v>
                </c:pt>
                <c:pt idx="1684">
                  <c:v>43497</c:v>
                </c:pt>
                <c:pt idx="1685">
                  <c:v>43498</c:v>
                </c:pt>
                <c:pt idx="1686">
                  <c:v>43499</c:v>
                </c:pt>
                <c:pt idx="1687">
                  <c:v>43500</c:v>
                </c:pt>
                <c:pt idx="1688">
                  <c:v>43501</c:v>
                </c:pt>
                <c:pt idx="1689">
                  <c:v>43502</c:v>
                </c:pt>
                <c:pt idx="1690">
                  <c:v>43503</c:v>
                </c:pt>
                <c:pt idx="1691">
                  <c:v>43504</c:v>
                </c:pt>
                <c:pt idx="1692">
                  <c:v>43505</c:v>
                </c:pt>
                <c:pt idx="1693">
                  <c:v>43506</c:v>
                </c:pt>
                <c:pt idx="1694">
                  <c:v>43507</c:v>
                </c:pt>
                <c:pt idx="1695">
                  <c:v>43508</c:v>
                </c:pt>
                <c:pt idx="1696">
                  <c:v>43509</c:v>
                </c:pt>
                <c:pt idx="1697">
                  <c:v>43510</c:v>
                </c:pt>
                <c:pt idx="1698">
                  <c:v>43511</c:v>
                </c:pt>
                <c:pt idx="1699">
                  <c:v>43512</c:v>
                </c:pt>
                <c:pt idx="1700">
                  <c:v>43513</c:v>
                </c:pt>
                <c:pt idx="1701">
                  <c:v>43514</c:v>
                </c:pt>
                <c:pt idx="1702">
                  <c:v>43515</c:v>
                </c:pt>
                <c:pt idx="1703">
                  <c:v>43516</c:v>
                </c:pt>
                <c:pt idx="1704">
                  <c:v>43517</c:v>
                </c:pt>
                <c:pt idx="1705">
                  <c:v>43518</c:v>
                </c:pt>
                <c:pt idx="1706">
                  <c:v>43519</c:v>
                </c:pt>
                <c:pt idx="1707">
                  <c:v>43520</c:v>
                </c:pt>
                <c:pt idx="1708">
                  <c:v>43521</c:v>
                </c:pt>
                <c:pt idx="1709">
                  <c:v>43522</c:v>
                </c:pt>
                <c:pt idx="1710">
                  <c:v>43523</c:v>
                </c:pt>
                <c:pt idx="1711">
                  <c:v>43524</c:v>
                </c:pt>
                <c:pt idx="1712">
                  <c:v>43525</c:v>
                </c:pt>
                <c:pt idx="1713">
                  <c:v>43526</c:v>
                </c:pt>
                <c:pt idx="1714">
                  <c:v>43527</c:v>
                </c:pt>
                <c:pt idx="1715">
                  <c:v>43528</c:v>
                </c:pt>
                <c:pt idx="1716">
                  <c:v>43529</c:v>
                </c:pt>
                <c:pt idx="1717">
                  <c:v>43530</c:v>
                </c:pt>
                <c:pt idx="1718">
                  <c:v>43531</c:v>
                </c:pt>
                <c:pt idx="1719">
                  <c:v>43532</c:v>
                </c:pt>
                <c:pt idx="1720">
                  <c:v>43533</c:v>
                </c:pt>
                <c:pt idx="1721">
                  <c:v>43534</c:v>
                </c:pt>
                <c:pt idx="1722">
                  <c:v>43535</c:v>
                </c:pt>
                <c:pt idx="1723">
                  <c:v>43536</c:v>
                </c:pt>
                <c:pt idx="1724">
                  <c:v>43537</c:v>
                </c:pt>
                <c:pt idx="1725">
                  <c:v>43538</c:v>
                </c:pt>
                <c:pt idx="1726">
                  <c:v>43539</c:v>
                </c:pt>
                <c:pt idx="1727">
                  <c:v>43540</c:v>
                </c:pt>
                <c:pt idx="1728">
                  <c:v>43541</c:v>
                </c:pt>
                <c:pt idx="1729">
                  <c:v>43542</c:v>
                </c:pt>
                <c:pt idx="1730">
                  <c:v>43543</c:v>
                </c:pt>
                <c:pt idx="1731">
                  <c:v>43544</c:v>
                </c:pt>
                <c:pt idx="1732">
                  <c:v>43545</c:v>
                </c:pt>
                <c:pt idx="1733">
                  <c:v>43546</c:v>
                </c:pt>
                <c:pt idx="1734">
                  <c:v>43547</c:v>
                </c:pt>
                <c:pt idx="1735">
                  <c:v>43548</c:v>
                </c:pt>
                <c:pt idx="1736">
                  <c:v>43549</c:v>
                </c:pt>
                <c:pt idx="1737">
                  <c:v>43550</c:v>
                </c:pt>
                <c:pt idx="1738">
                  <c:v>43551</c:v>
                </c:pt>
                <c:pt idx="1739">
                  <c:v>43552</c:v>
                </c:pt>
                <c:pt idx="1740">
                  <c:v>43553</c:v>
                </c:pt>
                <c:pt idx="1741">
                  <c:v>43554</c:v>
                </c:pt>
                <c:pt idx="1742">
                  <c:v>43555</c:v>
                </c:pt>
                <c:pt idx="1743">
                  <c:v>43556</c:v>
                </c:pt>
                <c:pt idx="1744">
                  <c:v>43557</c:v>
                </c:pt>
                <c:pt idx="1745">
                  <c:v>43558</c:v>
                </c:pt>
                <c:pt idx="1746">
                  <c:v>43559</c:v>
                </c:pt>
                <c:pt idx="1747">
                  <c:v>43560</c:v>
                </c:pt>
                <c:pt idx="1748">
                  <c:v>43561</c:v>
                </c:pt>
                <c:pt idx="1749">
                  <c:v>43562</c:v>
                </c:pt>
                <c:pt idx="1750">
                  <c:v>43563</c:v>
                </c:pt>
                <c:pt idx="1751">
                  <c:v>43564</c:v>
                </c:pt>
                <c:pt idx="1752">
                  <c:v>43565</c:v>
                </c:pt>
                <c:pt idx="1753">
                  <c:v>43566</c:v>
                </c:pt>
                <c:pt idx="1754">
                  <c:v>43567</c:v>
                </c:pt>
                <c:pt idx="1755">
                  <c:v>43568</c:v>
                </c:pt>
                <c:pt idx="1756">
                  <c:v>43569</c:v>
                </c:pt>
                <c:pt idx="1757">
                  <c:v>43570</c:v>
                </c:pt>
                <c:pt idx="1758">
                  <c:v>43571</c:v>
                </c:pt>
                <c:pt idx="1759">
                  <c:v>43572</c:v>
                </c:pt>
                <c:pt idx="1760">
                  <c:v>43573</c:v>
                </c:pt>
                <c:pt idx="1761">
                  <c:v>43574</c:v>
                </c:pt>
                <c:pt idx="1762">
                  <c:v>43575</c:v>
                </c:pt>
                <c:pt idx="1763">
                  <c:v>43576</c:v>
                </c:pt>
                <c:pt idx="1764">
                  <c:v>43577</c:v>
                </c:pt>
                <c:pt idx="1765">
                  <c:v>43578</c:v>
                </c:pt>
                <c:pt idx="1766">
                  <c:v>43579</c:v>
                </c:pt>
                <c:pt idx="1767">
                  <c:v>43580</c:v>
                </c:pt>
                <c:pt idx="1768">
                  <c:v>43581</c:v>
                </c:pt>
                <c:pt idx="1769">
                  <c:v>43582</c:v>
                </c:pt>
                <c:pt idx="1770">
                  <c:v>43583</c:v>
                </c:pt>
                <c:pt idx="1771">
                  <c:v>43584</c:v>
                </c:pt>
                <c:pt idx="1772">
                  <c:v>43585</c:v>
                </c:pt>
                <c:pt idx="1773">
                  <c:v>43586</c:v>
                </c:pt>
                <c:pt idx="1774">
                  <c:v>43587</c:v>
                </c:pt>
                <c:pt idx="1775">
                  <c:v>43588</c:v>
                </c:pt>
                <c:pt idx="1776">
                  <c:v>43589</c:v>
                </c:pt>
                <c:pt idx="1777">
                  <c:v>43590</c:v>
                </c:pt>
                <c:pt idx="1778">
                  <c:v>43591</c:v>
                </c:pt>
                <c:pt idx="1779">
                  <c:v>43592</c:v>
                </c:pt>
                <c:pt idx="1780">
                  <c:v>43593</c:v>
                </c:pt>
                <c:pt idx="1781">
                  <c:v>43594</c:v>
                </c:pt>
                <c:pt idx="1782">
                  <c:v>43595</c:v>
                </c:pt>
                <c:pt idx="1783">
                  <c:v>43596</c:v>
                </c:pt>
                <c:pt idx="1784">
                  <c:v>43597</c:v>
                </c:pt>
                <c:pt idx="1785">
                  <c:v>43598</c:v>
                </c:pt>
                <c:pt idx="1786">
                  <c:v>43599</c:v>
                </c:pt>
                <c:pt idx="1787">
                  <c:v>43600</c:v>
                </c:pt>
                <c:pt idx="1788">
                  <c:v>43601</c:v>
                </c:pt>
                <c:pt idx="1789">
                  <c:v>43602</c:v>
                </c:pt>
                <c:pt idx="1790">
                  <c:v>43603</c:v>
                </c:pt>
                <c:pt idx="1791">
                  <c:v>43604</c:v>
                </c:pt>
                <c:pt idx="1792">
                  <c:v>43605</c:v>
                </c:pt>
                <c:pt idx="1793">
                  <c:v>43606</c:v>
                </c:pt>
                <c:pt idx="1794">
                  <c:v>43607</c:v>
                </c:pt>
                <c:pt idx="1795">
                  <c:v>43608</c:v>
                </c:pt>
                <c:pt idx="1796">
                  <c:v>43609</c:v>
                </c:pt>
                <c:pt idx="1797">
                  <c:v>43610</c:v>
                </c:pt>
                <c:pt idx="1798">
                  <c:v>43611</c:v>
                </c:pt>
                <c:pt idx="1799">
                  <c:v>43612</c:v>
                </c:pt>
                <c:pt idx="1800">
                  <c:v>43613</c:v>
                </c:pt>
                <c:pt idx="1801">
                  <c:v>43614</c:v>
                </c:pt>
                <c:pt idx="1802">
                  <c:v>43615</c:v>
                </c:pt>
                <c:pt idx="1803">
                  <c:v>43616</c:v>
                </c:pt>
                <c:pt idx="1804">
                  <c:v>43617</c:v>
                </c:pt>
                <c:pt idx="1805">
                  <c:v>43618</c:v>
                </c:pt>
                <c:pt idx="1806">
                  <c:v>43619</c:v>
                </c:pt>
                <c:pt idx="1807">
                  <c:v>43620</c:v>
                </c:pt>
                <c:pt idx="1808">
                  <c:v>43621</c:v>
                </c:pt>
                <c:pt idx="1809">
                  <c:v>43622</c:v>
                </c:pt>
                <c:pt idx="1810">
                  <c:v>43623</c:v>
                </c:pt>
                <c:pt idx="1811">
                  <c:v>43624</c:v>
                </c:pt>
                <c:pt idx="1812">
                  <c:v>43625</c:v>
                </c:pt>
                <c:pt idx="1813">
                  <c:v>43626</c:v>
                </c:pt>
                <c:pt idx="1814">
                  <c:v>43627</c:v>
                </c:pt>
                <c:pt idx="1815">
                  <c:v>43628</c:v>
                </c:pt>
                <c:pt idx="1816">
                  <c:v>43629</c:v>
                </c:pt>
                <c:pt idx="1817">
                  <c:v>43630</c:v>
                </c:pt>
                <c:pt idx="1818">
                  <c:v>43631</c:v>
                </c:pt>
                <c:pt idx="1819">
                  <c:v>43632</c:v>
                </c:pt>
                <c:pt idx="1820">
                  <c:v>43633</c:v>
                </c:pt>
                <c:pt idx="1821">
                  <c:v>43634</c:v>
                </c:pt>
                <c:pt idx="1822">
                  <c:v>43635</c:v>
                </c:pt>
                <c:pt idx="1823">
                  <c:v>43636</c:v>
                </c:pt>
                <c:pt idx="1824">
                  <c:v>43637</c:v>
                </c:pt>
                <c:pt idx="1825">
                  <c:v>43638</c:v>
                </c:pt>
                <c:pt idx="1826">
                  <c:v>43639</c:v>
                </c:pt>
                <c:pt idx="1827">
                  <c:v>43640</c:v>
                </c:pt>
                <c:pt idx="1828">
                  <c:v>43641</c:v>
                </c:pt>
                <c:pt idx="1829">
                  <c:v>43642</c:v>
                </c:pt>
                <c:pt idx="1830">
                  <c:v>43643</c:v>
                </c:pt>
                <c:pt idx="1831">
                  <c:v>43644</c:v>
                </c:pt>
                <c:pt idx="1832">
                  <c:v>43645</c:v>
                </c:pt>
                <c:pt idx="1833">
                  <c:v>43646</c:v>
                </c:pt>
                <c:pt idx="1834">
                  <c:v>43647</c:v>
                </c:pt>
                <c:pt idx="1835">
                  <c:v>43648</c:v>
                </c:pt>
                <c:pt idx="1836">
                  <c:v>43649</c:v>
                </c:pt>
                <c:pt idx="1837">
                  <c:v>43650</c:v>
                </c:pt>
                <c:pt idx="1838">
                  <c:v>43651</c:v>
                </c:pt>
                <c:pt idx="1839">
                  <c:v>43652</c:v>
                </c:pt>
                <c:pt idx="1840">
                  <c:v>43653</c:v>
                </c:pt>
                <c:pt idx="1841">
                  <c:v>43654</c:v>
                </c:pt>
                <c:pt idx="1842">
                  <c:v>43655</c:v>
                </c:pt>
                <c:pt idx="1843">
                  <c:v>43656</c:v>
                </c:pt>
                <c:pt idx="1844">
                  <c:v>43657</c:v>
                </c:pt>
                <c:pt idx="1845">
                  <c:v>43658</c:v>
                </c:pt>
                <c:pt idx="1846">
                  <c:v>43659</c:v>
                </c:pt>
                <c:pt idx="1847">
                  <c:v>43660</c:v>
                </c:pt>
                <c:pt idx="1848">
                  <c:v>43661</c:v>
                </c:pt>
                <c:pt idx="1849">
                  <c:v>43662</c:v>
                </c:pt>
                <c:pt idx="1850">
                  <c:v>43663</c:v>
                </c:pt>
                <c:pt idx="1851">
                  <c:v>43664</c:v>
                </c:pt>
                <c:pt idx="1852">
                  <c:v>43665</c:v>
                </c:pt>
                <c:pt idx="1853">
                  <c:v>43666</c:v>
                </c:pt>
                <c:pt idx="1854">
                  <c:v>43667</c:v>
                </c:pt>
                <c:pt idx="1855">
                  <c:v>43668</c:v>
                </c:pt>
                <c:pt idx="1856">
                  <c:v>43669</c:v>
                </c:pt>
                <c:pt idx="1857">
                  <c:v>43670</c:v>
                </c:pt>
                <c:pt idx="1858">
                  <c:v>43671</c:v>
                </c:pt>
                <c:pt idx="1859">
                  <c:v>43672</c:v>
                </c:pt>
                <c:pt idx="1860">
                  <c:v>43673</c:v>
                </c:pt>
                <c:pt idx="1861">
                  <c:v>43674</c:v>
                </c:pt>
                <c:pt idx="1862">
                  <c:v>43675</c:v>
                </c:pt>
                <c:pt idx="1863">
                  <c:v>43676</c:v>
                </c:pt>
                <c:pt idx="1864">
                  <c:v>43677</c:v>
                </c:pt>
                <c:pt idx="1865">
                  <c:v>43678</c:v>
                </c:pt>
                <c:pt idx="1866">
                  <c:v>43679</c:v>
                </c:pt>
                <c:pt idx="1867">
                  <c:v>43680</c:v>
                </c:pt>
                <c:pt idx="1868">
                  <c:v>43681</c:v>
                </c:pt>
                <c:pt idx="1869">
                  <c:v>43682</c:v>
                </c:pt>
                <c:pt idx="1870">
                  <c:v>43683</c:v>
                </c:pt>
                <c:pt idx="1871">
                  <c:v>43684</c:v>
                </c:pt>
                <c:pt idx="1872">
                  <c:v>43685</c:v>
                </c:pt>
                <c:pt idx="1873">
                  <c:v>43686</c:v>
                </c:pt>
                <c:pt idx="1874">
                  <c:v>43687</c:v>
                </c:pt>
                <c:pt idx="1875">
                  <c:v>43688</c:v>
                </c:pt>
                <c:pt idx="1876">
                  <c:v>43689</c:v>
                </c:pt>
                <c:pt idx="1877">
                  <c:v>43690</c:v>
                </c:pt>
                <c:pt idx="1878">
                  <c:v>43691</c:v>
                </c:pt>
                <c:pt idx="1879">
                  <c:v>43692</c:v>
                </c:pt>
                <c:pt idx="1880">
                  <c:v>43693</c:v>
                </c:pt>
                <c:pt idx="1881">
                  <c:v>43694</c:v>
                </c:pt>
                <c:pt idx="1882">
                  <c:v>43695</c:v>
                </c:pt>
                <c:pt idx="1883">
                  <c:v>43696</c:v>
                </c:pt>
                <c:pt idx="1884">
                  <c:v>43697</c:v>
                </c:pt>
                <c:pt idx="1885">
                  <c:v>43698</c:v>
                </c:pt>
                <c:pt idx="1886">
                  <c:v>43699</c:v>
                </c:pt>
                <c:pt idx="1887">
                  <c:v>43700</c:v>
                </c:pt>
                <c:pt idx="1888">
                  <c:v>43701</c:v>
                </c:pt>
                <c:pt idx="1889">
                  <c:v>43702</c:v>
                </c:pt>
                <c:pt idx="1890">
                  <c:v>43703</c:v>
                </c:pt>
                <c:pt idx="1891">
                  <c:v>43704</c:v>
                </c:pt>
                <c:pt idx="1892">
                  <c:v>43705</c:v>
                </c:pt>
                <c:pt idx="1893">
                  <c:v>43706</c:v>
                </c:pt>
                <c:pt idx="1894">
                  <c:v>43707</c:v>
                </c:pt>
                <c:pt idx="1895">
                  <c:v>43708</c:v>
                </c:pt>
                <c:pt idx="1896">
                  <c:v>43709</c:v>
                </c:pt>
                <c:pt idx="1897">
                  <c:v>43710</c:v>
                </c:pt>
                <c:pt idx="1898">
                  <c:v>43711</c:v>
                </c:pt>
                <c:pt idx="1899">
                  <c:v>43712</c:v>
                </c:pt>
                <c:pt idx="1900">
                  <c:v>43713</c:v>
                </c:pt>
                <c:pt idx="1901">
                  <c:v>43714</c:v>
                </c:pt>
                <c:pt idx="1902">
                  <c:v>43715</c:v>
                </c:pt>
                <c:pt idx="1903">
                  <c:v>43716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43722</c:v>
                </c:pt>
                <c:pt idx="1910">
                  <c:v>43723</c:v>
                </c:pt>
                <c:pt idx="1911">
                  <c:v>43724</c:v>
                </c:pt>
                <c:pt idx="1912">
                  <c:v>43725</c:v>
                </c:pt>
                <c:pt idx="1913">
                  <c:v>43726</c:v>
                </c:pt>
                <c:pt idx="1914">
                  <c:v>43727</c:v>
                </c:pt>
                <c:pt idx="1915">
                  <c:v>43728</c:v>
                </c:pt>
                <c:pt idx="1916">
                  <c:v>43729</c:v>
                </c:pt>
                <c:pt idx="1917">
                  <c:v>43730</c:v>
                </c:pt>
                <c:pt idx="1918">
                  <c:v>43731</c:v>
                </c:pt>
                <c:pt idx="1919">
                  <c:v>43732</c:v>
                </c:pt>
                <c:pt idx="1920">
                  <c:v>43733</c:v>
                </c:pt>
                <c:pt idx="1921">
                  <c:v>43734</c:v>
                </c:pt>
                <c:pt idx="1922">
                  <c:v>43735</c:v>
                </c:pt>
                <c:pt idx="1923">
                  <c:v>43736</c:v>
                </c:pt>
                <c:pt idx="1924">
                  <c:v>43737</c:v>
                </c:pt>
                <c:pt idx="1925">
                  <c:v>43738</c:v>
                </c:pt>
                <c:pt idx="1926">
                  <c:v>43739</c:v>
                </c:pt>
                <c:pt idx="1927">
                  <c:v>43740</c:v>
                </c:pt>
                <c:pt idx="1928">
                  <c:v>43741</c:v>
                </c:pt>
                <c:pt idx="1929">
                  <c:v>43742</c:v>
                </c:pt>
                <c:pt idx="1930">
                  <c:v>43743</c:v>
                </c:pt>
                <c:pt idx="1931">
                  <c:v>43744</c:v>
                </c:pt>
                <c:pt idx="1932">
                  <c:v>43745</c:v>
                </c:pt>
                <c:pt idx="1933">
                  <c:v>43746</c:v>
                </c:pt>
                <c:pt idx="1934">
                  <c:v>43747</c:v>
                </c:pt>
                <c:pt idx="1935">
                  <c:v>43748</c:v>
                </c:pt>
                <c:pt idx="1936">
                  <c:v>43749</c:v>
                </c:pt>
                <c:pt idx="1937">
                  <c:v>43750</c:v>
                </c:pt>
                <c:pt idx="1938">
                  <c:v>43751</c:v>
                </c:pt>
                <c:pt idx="1939">
                  <c:v>43752</c:v>
                </c:pt>
                <c:pt idx="1940">
                  <c:v>43753</c:v>
                </c:pt>
                <c:pt idx="1941">
                  <c:v>43754</c:v>
                </c:pt>
                <c:pt idx="1942">
                  <c:v>43755</c:v>
                </c:pt>
                <c:pt idx="1943">
                  <c:v>43756</c:v>
                </c:pt>
                <c:pt idx="1944">
                  <c:v>43757</c:v>
                </c:pt>
                <c:pt idx="1945">
                  <c:v>43758</c:v>
                </c:pt>
                <c:pt idx="1946">
                  <c:v>43759</c:v>
                </c:pt>
                <c:pt idx="1947">
                  <c:v>43760</c:v>
                </c:pt>
                <c:pt idx="1948">
                  <c:v>43761</c:v>
                </c:pt>
                <c:pt idx="1949">
                  <c:v>43762</c:v>
                </c:pt>
                <c:pt idx="1950">
                  <c:v>43763</c:v>
                </c:pt>
                <c:pt idx="1951">
                  <c:v>43764</c:v>
                </c:pt>
                <c:pt idx="1952">
                  <c:v>43765</c:v>
                </c:pt>
                <c:pt idx="1953">
                  <c:v>43766</c:v>
                </c:pt>
                <c:pt idx="1954">
                  <c:v>43767</c:v>
                </c:pt>
                <c:pt idx="1955">
                  <c:v>43768</c:v>
                </c:pt>
                <c:pt idx="1956">
                  <c:v>43769</c:v>
                </c:pt>
                <c:pt idx="1957">
                  <c:v>43770</c:v>
                </c:pt>
                <c:pt idx="1958">
                  <c:v>43771</c:v>
                </c:pt>
                <c:pt idx="1959">
                  <c:v>43772</c:v>
                </c:pt>
                <c:pt idx="1960">
                  <c:v>43773</c:v>
                </c:pt>
                <c:pt idx="1961">
                  <c:v>43774</c:v>
                </c:pt>
                <c:pt idx="1962">
                  <c:v>43775</c:v>
                </c:pt>
                <c:pt idx="1963">
                  <c:v>43776</c:v>
                </c:pt>
                <c:pt idx="1964">
                  <c:v>43777</c:v>
                </c:pt>
                <c:pt idx="1965">
                  <c:v>43778</c:v>
                </c:pt>
                <c:pt idx="1966">
                  <c:v>43779</c:v>
                </c:pt>
                <c:pt idx="1967">
                  <c:v>43780</c:v>
                </c:pt>
                <c:pt idx="1968">
                  <c:v>43781</c:v>
                </c:pt>
                <c:pt idx="1969">
                  <c:v>43782</c:v>
                </c:pt>
                <c:pt idx="1970">
                  <c:v>43783</c:v>
                </c:pt>
                <c:pt idx="1971">
                  <c:v>43784</c:v>
                </c:pt>
                <c:pt idx="1972">
                  <c:v>43785</c:v>
                </c:pt>
                <c:pt idx="1973">
                  <c:v>43786</c:v>
                </c:pt>
                <c:pt idx="1974">
                  <c:v>43787</c:v>
                </c:pt>
                <c:pt idx="1975">
                  <c:v>43788</c:v>
                </c:pt>
                <c:pt idx="1976">
                  <c:v>43789</c:v>
                </c:pt>
                <c:pt idx="1977">
                  <c:v>43790</c:v>
                </c:pt>
                <c:pt idx="1978">
                  <c:v>43791</c:v>
                </c:pt>
                <c:pt idx="1979">
                  <c:v>43792</c:v>
                </c:pt>
                <c:pt idx="1980">
                  <c:v>43793</c:v>
                </c:pt>
                <c:pt idx="1981">
                  <c:v>43794</c:v>
                </c:pt>
                <c:pt idx="1982">
                  <c:v>43795</c:v>
                </c:pt>
                <c:pt idx="1983">
                  <c:v>43796</c:v>
                </c:pt>
                <c:pt idx="1984">
                  <c:v>43797</c:v>
                </c:pt>
                <c:pt idx="1985">
                  <c:v>43798</c:v>
                </c:pt>
                <c:pt idx="1986">
                  <c:v>43799</c:v>
                </c:pt>
                <c:pt idx="1987">
                  <c:v>43800</c:v>
                </c:pt>
                <c:pt idx="1988">
                  <c:v>43801</c:v>
                </c:pt>
                <c:pt idx="1989">
                  <c:v>43802</c:v>
                </c:pt>
                <c:pt idx="1990">
                  <c:v>43803</c:v>
                </c:pt>
                <c:pt idx="1991">
                  <c:v>43804</c:v>
                </c:pt>
                <c:pt idx="1992">
                  <c:v>43805</c:v>
                </c:pt>
                <c:pt idx="1993">
                  <c:v>43806</c:v>
                </c:pt>
                <c:pt idx="1994">
                  <c:v>43807</c:v>
                </c:pt>
                <c:pt idx="1995">
                  <c:v>43808</c:v>
                </c:pt>
                <c:pt idx="1996">
                  <c:v>43809</c:v>
                </c:pt>
                <c:pt idx="1997">
                  <c:v>43810</c:v>
                </c:pt>
                <c:pt idx="1998">
                  <c:v>43811</c:v>
                </c:pt>
                <c:pt idx="1999">
                  <c:v>43812</c:v>
                </c:pt>
                <c:pt idx="2000">
                  <c:v>43813</c:v>
                </c:pt>
                <c:pt idx="2001">
                  <c:v>43814</c:v>
                </c:pt>
                <c:pt idx="2002">
                  <c:v>43815</c:v>
                </c:pt>
                <c:pt idx="2003">
                  <c:v>43816</c:v>
                </c:pt>
                <c:pt idx="2004">
                  <c:v>43817</c:v>
                </c:pt>
                <c:pt idx="2005">
                  <c:v>43818</c:v>
                </c:pt>
                <c:pt idx="2006">
                  <c:v>43819</c:v>
                </c:pt>
                <c:pt idx="2007">
                  <c:v>43820</c:v>
                </c:pt>
                <c:pt idx="2008">
                  <c:v>43821</c:v>
                </c:pt>
                <c:pt idx="2009">
                  <c:v>43822</c:v>
                </c:pt>
                <c:pt idx="2010">
                  <c:v>43823</c:v>
                </c:pt>
                <c:pt idx="2011">
                  <c:v>43824</c:v>
                </c:pt>
                <c:pt idx="2012">
                  <c:v>43825</c:v>
                </c:pt>
                <c:pt idx="2013">
                  <c:v>43826</c:v>
                </c:pt>
                <c:pt idx="2014">
                  <c:v>43827</c:v>
                </c:pt>
                <c:pt idx="2015">
                  <c:v>43828</c:v>
                </c:pt>
                <c:pt idx="2016">
                  <c:v>43829</c:v>
                </c:pt>
                <c:pt idx="2017">
                  <c:v>43830</c:v>
                </c:pt>
                <c:pt idx="2018">
                  <c:v>43831</c:v>
                </c:pt>
                <c:pt idx="2019">
                  <c:v>43832</c:v>
                </c:pt>
                <c:pt idx="2020">
                  <c:v>43833</c:v>
                </c:pt>
                <c:pt idx="2021">
                  <c:v>43834</c:v>
                </c:pt>
                <c:pt idx="2022">
                  <c:v>43835</c:v>
                </c:pt>
                <c:pt idx="2023">
                  <c:v>43836</c:v>
                </c:pt>
                <c:pt idx="2024">
                  <c:v>43837</c:v>
                </c:pt>
                <c:pt idx="2025">
                  <c:v>43838</c:v>
                </c:pt>
                <c:pt idx="2026">
                  <c:v>43839</c:v>
                </c:pt>
                <c:pt idx="2027">
                  <c:v>43840</c:v>
                </c:pt>
                <c:pt idx="2028">
                  <c:v>43841</c:v>
                </c:pt>
                <c:pt idx="2029">
                  <c:v>43842</c:v>
                </c:pt>
                <c:pt idx="2030">
                  <c:v>43843</c:v>
                </c:pt>
                <c:pt idx="2031">
                  <c:v>43844</c:v>
                </c:pt>
                <c:pt idx="2032">
                  <c:v>43845</c:v>
                </c:pt>
                <c:pt idx="2033">
                  <c:v>43846</c:v>
                </c:pt>
                <c:pt idx="2034">
                  <c:v>43847</c:v>
                </c:pt>
                <c:pt idx="2035">
                  <c:v>43848</c:v>
                </c:pt>
                <c:pt idx="2036">
                  <c:v>43849</c:v>
                </c:pt>
                <c:pt idx="2037">
                  <c:v>43850</c:v>
                </c:pt>
                <c:pt idx="2038">
                  <c:v>43851</c:v>
                </c:pt>
                <c:pt idx="2039">
                  <c:v>43852</c:v>
                </c:pt>
                <c:pt idx="2040">
                  <c:v>43853</c:v>
                </c:pt>
                <c:pt idx="2041">
                  <c:v>43854</c:v>
                </c:pt>
                <c:pt idx="2042">
                  <c:v>43855</c:v>
                </c:pt>
                <c:pt idx="2043">
                  <c:v>43856</c:v>
                </c:pt>
                <c:pt idx="2044">
                  <c:v>43857</c:v>
                </c:pt>
                <c:pt idx="2045">
                  <c:v>43858</c:v>
                </c:pt>
                <c:pt idx="2046">
                  <c:v>43859</c:v>
                </c:pt>
                <c:pt idx="2047">
                  <c:v>43860</c:v>
                </c:pt>
                <c:pt idx="2048">
                  <c:v>43861</c:v>
                </c:pt>
                <c:pt idx="2049">
                  <c:v>43862</c:v>
                </c:pt>
                <c:pt idx="2050">
                  <c:v>43863</c:v>
                </c:pt>
                <c:pt idx="2051">
                  <c:v>43864</c:v>
                </c:pt>
                <c:pt idx="2052">
                  <c:v>43865</c:v>
                </c:pt>
                <c:pt idx="2053">
                  <c:v>43866</c:v>
                </c:pt>
                <c:pt idx="2054">
                  <c:v>43867</c:v>
                </c:pt>
                <c:pt idx="2055">
                  <c:v>43868</c:v>
                </c:pt>
                <c:pt idx="2056">
                  <c:v>43869</c:v>
                </c:pt>
                <c:pt idx="2057">
                  <c:v>43870</c:v>
                </c:pt>
                <c:pt idx="2058">
                  <c:v>43871</c:v>
                </c:pt>
                <c:pt idx="2059">
                  <c:v>43872</c:v>
                </c:pt>
                <c:pt idx="2060">
                  <c:v>43873</c:v>
                </c:pt>
                <c:pt idx="2061">
                  <c:v>43874</c:v>
                </c:pt>
                <c:pt idx="2062">
                  <c:v>43875</c:v>
                </c:pt>
                <c:pt idx="2063">
                  <c:v>43876</c:v>
                </c:pt>
                <c:pt idx="2064">
                  <c:v>43877</c:v>
                </c:pt>
                <c:pt idx="2065">
                  <c:v>43878</c:v>
                </c:pt>
                <c:pt idx="2066">
                  <c:v>43879</c:v>
                </c:pt>
                <c:pt idx="2067">
                  <c:v>43880</c:v>
                </c:pt>
                <c:pt idx="2068">
                  <c:v>43881</c:v>
                </c:pt>
                <c:pt idx="2069">
                  <c:v>43882</c:v>
                </c:pt>
                <c:pt idx="2070">
                  <c:v>43883</c:v>
                </c:pt>
                <c:pt idx="2071">
                  <c:v>43884</c:v>
                </c:pt>
                <c:pt idx="2072">
                  <c:v>43885</c:v>
                </c:pt>
                <c:pt idx="2073">
                  <c:v>43886</c:v>
                </c:pt>
                <c:pt idx="2074">
                  <c:v>43887</c:v>
                </c:pt>
                <c:pt idx="2075">
                  <c:v>43888</c:v>
                </c:pt>
                <c:pt idx="2076">
                  <c:v>43889</c:v>
                </c:pt>
                <c:pt idx="2077">
                  <c:v>43890</c:v>
                </c:pt>
                <c:pt idx="2078">
                  <c:v>43891</c:v>
                </c:pt>
                <c:pt idx="2079">
                  <c:v>43892</c:v>
                </c:pt>
                <c:pt idx="2080">
                  <c:v>43893</c:v>
                </c:pt>
                <c:pt idx="2081">
                  <c:v>43894</c:v>
                </c:pt>
                <c:pt idx="2082">
                  <c:v>43895</c:v>
                </c:pt>
                <c:pt idx="2083">
                  <c:v>43896</c:v>
                </c:pt>
                <c:pt idx="2084">
                  <c:v>43897</c:v>
                </c:pt>
                <c:pt idx="2085">
                  <c:v>43898</c:v>
                </c:pt>
                <c:pt idx="2086">
                  <c:v>43899</c:v>
                </c:pt>
                <c:pt idx="2087">
                  <c:v>43900</c:v>
                </c:pt>
                <c:pt idx="2088">
                  <c:v>43901</c:v>
                </c:pt>
                <c:pt idx="2089">
                  <c:v>43902</c:v>
                </c:pt>
                <c:pt idx="2090">
                  <c:v>43903</c:v>
                </c:pt>
                <c:pt idx="2091">
                  <c:v>43904</c:v>
                </c:pt>
                <c:pt idx="2092">
                  <c:v>43905</c:v>
                </c:pt>
                <c:pt idx="2093">
                  <c:v>43906</c:v>
                </c:pt>
                <c:pt idx="2094">
                  <c:v>43907</c:v>
                </c:pt>
                <c:pt idx="2095">
                  <c:v>43908</c:v>
                </c:pt>
                <c:pt idx="2096">
                  <c:v>43909</c:v>
                </c:pt>
                <c:pt idx="2097">
                  <c:v>43910</c:v>
                </c:pt>
                <c:pt idx="2098">
                  <c:v>43911</c:v>
                </c:pt>
                <c:pt idx="2099">
                  <c:v>43912</c:v>
                </c:pt>
                <c:pt idx="2100">
                  <c:v>43913</c:v>
                </c:pt>
                <c:pt idx="2101">
                  <c:v>43914</c:v>
                </c:pt>
                <c:pt idx="2102">
                  <c:v>43915</c:v>
                </c:pt>
                <c:pt idx="2103">
                  <c:v>43916</c:v>
                </c:pt>
                <c:pt idx="2104">
                  <c:v>43917</c:v>
                </c:pt>
                <c:pt idx="2105">
                  <c:v>43918</c:v>
                </c:pt>
                <c:pt idx="2106">
                  <c:v>43919</c:v>
                </c:pt>
                <c:pt idx="2107">
                  <c:v>43920</c:v>
                </c:pt>
                <c:pt idx="2108">
                  <c:v>43921</c:v>
                </c:pt>
                <c:pt idx="2109">
                  <c:v>43922</c:v>
                </c:pt>
                <c:pt idx="2110">
                  <c:v>43923</c:v>
                </c:pt>
                <c:pt idx="2111">
                  <c:v>43924</c:v>
                </c:pt>
                <c:pt idx="2112">
                  <c:v>43925</c:v>
                </c:pt>
                <c:pt idx="2113">
                  <c:v>43926</c:v>
                </c:pt>
                <c:pt idx="2114">
                  <c:v>43927</c:v>
                </c:pt>
                <c:pt idx="2115">
                  <c:v>43928</c:v>
                </c:pt>
                <c:pt idx="2116">
                  <c:v>43929</c:v>
                </c:pt>
                <c:pt idx="2117">
                  <c:v>43930</c:v>
                </c:pt>
                <c:pt idx="2118">
                  <c:v>43931</c:v>
                </c:pt>
                <c:pt idx="2119">
                  <c:v>43932</c:v>
                </c:pt>
                <c:pt idx="2120">
                  <c:v>43933</c:v>
                </c:pt>
                <c:pt idx="2121">
                  <c:v>43934</c:v>
                </c:pt>
                <c:pt idx="2122">
                  <c:v>43935</c:v>
                </c:pt>
                <c:pt idx="2123">
                  <c:v>43936</c:v>
                </c:pt>
                <c:pt idx="2124">
                  <c:v>43937</c:v>
                </c:pt>
                <c:pt idx="2125">
                  <c:v>43938</c:v>
                </c:pt>
                <c:pt idx="2126">
                  <c:v>43939</c:v>
                </c:pt>
                <c:pt idx="2127">
                  <c:v>43940</c:v>
                </c:pt>
                <c:pt idx="2128">
                  <c:v>43941</c:v>
                </c:pt>
                <c:pt idx="2129">
                  <c:v>43942</c:v>
                </c:pt>
                <c:pt idx="2130">
                  <c:v>43943</c:v>
                </c:pt>
                <c:pt idx="2131">
                  <c:v>43944</c:v>
                </c:pt>
                <c:pt idx="2132">
                  <c:v>43945</c:v>
                </c:pt>
                <c:pt idx="2133">
                  <c:v>43946</c:v>
                </c:pt>
                <c:pt idx="2134">
                  <c:v>43947</c:v>
                </c:pt>
                <c:pt idx="2135">
                  <c:v>43948</c:v>
                </c:pt>
                <c:pt idx="2136">
                  <c:v>43949</c:v>
                </c:pt>
                <c:pt idx="2137">
                  <c:v>43950</c:v>
                </c:pt>
                <c:pt idx="2138">
                  <c:v>43951</c:v>
                </c:pt>
                <c:pt idx="2139">
                  <c:v>43952</c:v>
                </c:pt>
                <c:pt idx="2140">
                  <c:v>43953</c:v>
                </c:pt>
                <c:pt idx="2141">
                  <c:v>43954</c:v>
                </c:pt>
                <c:pt idx="2142">
                  <c:v>43955</c:v>
                </c:pt>
                <c:pt idx="2143">
                  <c:v>43956</c:v>
                </c:pt>
                <c:pt idx="2144">
                  <c:v>43957</c:v>
                </c:pt>
                <c:pt idx="2145">
                  <c:v>43958</c:v>
                </c:pt>
                <c:pt idx="2146">
                  <c:v>43959</c:v>
                </c:pt>
                <c:pt idx="2147">
                  <c:v>43960</c:v>
                </c:pt>
                <c:pt idx="2148">
                  <c:v>43961</c:v>
                </c:pt>
                <c:pt idx="2149">
                  <c:v>43962</c:v>
                </c:pt>
                <c:pt idx="2150">
                  <c:v>43963</c:v>
                </c:pt>
                <c:pt idx="2151">
                  <c:v>43964</c:v>
                </c:pt>
                <c:pt idx="2152">
                  <c:v>43965</c:v>
                </c:pt>
                <c:pt idx="2153">
                  <c:v>43966</c:v>
                </c:pt>
                <c:pt idx="2154">
                  <c:v>43967</c:v>
                </c:pt>
                <c:pt idx="2155">
                  <c:v>43968</c:v>
                </c:pt>
                <c:pt idx="2156">
                  <c:v>43969</c:v>
                </c:pt>
                <c:pt idx="2157">
                  <c:v>43970</c:v>
                </c:pt>
                <c:pt idx="2158">
                  <c:v>43971</c:v>
                </c:pt>
                <c:pt idx="2159">
                  <c:v>43972</c:v>
                </c:pt>
                <c:pt idx="2160">
                  <c:v>43973</c:v>
                </c:pt>
                <c:pt idx="2161">
                  <c:v>43974</c:v>
                </c:pt>
                <c:pt idx="2162">
                  <c:v>43975</c:v>
                </c:pt>
                <c:pt idx="2163">
                  <c:v>43976</c:v>
                </c:pt>
                <c:pt idx="2164">
                  <c:v>43977</c:v>
                </c:pt>
                <c:pt idx="2165">
                  <c:v>43978</c:v>
                </c:pt>
                <c:pt idx="2166">
                  <c:v>43979</c:v>
                </c:pt>
                <c:pt idx="2167">
                  <c:v>43980</c:v>
                </c:pt>
                <c:pt idx="2168">
                  <c:v>43981</c:v>
                </c:pt>
                <c:pt idx="2169">
                  <c:v>43982</c:v>
                </c:pt>
                <c:pt idx="2170">
                  <c:v>43983</c:v>
                </c:pt>
                <c:pt idx="2171">
                  <c:v>43984</c:v>
                </c:pt>
                <c:pt idx="2172">
                  <c:v>43985</c:v>
                </c:pt>
                <c:pt idx="2173">
                  <c:v>43986</c:v>
                </c:pt>
                <c:pt idx="2174">
                  <c:v>43987</c:v>
                </c:pt>
                <c:pt idx="2175">
                  <c:v>43988</c:v>
                </c:pt>
                <c:pt idx="2176">
                  <c:v>43989</c:v>
                </c:pt>
                <c:pt idx="2177">
                  <c:v>43990</c:v>
                </c:pt>
                <c:pt idx="2178">
                  <c:v>43991</c:v>
                </c:pt>
                <c:pt idx="2179">
                  <c:v>43992</c:v>
                </c:pt>
                <c:pt idx="2180">
                  <c:v>43993</c:v>
                </c:pt>
                <c:pt idx="2181">
                  <c:v>43994</c:v>
                </c:pt>
                <c:pt idx="2182">
                  <c:v>43995</c:v>
                </c:pt>
                <c:pt idx="2183">
                  <c:v>43996</c:v>
                </c:pt>
                <c:pt idx="2184">
                  <c:v>43997</c:v>
                </c:pt>
                <c:pt idx="2185">
                  <c:v>43998</c:v>
                </c:pt>
                <c:pt idx="2186">
                  <c:v>43999</c:v>
                </c:pt>
                <c:pt idx="2187">
                  <c:v>44000</c:v>
                </c:pt>
                <c:pt idx="2188">
                  <c:v>44001</c:v>
                </c:pt>
                <c:pt idx="2189">
                  <c:v>44002</c:v>
                </c:pt>
                <c:pt idx="2190">
                  <c:v>44003</c:v>
                </c:pt>
                <c:pt idx="2191">
                  <c:v>44004</c:v>
                </c:pt>
                <c:pt idx="2192">
                  <c:v>44005</c:v>
                </c:pt>
                <c:pt idx="2193">
                  <c:v>44006</c:v>
                </c:pt>
                <c:pt idx="2194">
                  <c:v>44007</c:v>
                </c:pt>
                <c:pt idx="2195">
                  <c:v>44008</c:v>
                </c:pt>
                <c:pt idx="2196">
                  <c:v>44009</c:v>
                </c:pt>
                <c:pt idx="2197">
                  <c:v>44010</c:v>
                </c:pt>
                <c:pt idx="2198">
                  <c:v>44011</c:v>
                </c:pt>
                <c:pt idx="2199">
                  <c:v>44012</c:v>
                </c:pt>
                <c:pt idx="2200">
                  <c:v>44013</c:v>
                </c:pt>
                <c:pt idx="2201">
                  <c:v>44014</c:v>
                </c:pt>
                <c:pt idx="2202">
                  <c:v>44015</c:v>
                </c:pt>
                <c:pt idx="2203">
                  <c:v>44016</c:v>
                </c:pt>
                <c:pt idx="2204">
                  <c:v>44017</c:v>
                </c:pt>
                <c:pt idx="2205">
                  <c:v>44018</c:v>
                </c:pt>
                <c:pt idx="2206">
                  <c:v>44019</c:v>
                </c:pt>
                <c:pt idx="2207">
                  <c:v>44020</c:v>
                </c:pt>
                <c:pt idx="2208">
                  <c:v>44021</c:v>
                </c:pt>
                <c:pt idx="2209">
                  <c:v>44022</c:v>
                </c:pt>
                <c:pt idx="2210">
                  <c:v>44023</c:v>
                </c:pt>
                <c:pt idx="2211">
                  <c:v>44024</c:v>
                </c:pt>
                <c:pt idx="2212">
                  <c:v>44025</c:v>
                </c:pt>
                <c:pt idx="2213">
                  <c:v>44026</c:v>
                </c:pt>
                <c:pt idx="2214">
                  <c:v>44027</c:v>
                </c:pt>
                <c:pt idx="2215">
                  <c:v>44028</c:v>
                </c:pt>
                <c:pt idx="2216">
                  <c:v>44029</c:v>
                </c:pt>
                <c:pt idx="2217">
                  <c:v>44030</c:v>
                </c:pt>
                <c:pt idx="2218">
                  <c:v>44031</c:v>
                </c:pt>
                <c:pt idx="2219">
                  <c:v>44032</c:v>
                </c:pt>
                <c:pt idx="2220">
                  <c:v>44033</c:v>
                </c:pt>
                <c:pt idx="2221">
                  <c:v>44034</c:v>
                </c:pt>
                <c:pt idx="2222">
                  <c:v>44035</c:v>
                </c:pt>
                <c:pt idx="2223">
                  <c:v>44036</c:v>
                </c:pt>
                <c:pt idx="2224">
                  <c:v>44037</c:v>
                </c:pt>
                <c:pt idx="2225">
                  <c:v>44038</c:v>
                </c:pt>
                <c:pt idx="2226">
                  <c:v>44039</c:v>
                </c:pt>
                <c:pt idx="2227">
                  <c:v>44040</c:v>
                </c:pt>
                <c:pt idx="2228">
                  <c:v>44041</c:v>
                </c:pt>
                <c:pt idx="2229">
                  <c:v>44042</c:v>
                </c:pt>
                <c:pt idx="2230">
                  <c:v>44043</c:v>
                </c:pt>
                <c:pt idx="2231">
                  <c:v>44044</c:v>
                </c:pt>
                <c:pt idx="2232">
                  <c:v>44045</c:v>
                </c:pt>
                <c:pt idx="2233">
                  <c:v>44046</c:v>
                </c:pt>
                <c:pt idx="2234">
                  <c:v>44047</c:v>
                </c:pt>
                <c:pt idx="2235">
                  <c:v>44048</c:v>
                </c:pt>
                <c:pt idx="2236">
                  <c:v>44049</c:v>
                </c:pt>
                <c:pt idx="2237">
                  <c:v>44050</c:v>
                </c:pt>
                <c:pt idx="2238">
                  <c:v>44051</c:v>
                </c:pt>
                <c:pt idx="2239">
                  <c:v>44052</c:v>
                </c:pt>
                <c:pt idx="2240">
                  <c:v>44053</c:v>
                </c:pt>
                <c:pt idx="2241">
                  <c:v>44054</c:v>
                </c:pt>
                <c:pt idx="2242">
                  <c:v>44055</c:v>
                </c:pt>
                <c:pt idx="2243">
                  <c:v>44056</c:v>
                </c:pt>
                <c:pt idx="2244">
                  <c:v>44057</c:v>
                </c:pt>
                <c:pt idx="2245">
                  <c:v>44058</c:v>
                </c:pt>
                <c:pt idx="2246">
                  <c:v>44059</c:v>
                </c:pt>
                <c:pt idx="2247">
                  <c:v>44060</c:v>
                </c:pt>
                <c:pt idx="2248">
                  <c:v>44061</c:v>
                </c:pt>
                <c:pt idx="2249">
                  <c:v>44062</c:v>
                </c:pt>
                <c:pt idx="2250">
                  <c:v>44063</c:v>
                </c:pt>
                <c:pt idx="2251">
                  <c:v>44064</c:v>
                </c:pt>
                <c:pt idx="2252">
                  <c:v>44065</c:v>
                </c:pt>
                <c:pt idx="2253">
                  <c:v>44066</c:v>
                </c:pt>
                <c:pt idx="2254">
                  <c:v>44067</c:v>
                </c:pt>
                <c:pt idx="2255">
                  <c:v>44068</c:v>
                </c:pt>
                <c:pt idx="2256">
                  <c:v>44069</c:v>
                </c:pt>
                <c:pt idx="2257">
                  <c:v>44070</c:v>
                </c:pt>
                <c:pt idx="2258">
                  <c:v>44071</c:v>
                </c:pt>
                <c:pt idx="2259">
                  <c:v>44072</c:v>
                </c:pt>
                <c:pt idx="2260">
                  <c:v>44073</c:v>
                </c:pt>
                <c:pt idx="2261">
                  <c:v>44074</c:v>
                </c:pt>
                <c:pt idx="2262">
                  <c:v>44075</c:v>
                </c:pt>
                <c:pt idx="2263">
                  <c:v>44076</c:v>
                </c:pt>
                <c:pt idx="2264">
                  <c:v>44077</c:v>
                </c:pt>
                <c:pt idx="2265">
                  <c:v>44078</c:v>
                </c:pt>
                <c:pt idx="2266">
                  <c:v>44079</c:v>
                </c:pt>
                <c:pt idx="2267">
                  <c:v>44080</c:v>
                </c:pt>
                <c:pt idx="2268">
                  <c:v>44081</c:v>
                </c:pt>
                <c:pt idx="2269">
                  <c:v>44082</c:v>
                </c:pt>
                <c:pt idx="2270">
                  <c:v>44083</c:v>
                </c:pt>
                <c:pt idx="2271">
                  <c:v>44084</c:v>
                </c:pt>
                <c:pt idx="2272">
                  <c:v>44085</c:v>
                </c:pt>
                <c:pt idx="2273">
                  <c:v>44086</c:v>
                </c:pt>
                <c:pt idx="2274">
                  <c:v>44087</c:v>
                </c:pt>
                <c:pt idx="2275">
                  <c:v>44088</c:v>
                </c:pt>
                <c:pt idx="2276">
                  <c:v>44089</c:v>
                </c:pt>
                <c:pt idx="2277">
                  <c:v>44090</c:v>
                </c:pt>
                <c:pt idx="2278">
                  <c:v>44091</c:v>
                </c:pt>
                <c:pt idx="2279">
                  <c:v>44092</c:v>
                </c:pt>
                <c:pt idx="2280">
                  <c:v>44093</c:v>
                </c:pt>
                <c:pt idx="2281">
                  <c:v>44094</c:v>
                </c:pt>
                <c:pt idx="2282">
                  <c:v>44095</c:v>
                </c:pt>
                <c:pt idx="2283">
                  <c:v>44096</c:v>
                </c:pt>
                <c:pt idx="2284">
                  <c:v>44097</c:v>
                </c:pt>
                <c:pt idx="2285">
                  <c:v>44098</c:v>
                </c:pt>
                <c:pt idx="2286">
                  <c:v>44099</c:v>
                </c:pt>
                <c:pt idx="2287">
                  <c:v>44100</c:v>
                </c:pt>
                <c:pt idx="2288">
                  <c:v>44101</c:v>
                </c:pt>
                <c:pt idx="2289">
                  <c:v>44102</c:v>
                </c:pt>
                <c:pt idx="2290">
                  <c:v>44103</c:v>
                </c:pt>
                <c:pt idx="2291">
                  <c:v>44104</c:v>
                </c:pt>
                <c:pt idx="2292">
                  <c:v>44105</c:v>
                </c:pt>
                <c:pt idx="2293">
                  <c:v>44106</c:v>
                </c:pt>
                <c:pt idx="2294">
                  <c:v>44107</c:v>
                </c:pt>
                <c:pt idx="2295">
                  <c:v>44108</c:v>
                </c:pt>
                <c:pt idx="2296">
                  <c:v>44109</c:v>
                </c:pt>
                <c:pt idx="2297">
                  <c:v>44110</c:v>
                </c:pt>
                <c:pt idx="2298">
                  <c:v>44111</c:v>
                </c:pt>
                <c:pt idx="2299">
                  <c:v>44112</c:v>
                </c:pt>
                <c:pt idx="2300">
                  <c:v>44113</c:v>
                </c:pt>
                <c:pt idx="2301">
                  <c:v>44114</c:v>
                </c:pt>
                <c:pt idx="2302">
                  <c:v>44115</c:v>
                </c:pt>
                <c:pt idx="2303">
                  <c:v>44116</c:v>
                </c:pt>
                <c:pt idx="2304">
                  <c:v>44117</c:v>
                </c:pt>
                <c:pt idx="2305">
                  <c:v>44118</c:v>
                </c:pt>
                <c:pt idx="2306">
                  <c:v>44119</c:v>
                </c:pt>
                <c:pt idx="2307">
                  <c:v>44120</c:v>
                </c:pt>
                <c:pt idx="2308">
                  <c:v>44121</c:v>
                </c:pt>
                <c:pt idx="2309">
                  <c:v>44122</c:v>
                </c:pt>
                <c:pt idx="2310">
                  <c:v>44123</c:v>
                </c:pt>
                <c:pt idx="2311">
                  <c:v>44124</c:v>
                </c:pt>
                <c:pt idx="2312">
                  <c:v>44125</c:v>
                </c:pt>
                <c:pt idx="2313">
                  <c:v>44126</c:v>
                </c:pt>
                <c:pt idx="2314">
                  <c:v>44127</c:v>
                </c:pt>
                <c:pt idx="2315">
                  <c:v>44128</c:v>
                </c:pt>
                <c:pt idx="2316">
                  <c:v>44129</c:v>
                </c:pt>
                <c:pt idx="2317">
                  <c:v>44130</c:v>
                </c:pt>
                <c:pt idx="2318">
                  <c:v>44131</c:v>
                </c:pt>
                <c:pt idx="2319">
                  <c:v>44132</c:v>
                </c:pt>
                <c:pt idx="2320">
                  <c:v>44133</c:v>
                </c:pt>
                <c:pt idx="2321">
                  <c:v>44134</c:v>
                </c:pt>
                <c:pt idx="2322">
                  <c:v>44135</c:v>
                </c:pt>
                <c:pt idx="2323">
                  <c:v>44136</c:v>
                </c:pt>
                <c:pt idx="2324">
                  <c:v>44137</c:v>
                </c:pt>
                <c:pt idx="2325">
                  <c:v>44138</c:v>
                </c:pt>
                <c:pt idx="2326">
                  <c:v>44139</c:v>
                </c:pt>
                <c:pt idx="2327">
                  <c:v>44140</c:v>
                </c:pt>
                <c:pt idx="2328">
                  <c:v>44141</c:v>
                </c:pt>
                <c:pt idx="2329">
                  <c:v>44142</c:v>
                </c:pt>
                <c:pt idx="2330">
                  <c:v>44143</c:v>
                </c:pt>
                <c:pt idx="2331">
                  <c:v>44144</c:v>
                </c:pt>
                <c:pt idx="2332">
                  <c:v>44145</c:v>
                </c:pt>
                <c:pt idx="2333">
                  <c:v>44146</c:v>
                </c:pt>
                <c:pt idx="2334">
                  <c:v>44147</c:v>
                </c:pt>
                <c:pt idx="2335">
                  <c:v>44148</c:v>
                </c:pt>
                <c:pt idx="2336">
                  <c:v>44149</c:v>
                </c:pt>
                <c:pt idx="2337">
                  <c:v>44150</c:v>
                </c:pt>
                <c:pt idx="2338">
                  <c:v>44151</c:v>
                </c:pt>
                <c:pt idx="2339">
                  <c:v>44152</c:v>
                </c:pt>
                <c:pt idx="2340">
                  <c:v>44153</c:v>
                </c:pt>
                <c:pt idx="2341">
                  <c:v>44154</c:v>
                </c:pt>
                <c:pt idx="2342">
                  <c:v>44155</c:v>
                </c:pt>
                <c:pt idx="2343">
                  <c:v>44156</c:v>
                </c:pt>
                <c:pt idx="2344">
                  <c:v>44157</c:v>
                </c:pt>
                <c:pt idx="2345">
                  <c:v>44158</c:v>
                </c:pt>
                <c:pt idx="2346">
                  <c:v>44159</c:v>
                </c:pt>
                <c:pt idx="2347">
                  <c:v>44160</c:v>
                </c:pt>
                <c:pt idx="2348">
                  <c:v>44161</c:v>
                </c:pt>
                <c:pt idx="2349">
                  <c:v>44162</c:v>
                </c:pt>
                <c:pt idx="2350">
                  <c:v>44163</c:v>
                </c:pt>
                <c:pt idx="2351">
                  <c:v>44164</c:v>
                </c:pt>
                <c:pt idx="2352">
                  <c:v>44165</c:v>
                </c:pt>
                <c:pt idx="2353">
                  <c:v>44166</c:v>
                </c:pt>
                <c:pt idx="2354">
                  <c:v>44167</c:v>
                </c:pt>
                <c:pt idx="2355">
                  <c:v>44168</c:v>
                </c:pt>
                <c:pt idx="2356">
                  <c:v>44169</c:v>
                </c:pt>
                <c:pt idx="2357">
                  <c:v>44170</c:v>
                </c:pt>
                <c:pt idx="2358">
                  <c:v>44171</c:v>
                </c:pt>
                <c:pt idx="2359">
                  <c:v>44172</c:v>
                </c:pt>
                <c:pt idx="2360">
                  <c:v>44173</c:v>
                </c:pt>
                <c:pt idx="2361">
                  <c:v>44174</c:v>
                </c:pt>
                <c:pt idx="2362">
                  <c:v>44175</c:v>
                </c:pt>
                <c:pt idx="2363">
                  <c:v>44176</c:v>
                </c:pt>
                <c:pt idx="2364">
                  <c:v>44177</c:v>
                </c:pt>
                <c:pt idx="2365">
                  <c:v>44178</c:v>
                </c:pt>
                <c:pt idx="2366">
                  <c:v>44179</c:v>
                </c:pt>
                <c:pt idx="2367">
                  <c:v>44180</c:v>
                </c:pt>
                <c:pt idx="2368">
                  <c:v>44181</c:v>
                </c:pt>
                <c:pt idx="2369">
                  <c:v>44182</c:v>
                </c:pt>
                <c:pt idx="2370">
                  <c:v>44183</c:v>
                </c:pt>
                <c:pt idx="2371">
                  <c:v>44184</c:v>
                </c:pt>
                <c:pt idx="2372">
                  <c:v>44185</c:v>
                </c:pt>
                <c:pt idx="2373">
                  <c:v>44186</c:v>
                </c:pt>
                <c:pt idx="2374">
                  <c:v>44187</c:v>
                </c:pt>
                <c:pt idx="2375">
                  <c:v>44188</c:v>
                </c:pt>
                <c:pt idx="2376">
                  <c:v>44189</c:v>
                </c:pt>
                <c:pt idx="2377">
                  <c:v>44190</c:v>
                </c:pt>
                <c:pt idx="2378">
                  <c:v>44191</c:v>
                </c:pt>
                <c:pt idx="2379">
                  <c:v>44192</c:v>
                </c:pt>
                <c:pt idx="2380">
                  <c:v>44193</c:v>
                </c:pt>
                <c:pt idx="2381">
                  <c:v>44194</c:v>
                </c:pt>
                <c:pt idx="2382">
                  <c:v>44195</c:v>
                </c:pt>
                <c:pt idx="2383">
                  <c:v>44196</c:v>
                </c:pt>
                <c:pt idx="2384">
                  <c:v>44197</c:v>
                </c:pt>
                <c:pt idx="2385">
                  <c:v>44198</c:v>
                </c:pt>
                <c:pt idx="2386">
                  <c:v>44199</c:v>
                </c:pt>
                <c:pt idx="2387">
                  <c:v>44200</c:v>
                </c:pt>
                <c:pt idx="2388">
                  <c:v>44201</c:v>
                </c:pt>
                <c:pt idx="2389">
                  <c:v>44202</c:v>
                </c:pt>
                <c:pt idx="2390">
                  <c:v>44203</c:v>
                </c:pt>
                <c:pt idx="2391">
                  <c:v>44204</c:v>
                </c:pt>
                <c:pt idx="2392">
                  <c:v>44205</c:v>
                </c:pt>
                <c:pt idx="2393">
                  <c:v>44206</c:v>
                </c:pt>
                <c:pt idx="2394">
                  <c:v>44207</c:v>
                </c:pt>
                <c:pt idx="2395">
                  <c:v>44208</c:v>
                </c:pt>
                <c:pt idx="2396">
                  <c:v>44209</c:v>
                </c:pt>
                <c:pt idx="2397">
                  <c:v>44210</c:v>
                </c:pt>
                <c:pt idx="2398">
                  <c:v>44211</c:v>
                </c:pt>
                <c:pt idx="2399">
                  <c:v>44212</c:v>
                </c:pt>
                <c:pt idx="2400">
                  <c:v>44213</c:v>
                </c:pt>
                <c:pt idx="2401">
                  <c:v>44214</c:v>
                </c:pt>
                <c:pt idx="2402">
                  <c:v>44215</c:v>
                </c:pt>
                <c:pt idx="2403">
                  <c:v>44216</c:v>
                </c:pt>
                <c:pt idx="2404">
                  <c:v>44217</c:v>
                </c:pt>
                <c:pt idx="2405">
                  <c:v>44218</c:v>
                </c:pt>
                <c:pt idx="2406">
                  <c:v>44219</c:v>
                </c:pt>
                <c:pt idx="2407">
                  <c:v>44220</c:v>
                </c:pt>
                <c:pt idx="2408">
                  <c:v>44221</c:v>
                </c:pt>
                <c:pt idx="2409">
                  <c:v>44222</c:v>
                </c:pt>
                <c:pt idx="2410">
                  <c:v>44223</c:v>
                </c:pt>
                <c:pt idx="2411">
                  <c:v>44224</c:v>
                </c:pt>
                <c:pt idx="2412">
                  <c:v>44225</c:v>
                </c:pt>
                <c:pt idx="2413">
                  <c:v>44226</c:v>
                </c:pt>
                <c:pt idx="2414">
                  <c:v>44227</c:v>
                </c:pt>
                <c:pt idx="2415">
                  <c:v>44228</c:v>
                </c:pt>
                <c:pt idx="2416">
                  <c:v>44229</c:v>
                </c:pt>
                <c:pt idx="2417">
                  <c:v>44230</c:v>
                </c:pt>
                <c:pt idx="2418">
                  <c:v>44231</c:v>
                </c:pt>
                <c:pt idx="2419">
                  <c:v>44232</c:v>
                </c:pt>
                <c:pt idx="2420">
                  <c:v>44233</c:v>
                </c:pt>
                <c:pt idx="2421">
                  <c:v>44234</c:v>
                </c:pt>
                <c:pt idx="2422">
                  <c:v>44235</c:v>
                </c:pt>
                <c:pt idx="2423">
                  <c:v>44236</c:v>
                </c:pt>
                <c:pt idx="2424">
                  <c:v>44237</c:v>
                </c:pt>
                <c:pt idx="2425">
                  <c:v>44238</c:v>
                </c:pt>
                <c:pt idx="2426">
                  <c:v>44239</c:v>
                </c:pt>
                <c:pt idx="2427">
                  <c:v>44240</c:v>
                </c:pt>
                <c:pt idx="2428">
                  <c:v>44241</c:v>
                </c:pt>
                <c:pt idx="2429">
                  <c:v>44242</c:v>
                </c:pt>
                <c:pt idx="2430">
                  <c:v>44243</c:v>
                </c:pt>
                <c:pt idx="2431">
                  <c:v>44244</c:v>
                </c:pt>
                <c:pt idx="2432">
                  <c:v>44245</c:v>
                </c:pt>
                <c:pt idx="2433">
                  <c:v>44246</c:v>
                </c:pt>
                <c:pt idx="2434">
                  <c:v>44247</c:v>
                </c:pt>
                <c:pt idx="2435">
                  <c:v>44248</c:v>
                </c:pt>
                <c:pt idx="2436">
                  <c:v>44249</c:v>
                </c:pt>
                <c:pt idx="2437">
                  <c:v>44250</c:v>
                </c:pt>
                <c:pt idx="2438">
                  <c:v>44251</c:v>
                </c:pt>
                <c:pt idx="2439">
                  <c:v>44252</c:v>
                </c:pt>
                <c:pt idx="2440">
                  <c:v>44253</c:v>
                </c:pt>
                <c:pt idx="2441">
                  <c:v>44254</c:v>
                </c:pt>
                <c:pt idx="2442">
                  <c:v>44255</c:v>
                </c:pt>
                <c:pt idx="2443">
                  <c:v>44256</c:v>
                </c:pt>
                <c:pt idx="2444">
                  <c:v>44257</c:v>
                </c:pt>
                <c:pt idx="2445">
                  <c:v>44258</c:v>
                </c:pt>
                <c:pt idx="2446">
                  <c:v>44259</c:v>
                </c:pt>
                <c:pt idx="2447">
                  <c:v>44260</c:v>
                </c:pt>
                <c:pt idx="2448">
                  <c:v>44261</c:v>
                </c:pt>
                <c:pt idx="2449">
                  <c:v>44262</c:v>
                </c:pt>
                <c:pt idx="2450">
                  <c:v>44263</c:v>
                </c:pt>
                <c:pt idx="2451">
                  <c:v>44264</c:v>
                </c:pt>
                <c:pt idx="2452">
                  <c:v>44265</c:v>
                </c:pt>
                <c:pt idx="2453">
                  <c:v>44266</c:v>
                </c:pt>
                <c:pt idx="2454">
                  <c:v>44267</c:v>
                </c:pt>
                <c:pt idx="2455">
                  <c:v>44268</c:v>
                </c:pt>
                <c:pt idx="2456">
                  <c:v>44269</c:v>
                </c:pt>
                <c:pt idx="2457">
                  <c:v>44270</c:v>
                </c:pt>
                <c:pt idx="2458">
                  <c:v>44271</c:v>
                </c:pt>
                <c:pt idx="2459">
                  <c:v>44272</c:v>
                </c:pt>
                <c:pt idx="2460">
                  <c:v>44273</c:v>
                </c:pt>
                <c:pt idx="2461">
                  <c:v>44274</c:v>
                </c:pt>
                <c:pt idx="2462">
                  <c:v>44275</c:v>
                </c:pt>
                <c:pt idx="2463">
                  <c:v>44276</c:v>
                </c:pt>
                <c:pt idx="2464">
                  <c:v>44277</c:v>
                </c:pt>
                <c:pt idx="2465">
                  <c:v>44278</c:v>
                </c:pt>
                <c:pt idx="2466">
                  <c:v>44279</c:v>
                </c:pt>
                <c:pt idx="2467">
                  <c:v>44280</c:v>
                </c:pt>
                <c:pt idx="2468">
                  <c:v>44281</c:v>
                </c:pt>
                <c:pt idx="2469">
                  <c:v>44282</c:v>
                </c:pt>
                <c:pt idx="2470">
                  <c:v>44283</c:v>
                </c:pt>
                <c:pt idx="2471">
                  <c:v>44284</c:v>
                </c:pt>
                <c:pt idx="2472">
                  <c:v>44285</c:v>
                </c:pt>
                <c:pt idx="2473">
                  <c:v>44286</c:v>
                </c:pt>
                <c:pt idx="2474">
                  <c:v>44287</c:v>
                </c:pt>
                <c:pt idx="2475">
                  <c:v>44288</c:v>
                </c:pt>
                <c:pt idx="2476">
                  <c:v>44289</c:v>
                </c:pt>
                <c:pt idx="2477">
                  <c:v>44290</c:v>
                </c:pt>
                <c:pt idx="2478">
                  <c:v>44291</c:v>
                </c:pt>
                <c:pt idx="2479">
                  <c:v>44292</c:v>
                </c:pt>
                <c:pt idx="2480">
                  <c:v>44293</c:v>
                </c:pt>
                <c:pt idx="2481">
                  <c:v>44294</c:v>
                </c:pt>
                <c:pt idx="2482">
                  <c:v>44295</c:v>
                </c:pt>
                <c:pt idx="2483">
                  <c:v>44296</c:v>
                </c:pt>
                <c:pt idx="2484">
                  <c:v>44297</c:v>
                </c:pt>
                <c:pt idx="2485">
                  <c:v>44298</c:v>
                </c:pt>
                <c:pt idx="2486">
                  <c:v>44299</c:v>
                </c:pt>
                <c:pt idx="2487">
                  <c:v>44300</c:v>
                </c:pt>
                <c:pt idx="2488">
                  <c:v>44301</c:v>
                </c:pt>
                <c:pt idx="2489">
                  <c:v>44302</c:v>
                </c:pt>
                <c:pt idx="2490">
                  <c:v>44303</c:v>
                </c:pt>
                <c:pt idx="2491">
                  <c:v>44304</c:v>
                </c:pt>
                <c:pt idx="2492">
                  <c:v>44305</c:v>
                </c:pt>
                <c:pt idx="2493">
                  <c:v>44306</c:v>
                </c:pt>
                <c:pt idx="2494">
                  <c:v>44307</c:v>
                </c:pt>
                <c:pt idx="2495">
                  <c:v>44308</c:v>
                </c:pt>
                <c:pt idx="2496">
                  <c:v>44309</c:v>
                </c:pt>
                <c:pt idx="2497">
                  <c:v>44310</c:v>
                </c:pt>
                <c:pt idx="2498">
                  <c:v>44311</c:v>
                </c:pt>
                <c:pt idx="2499">
                  <c:v>44312</c:v>
                </c:pt>
                <c:pt idx="2500">
                  <c:v>44313</c:v>
                </c:pt>
                <c:pt idx="2501">
                  <c:v>44314</c:v>
                </c:pt>
                <c:pt idx="2502">
                  <c:v>44315</c:v>
                </c:pt>
                <c:pt idx="2503">
                  <c:v>44316</c:v>
                </c:pt>
                <c:pt idx="2504">
                  <c:v>44317</c:v>
                </c:pt>
                <c:pt idx="2505">
                  <c:v>44318</c:v>
                </c:pt>
                <c:pt idx="2506">
                  <c:v>44319</c:v>
                </c:pt>
                <c:pt idx="2507">
                  <c:v>44320</c:v>
                </c:pt>
                <c:pt idx="2508">
                  <c:v>44321</c:v>
                </c:pt>
                <c:pt idx="2509">
                  <c:v>44322</c:v>
                </c:pt>
                <c:pt idx="2510">
                  <c:v>44323</c:v>
                </c:pt>
                <c:pt idx="2511">
                  <c:v>44324</c:v>
                </c:pt>
                <c:pt idx="2512">
                  <c:v>44325</c:v>
                </c:pt>
                <c:pt idx="2513">
                  <c:v>44326</c:v>
                </c:pt>
                <c:pt idx="2514">
                  <c:v>44327</c:v>
                </c:pt>
                <c:pt idx="2515">
                  <c:v>44328</c:v>
                </c:pt>
                <c:pt idx="2516">
                  <c:v>44329</c:v>
                </c:pt>
                <c:pt idx="2517">
                  <c:v>44330</c:v>
                </c:pt>
                <c:pt idx="2518">
                  <c:v>44331</c:v>
                </c:pt>
                <c:pt idx="2519">
                  <c:v>44332</c:v>
                </c:pt>
                <c:pt idx="2520">
                  <c:v>44333</c:v>
                </c:pt>
                <c:pt idx="2521">
                  <c:v>44334</c:v>
                </c:pt>
                <c:pt idx="2522">
                  <c:v>44335</c:v>
                </c:pt>
                <c:pt idx="2523">
                  <c:v>44336</c:v>
                </c:pt>
                <c:pt idx="2524">
                  <c:v>44337</c:v>
                </c:pt>
                <c:pt idx="2525">
                  <c:v>44338</c:v>
                </c:pt>
                <c:pt idx="2526">
                  <c:v>44339</c:v>
                </c:pt>
                <c:pt idx="2527">
                  <c:v>44340</c:v>
                </c:pt>
                <c:pt idx="2528">
                  <c:v>44341</c:v>
                </c:pt>
                <c:pt idx="2529">
                  <c:v>44342</c:v>
                </c:pt>
                <c:pt idx="2530">
                  <c:v>44343</c:v>
                </c:pt>
                <c:pt idx="2531">
                  <c:v>44344</c:v>
                </c:pt>
                <c:pt idx="2532">
                  <c:v>44345</c:v>
                </c:pt>
                <c:pt idx="2533">
                  <c:v>44346</c:v>
                </c:pt>
                <c:pt idx="2534">
                  <c:v>44347</c:v>
                </c:pt>
                <c:pt idx="2535">
                  <c:v>44348</c:v>
                </c:pt>
                <c:pt idx="2536">
                  <c:v>44349</c:v>
                </c:pt>
                <c:pt idx="2537">
                  <c:v>44350</c:v>
                </c:pt>
                <c:pt idx="2538">
                  <c:v>44351</c:v>
                </c:pt>
                <c:pt idx="2539">
                  <c:v>44352</c:v>
                </c:pt>
                <c:pt idx="2540">
                  <c:v>44353</c:v>
                </c:pt>
                <c:pt idx="2541">
                  <c:v>44354</c:v>
                </c:pt>
                <c:pt idx="2542">
                  <c:v>44355</c:v>
                </c:pt>
                <c:pt idx="2543">
                  <c:v>44356</c:v>
                </c:pt>
                <c:pt idx="2544">
                  <c:v>44357</c:v>
                </c:pt>
                <c:pt idx="2545">
                  <c:v>44358</c:v>
                </c:pt>
                <c:pt idx="2546">
                  <c:v>44359</c:v>
                </c:pt>
                <c:pt idx="2547">
                  <c:v>44360</c:v>
                </c:pt>
                <c:pt idx="2548">
                  <c:v>44361</c:v>
                </c:pt>
                <c:pt idx="2549">
                  <c:v>44362</c:v>
                </c:pt>
                <c:pt idx="2550">
                  <c:v>44363</c:v>
                </c:pt>
                <c:pt idx="2551">
                  <c:v>44364</c:v>
                </c:pt>
                <c:pt idx="2552">
                  <c:v>44365</c:v>
                </c:pt>
                <c:pt idx="2553">
                  <c:v>44366</c:v>
                </c:pt>
                <c:pt idx="2554">
                  <c:v>44367</c:v>
                </c:pt>
                <c:pt idx="2555">
                  <c:v>44368</c:v>
                </c:pt>
                <c:pt idx="2556">
                  <c:v>44369</c:v>
                </c:pt>
                <c:pt idx="2557">
                  <c:v>44370</c:v>
                </c:pt>
                <c:pt idx="2558">
                  <c:v>44371</c:v>
                </c:pt>
                <c:pt idx="2559">
                  <c:v>44372</c:v>
                </c:pt>
                <c:pt idx="2560">
                  <c:v>44373</c:v>
                </c:pt>
                <c:pt idx="2561">
                  <c:v>44374</c:v>
                </c:pt>
                <c:pt idx="2562">
                  <c:v>44375</c:v>
                </c:pt>
                <c:pt idx="2563">
                  <c:v>44376</c:v>
                </c:pt>
                <c:pt idx="2564">
                  <c:v>44377</c:v>
                </c:pt>
                <c:pt idx="2565">
                  <c:v>44378</c:v>
                </c:pt>
                <c:pt idx="2566">
                  <c:v>44379</c:v>
                </c:pt>
                <c:pt idx="2567">
                  <c:v>44380</c:v>
                </c:pt>
                <c:pt idx="2568">
                  <c:v>44381</c:v>
                </c:pt>
                <c:pt idx="2569">
                  <c:v>44382</c:v>
                </c:pt>
                <c:pt idx="2570">
                  <c:v>44383</c:v>
                </c:pt>
                <c:pt idx="2571">
                  <c:v>44384</c:v>
                </c:pt>
                <c:pt idx="2572">
                  <c:v>44385</c:v>
                </c:pt>
                <c:pt idx="2573">
                  <c:v>44386</c:v>
                </c:pt>
                <c:pt idx="2574">
                  <c:v>44387</c:v>
                </c:pt>
                <c:pt idx="2575">
                  <c:v>44388</c:v>
                </c:pt>
                <c:pt idx="2576">
                  <c:v>44389</c:v>
                </c:pt>
                <c:pt idx="2577">
                  <c:v>44390</c:v>
                </c:pt>
                <c:pt idx="2578">
                  <c:v>44391</c:v>
                </c:pt>
                <c:pt idx="2579">
                  <c:v>44392</c:v>
                </c:pt>
                <c:pt idx="2580">
                  <c:v>44393</c:v>
                </c:pt>
                <c:pt idx="2581">
                  <c:v>44394</c:v>
                </c:pt>
                <c:pt idx="2582">
                  <c:v>44395</c:v>
                </c:pt>
                <c:pt idx="2583">
                  <c:v>44396</c:v>
                </c:pt>
                <c:pt idx="2584">
                  <c:v>44397</c:v>
                </c:pt>
                <c:pt idx="2585">
                  <c:v>44398</c:v>
                </c:pt>
                <c:pt idx="2586">
                  <c:v>44399</c:v>
                </c:pt>
                <c:pt idx="2587">
                  <c:v>44400</c:v>
                </c:pt>
                <c:pt idx="2588">
                  <c:v>44401</c:v>
                </c:pt>
                <c:pt idx="2589">
                  <c:v>44402</c:v>
                </c:pt>
                <c:pt idx="2590">
                  <c:v>44403</c:v>
                </c:pt>
                <c:pt idx="2591">
                  <c:v>44404</c:v>
                </c:pt>
                <c:pt idx="2592">
                  <c:v>44405</c:v>
                </c:pt>
                <c:pt idx="2593">
                  <c:v>44406</c:v>
                </c:pt>
                <c:pt idx="2594">
                  <c:v>44407</c:v>
                </c:pt>
                <c:pt idx="2595">
                  <c:v>44408</c:v>
                </c:pt>
                <c:pt idx="2596">
                  <c:v>44409</c:v>
                </c:pt>
                <c:pt idx="2597">
                  <c:v>44410</c:v>
                </c:pt>
                <c:pt idx="2598">
                  <c:v>44411</c:v>
                </c:pt>
                <c:pt idx="2599">
                  <c:v>44412</c:v>
                </c:pt>
                <c:pt idx="2600">
                  <c:v>44413</c:v>
                </c:pt>
                <c:pt idx="2601">
                  <c:v>44414</c:v>
                </c:pt>
                <c:pt idx="2602">
                  <c:v>44415</c:v>
                </c:pt>
                <c:pt idx="2603">
                  <c:v>44416</c:v>
                </c:pt>
                <c:pt idx="2604">
                  <c:v>44417</c:v>
                </c:pt>
                <c:pt idx="2605">
                  <c:v>44418</c:v>
                </c:pt>
                <c:pt idx="2606">
                  <c:v>44419</c:v>
                </c:pt>
                <c:pt idx="2607">
                  <c:v>44420</c:v>
                </c:pt>
                <c:pt idx="2608">
                  <c:v>44421</c:v>
                </c:pt>
                <c:pt idx="2609">
                  <c:v>44422</c:v>
                </c:pt>
                <c:pt idx="2610">
                  <c:v>44423</c:v>
                </c:pt>
                <c:pt idx="2611">
                  <c:v>44424</c:v>
                </c:pt>
                <c:pt idx="2612">
                  <c:v>44425</c:v>
                </c:pt>
                <c:pt idx="2613">
                  <c:v>44426</c:v>
                </c:pt>
                <c:pt idx="2614">
                  <c:v>44427</c:v>
                </c:pt>
                <c:pt idx="2615">
                  <c:v>44428</c:v>
                </c:pt>
                <c:pt idx="2616">
                  <c:v>44429</c:v>
                </c:pt>
                <c:pt idx="2617">
                  <c:v>44430</c:v>
                </c:pt>
                <c:pt idx="2618">
                  <c:v>44431</c:v>
                </c:pt>
                <c:pt idx="2619">
                  <c:v>44432</c:v>
                </c:pt>
                <c:pt idx="2620">
                  <c:v>44433</c:v>
                </c:pt>
                <c:pt idx="2621">
                  <c:v>44434</c:v>
                </c:pt>
                <c:pt idx="2622">
                  <c:v>44435</c:v>
                </c:pt>
                <c:pt idx="2623">
                  <c:v>44436</c:v>
                </c:pt>
                <c:pt idx="2624">
                  <c:v>44437</c:v>
                </c:pt>
                <c:pt idx="2625">
                  <c:v>44438</c:v>
                </c:pt>
                <c:pt idx="2626">
                  <c:v>44439</c:v>
                </c:pt>
                <c:pt idx="2627">
                  <c:v>44440</c:v>
                </c:pt>
                <c:pt idx="2628">
                  <c:v>44441</c:v>
                </c:pt>
                <c:pt idx="2629">
                  <c:v>44442</c:v>
                </c:pt>
                <c:pt idx="2630">
                  <c:v>44443</c:v>
                </c:pt>
                <c:pt idx="2631">
                  <c:v>44444</c:v>
                </c:pt>
                <c:pt idx="2632">
                  <c:v>44445</c:v>
                </c:pt>
                <c:pt idx="2633">
                  <c:v>44446</c:v>
                </c:pt>
                <c:pt idx="2634">
                  <c:v>44447</c:v>
                </c:pt>
                <c:pt idx="2635">
                  <c:v>44448</c:v>
                </c:pt>
                <c:pt idx="2636">
                  <c:v>44449</c:v>
                </c:pt>
                <c:pt idx="2637">
                  <c:v>44450</c:v>
                </c:pt>
                <c:pt idx="2638">
                  <c:v>44451</c:v>
                </c:pt>
                <c:pt idx="2639">
                  <c:v>44452</c:v>
                </c:pt>
                <c:pt idx="2640">
                  <c:v>44453</c:v>
                </c:pt>
                <c:pt idx="2641">
                  <c:v>44454</c:v>
                </c:pt>
                <c:pt idx="2642">
                  <c:v>44455</c:v>
                </c:pt>
                <c:pt idx="2643">
                  <c:v>44456</c:v>
                </c:pt>
                <c:pt idx="2644">
                  <c:v>44457</c:v>
                </c:pt>
                <c:pt idx="2645">
                  <c:v>44458</c:v>
                </c:pt>
                <c:pt idx="2646">
                  <c:v>44459</c:v>
                </c:pt>
                <c:pt idx="2647">
                  <c:v>44460</c:v>
                </c:pt>
                <c:pt idx="2648">
                  <c:v>44461</c:v>
                </c:pt>
                <c:pt idx="2649">
                  <c:v>44462</c:v>
                </c:pt>
                <c:pt idx="2650">
                  <c:v>44463</c:v>
                </c:pt>
                <c:pt idx="2651">
                  <c:v>44464</c:v>
                </c:pt>
                <c:pt idx="2652">
                  <c:v>44465</c:v>
                </c:pt>
                <c:pt idx="2653">
                  <c:v>44466</c:v>
                </c:pt>
                <c:pt idx="2654">
                  <c:v>44467</c:v>
                </c:pt>
                <c:pt idx="2655">
                  <c:v>44468</c:v>
                </c:pt>
                <c:pt idx="2656">
                  <c:v>44469</c:v>
                </c:pt>
                <c:pt idx="2657">
                  <c:v>44470</c:v>
                </c:pt>
                <c:pt idx="2658">
                  <c:v>44471</c:v>
                </c:pt>
                <c:pt idx="2659">
                  <c:v>44472</c:v>
                </c:pt>
                <c:pt idx="2660">
                  <c:v>44473</c:v>
                </c:pt>
                <c:pt idx="2661">
                  <c:v>44474</c:v>
                </c:pt>
                <c:pt idx="2662">
                  <c:v>44475</c:v>
                </c:pt>
                <c:pt idx="2663">
                  <c:v>44476</c:v>
                </c:pt>
                <c:pt idx="2664">
                  <c:v>44477</c:v>
                </c:pt>
                <c:pt idx="2665">
                  <c:v>44478</c:v>
                </c:pt>
                <c:pt idx="2666">
                  <c:v>44479</c:v>
                </c:pt>
                <c:pt idx="2667">
                  <c:v>44480</c:v>
                </c:pt>
                <c:pt idx="2668">
                  <c:v>44481</c:v>
                </c:pt>
                <c:pt idx="2669">
                  <c:v>44482</c:v>
                </c:pt>
                <c:pt idx="2670">
                  <c:v>44483</c:v>
                </c:pt>
                <c:pt idx="2671">
                  <c:v>44484</c:v>
                </c:pt>
                <c:pt idx="2672">
                  <c:v>44485</c:v>
                </c:pt>
                <c:pt idx="2673">
                  <c:v>44486</c:v>
                </c:pt>
                <c:pt idx="2674">
                  <c:v>44487</c:v>
                </c:pt>
                <c:pt idx="2675">
                  <c:v>44488</c:v>
                </c:pt>
                <c:pt idx="2676">
                  <c:v>44489</c:v>
                </c:pt>
                <c:pt idx="2677">
                  <c:v>44490</c:v>
                </c:pt>
                <c:pt idx="2678">
                  <c:v>44491</c:v>
                </c:pt>
                <c:pt idx="2679">
                  <c:v>44492</c:v>
                </c:pt>
                <c:pt idx="2680">
                  <c:v>44493</c:v>
                </c:pt>
                <c:pt idx="2681">
                  <c:v>44494</c:v>
                </c:pt>
                <c:pt idx="2682">
                  <c:v>44495</c:v>
                </c:pt>
                <c:pt idx="2683">
                  <c:v>44496</c:v>
                </c:pt>
                <c:pt idx="2684">
                  <c:v>44497</c:v>
                </c:pt>
                <c:pt idx="2685">
                  <c:v>44498</c:v>
                </c:pt>
                <c:pt idx="2686">
                  <c:v>44499</c:v>
                </c:pt>
                <c:pt idx="2687">
                  <c:v>44500</c:v>
                </c:pt>
                <c:pt idx="2688">
                  <c:v>44501</c:v>
                </c:pt>
                <c:pt idx="2689">
                  <c:v>44502</c:v>
                </c:pt>
                <c:pt idx="2690">
                  <c:v>44503</c:v>
                </c:pt>
                <c:pt idx="2691">
                  <c:v>44504</c:v>
                </c:pt>
                <c:pt idx="2692">
                  <c:v>44505</c:v>
                </c:pt>
                <c:pt idx="2693">
                  <c:v>44506</c:v>
                </c:pt>
                <c:pt idx="2694">
                  <c:v>44507</c:v>
                </c:pt>
                <c:pt idx="2695">
                  <c:v>44508</c:v>
                </c:pt>
                <c:pt idx="2696">
                  <c:v>44509</c:v>
                </c:pt>
                <c:pt idx="2697">
                  <c:v>44510</c:v>
                </c:pt>
                <c:pt idx="2698">
                  <c:v>44511</c:v>
                </c:pt>
                <c:pt idx="2699">
                  <c:v>44512</c:v>
                </c:pt>
                <c:pt idx="2700">
                  <c:v>44513</c:v>
                </c:pt>
                <c:pt idx="2701">
                  <c:v>44514</c:v>
                </c:pt>
                <c:pt idx="2702">
                  <c:v>44515</c:v>
                </c:pt>
                <c:pt idx="2703">
                  <c:v>44516</c:v>
                </c:pt>
                <c:pt idx="2704">
                  <c:v>44517</c:v>
                </c:pt>
                <c:pt idx="2705">
                  <c:v>44518</c:v>
                </c:pt>
                <c:pt idx="2706">
                  <c:v>44519</c:v>
                </c:pt>
                <c:pt idx="2707">
                  <c:v>44520</c:v>
                </c:pt>
                <c:pt idx="2708">
                  <c:v>44521</c:v>
                </c:pt>
                <c:pt idx="2709">
                  <c:v>44522</c:v>
                </c:pt>
                <c:pt idx="2710">
                  <c:v>44523</c:v>
                </c:pt>
                <c:pt idx="2711">
                  <c:v>44524</c:v>
                </c:pt>
                <c:pt idx="2712">
                  <c:v>44525</c:v>
                </c:pt>
                <c:pt idx="2713">
                  <c:v>44526</c:v>
                </c:pt>
                <c:pt idx="2714">
                  <c:v>44527</c:v>
                </c:pt>
                <c:pt idx="2715">
                  <c:v>44528</c:v>
                </c:pt>
                <c:pt idx="2716">
                  <c:v>44529</c:v>
                </c:pt>
                <c:pt idx="2717">
                  <c:v>44530</c:v>
                </c:pt>
                <c:pt idx="2718">
                  <c:v>44531</c:v>
                </c:pt>
                <c:pt idx="2719">
                  <c:v>44532</c:v>
                </c:pt>
                <c:pt idx="2720">
                  <c:v>44533</c:v>
                </c:pt>
                <c:pt idx="2721">
                  <c:v>44534</c:v>
                </c:pt>
                <c:pt idx="2722">
                  <c:v>44535</c:v>
                </c:pt>
                <c:pt idx="2723">
                  <c:v>44536</c:v>
                </c:pt>
                <c:pt idx="2724">
                  <c:v>44537</c:v>
                </c:pt>
                <c:pt idx="2725">
                  <c:v>44538</c:v>
                </c:pt>
                <c:pt idx="2726">
                  <c:v>44539</c:v>
                </c:pt>
                <c:pt idx="2727">
                  <c:v>44540</c:v>
                </c:pt>
                <c:pt idx="2728">
                  <c:v>44541</c:v>
                </c:pt>
                <c:pt idx="2729">
                  <c:v>44542</c:v>
                </c:pt>
                <c:pt idx="2730">
                  <c:v>44543</c:v>
                </c:pt>
                <c:pt idx="2731">
                  <c:v>44544</c:v>
                </c:pt>
                <c:pt idx="2732">
                  <c:v>44545</c:v>
                </c:pt>
                <c:pt idx="2733">
                  <c:v>44546</c:v>
                </c:pt>
                <c:pt idx="2734">
                  <c:v>44547</c:v>
                </c:pt>
                <c:pt idx="2735">
                  <c:v>44548</c:v>
                </c:pt>
                <c:pt idx="2736">
                  <c:v>44549</c:v>
                </c:pt>
                <c:pt idx="2737">
                  <c:v>44550</c:v>
                </c:pt>
                <c:pt idx="2738">
                  <c:v>44551</c:v>
                </c:pt>
                <c:pt idx="2739">
                  <c:v>44552</c:v>
                </c:pt>
                <c:pt idx="2740">
                  <c:v>44553</c:v>
                </c:pt>
                <c:pt idx="2741">
                  <c:v>44554</c:v>
                </c:pt>
                <c:pt idx="2742">
                  <c:v>44555</c:v>
                </c:pt>
                <c:pt idx="2743">
                  <c:v>44556</c:v>
                </c:pt>
                <c:pt idx="2744">
                  <c:v>44557</c:v>
                </c:pt>
                <c:pt idx="2745">
                  <c:v>44558</c:v>
                </c:pt>
                <c:pt idx="2746">
                  <c:v>44559</c:v>
                </c:pt>
                <c:pt idx="2747">
                  <c:v>44560</c:v>
                </c:pt>
                <c:pt idx="2748">
                  <c:v>44561</c:v>
                </c:pt>
                <c:pt idx="2749">
                  <c:v>44562</c:v>
                </c:pt>
                <c:pt idx="2750">
                  <c:v>44563</c:v>
                </c:pt>
                <c:pt idx="2751">
                  <c:v>44564</c:v>
                </c:pt>
                <c:pt idx="2752">
                  <c:v>44565</c:v>
                </c:pt>
                <c:pt idx="2753">
                  <c:v>44566</c:v>
                </c:pt>
                <c:pt idx="2754">
                  <c:v>44567</c:v>
                </c:pt>
                <c:pt idx="2755">
                  <c:v>44568</c:v>
                </c:pt>
                <c:pt idx="2756">
                  <c:v>44569</c:v>
                </c:pt>
                <c:pt idx="2757">
                  <c:v>44570</c:v>
                </c:pt>
                <c:pt idx="2758">
                  <c:v>44571</c:v>
                </c:pt>
                <c:pt idx="2759">
                  <c:v>44572</c:v>
                </c:pt>
                <c:pt idx="2760">
                  <c:v>44573</c:v>
                </c:pt>
                <c:pt idx="2761">
                  <c:v>44574</c:v>
                </c:pt>
                <c:pt idx="2762">
                  <c:v>44575</c:v>
                </c:pt>
                <c:pt idx="2763">
                  <c:v>44576</c:v>
                </c:pt>
                <c:pt idx="2764">
                  <c:v>44577</c:v>
                </c:pt>
                <c:pt idx="2765">
                  <c:v>44578</c:v>
                </c:pt>
                <c:pt idx="2766">
                  <c:v>44579</c:v>
                </c:pt>
                <c:pt idx="2767">
                  <c:v>44580</c:v>
                </c:pt>
                <c:pt idx="2768">
                  <c:v>44581</c:v>
                </c:pt>
                <c:pt idx="2769">
                  <c:v>44582</c:v>
                </c:pt>
                <c:pt idx="2770">
                  <c:v>44583</c:v>
                </c:pt>
                <c:pt idx="2771">
                  <c:v>44584</c:v>
                </c:pt>
                <c:pt idx="2772">
                  <c:v>44585</c:v>
                </c:pt>
                <c:pt idx="2773">
                  <c:v>44586</c:v>
                </c:pt>
                <c:pt idx="2774">
                  <c:v>44587</c:v>
                </c:pt>
                <c:pt idx="2775">
                  <c:v>44588</c:v>
                </c:pt>
                <c:pt idx="2776">
                  <c:v>44589</c:v>
                </c:pt>
                <c:pt idx="2777">
                  <c:v>44590</c:v>
                </c:pt>
                <c:pt idx="2778">
                  <c:v>44591</c:v>
                </c:pt>
                <c:pt idx="2779">
                  <c:v>44592</c:v>
                </c:pt>
                <c:pt idx="2780">
                  <c:v>44593</c:v>
                </c:pt>
                <c:pt idx="2781">
                  <c:v>44594</c:v>
                </c:pt>
                <c:pt idx="2782">
                  <c:v>44595</c:v>
                </c:pt>
                <c:pt idx="2783">
                  <c:v>44596</c:v>
                </c:pt>
                <c:pt idx="2784">
                  <c:v>44597</c:v>
                </c:pt>
                <c:pt idx="2785">
                  <c:v>44598</c:v>
                </c:pt>
                <c:pt idx="2786">
                  <c:v>44599</c:v>
                </c:pt>
                <c:pt idx="2787">
                  <c:v>44600</c:v>
                </c:pt>
                <c:pt idx="2788">
                  <c:v>44601</c:v>
                </c:pt>
                <c:pt idx="2789">
                  <c:v>44602</c:v>
                </c:pt>
                <c:pt idx="2790">
                  <c:v>44603</c:v>
                </c:pt>
                <c:pt idx="2791">
                  <c:v>44604</c:v>
                </c:pt>
                <c:pt idx="2792">
                  <c:v>44605</c:v>
                </c:pt>
                <c:pt idx="2793">
                  <c:v>44606</c:v>
                </c:pt>
                <c:pt idx="2794">
                  <c:v>44607</c:v>
                </c:pt>
                <c:pt idx="2795">
                  <c:v>44608</c:v>
                </c:pt>
                <c:pt idx="2796">
                  <c:v>44609</c:v>
                </c:pt>
                <c:pt idx="2797">
                  <c:v>44610</c:v>
                </c:pt>
                <c:pt idx="2798">
                  <c:v>44611</c:v>
                </c:pt>
                <c:pt idx="2799">
                  <c:v>44612</c:v>
                </c:pt>
                <c:pt idx="2800">
                  <c:v>44613</c:v>
                </c:pt>
                <c:pt idx="2801">
                  <c:v>44614</c:v>
                </c:pt>
                <c:pt idx="2802">
                  <c:v>44615</c:v>
                </c:pt>
                <c:pt idx="2803">
                  <c:v>44616</c:v>
                </c:pt>
                <c:pt idx="2804">
                  <c:v>44617</c:v>
                </c:pt>
                <c:pt idx="2805">
                  <c:v>44618</c:v>
                </c:pt>
                <c:pt idx="2806">
                  <c:v>44619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44625</c:v>
                </c:pt>
                <c:pt idx="2813">
                  <c:v>44626</c:v>
                </c:pt>
                <c:pt idx="2814">
                  <c:v>44627</c:v>
                </c:pt>
                <c:pt idx="2815">
                  <c:v>44628</c:v>
                </c:pt>
                <c:pt idx="2816">
                  <c:v>44629</c:v>
                </c:pt>
                <c:pt idx="2817">
                  <c:v>44630</c:v>
                </c:pt>
                <c:pt idx="2818">
                  <c:v>44631</c:v>
                </c:pt>
                <c:pt idx="2819">
                  <c:v>44632</c:v>
                </c:pt>
                <c:pt idx="2820">
                  <c:v>44633</c:v>
                </c:pt>
                <c:pt idx="2821">
                  <c:v>44634</c:v>
                </c:pt>
                <c:pt idx="2822">
                  <c:v>44635</c:v>
                </c:pt>
                <c:pt idx="2823">
                  <c:v>44636</c:v>
                </c:pt>
                <c:pt idx="2824">
                  <c:v>44637</c:v>
                </c:pt>
                <c:pt idx="2825">
                  <c:v>44638</c:v>
                </c:pt>
                <c:pt idx="2826">
                  <c:v>44639</c:v>
                </c:pt>
                <c:pt idx="2827">
                  <c:v>44640</c:v>
                </c:pt>
                <c:pt idx="2828">
                  <c:v>44641</c:v>
                </c:pt>
                <c:pt idx="2829">
                  <c:v>44642</c:v>
                </c:pt>
                <c:pt idx="2830">
                  <c:v>44643</c:v>
                </c:pt>
                <c:pt idx="2831">
                  <c:v>44644</c:v>
                </c:pt>
                <c:pt idx="2832">
                  <c:v>44645</c:v>
                </c:pt>
                <c:pt idx="2833">
                  <c:v>44646</c:v>
                </c:pt>
                <c:pt idx="2834">
                  <c:v>44647</c:v>
                </c:pt>
                <c:pt idx="2835">
                  <c:v>44648</c:v>
                </c:pt>
                <c:pt idx="2836">
                  <c:v>44649</c:v>
                </c:pt>
                <c:pt idx="2837">
                  <c:v>44650</c:v>
                </c:pt>
                <c:pt idx="2838">
                  <c:v>44651</c:v>
                </c:pt>
                <c:pt idx="2839">
                  <c:v>44652</c:v>
                </c:pt>
                <c:pt idx="2840">
                  <c:v>44653</c:v>
                </c:pt>
                <c:pt idx="2841">
                  <c:v>44654</c:v>
                </c:pt>
                <c:pt idx="2842">
                  <c:v>44655</c:v>
                </c:pt>
                <c:pt idx="2843">
                  <c:v>44656</c:v>
                </c:pt>
                <c:pt idx="2844">
                  <c:v>44657</c:v>
                </c:pt>
                <c:pt idx="2845">
                  <c:v>44658</c:v>
                </c:pt>
                <c:pt idx="2846">
                  <c:v>44659</c:v>
                </c:pt>
                <c:pt idx="2847">
                  <c:v>44660</c:v>
                </c:pt>
                <c:pt idx="2848">
                  <c:v>44661</c:v>
                </c:pt>
                <c:pt idx="2849">
                  <c:v>44662</c:v>
                </c:pt>
                <c:pt idx="2850">
                  <c:v>44663</c:v>
                </c:pt>
                <c:pt idx="2851">
                  <c:v>44664</c:v>
                </c:pt>
                <c:pt idx="2852">
                  <c:v>44665</c:v>
                </c:pt>
                <c:pt idx="2853">
                  <c:v>44666</c:v>
                </c:pt>
                <c:pt idx="2854">
                  <c:v>44667</c:v>
                </c:pt>
                <c:pt idx="2855">
                  <c:v>44668</c:v>
                </c:pt>
                <c:pt idx="2856">
                  <c:v>44669</c:v>
                </c:pt>
                <c:pt idx="2857">
                  <c:v>44670</c:v>
                </c:pt>
                <c:pt idx="2858">
                  <c:v>44671</c:v>
                </c:pt>
                <c:pt idx="2859">
                  <c:v>44672</c:v>
                </c:pt>
                <c:pt idx="2860">
                  <c:v>44673</c:v>
                </c:pt>
                <c:pt idx="2861">
                  <c:v>44674</c:v>
                </c:pt>
                <c:pt idx="2862">
                  <c:v>44675</c:v>
                </c:pt>
                <c:pt idx="2863">
                  <c:v>44676</c:v>
                </c:pt>
                <c:pt idx="2864">
                  <c:v>44677</c:v>
                </c:pt>
                <c:pt idx="2865">
                  <c:v>44678</c:v>
                </c:pt>
                <c:pt idx="2866">
                  <c:v>44679</c:v>
                </c:pt>
                <c:pt idx="2867">
                  <c:v>44680</c:v>
                </c:pt>
                <c:pt idx="2868">
                  <c:v>44681</c:v>
                </c:pt>
                <c:pt idx="2869">
                  <c:v>44682</c:v>
                </c:pt>
                <c:pt idx="2870">
                  <c:v>44683</c:v>
                </c:pt>
                <c:pt idx="2871">
                  <c:v>44684</c:v>
                </c:pt>
                <c:pt idx="2872">
                  <c:v>44685</c:v>
                </c:pt>
                <c:pt idx="2873">
                  <c:v>44686</c:v>
                </c:pt>
                <c:pt idx="2874">
                  <c:v>44687</c:v>
                </c:pt>
                <c:pt idx="2875">
                  <c:v>44688</c:v>
                </c:pt>
                <c:pt idx="2876">
                  <c:v>44689</c:v>
                </c:pt>
                <c:pt idx="2877">
                  <c:v>44690</c:v>
                </c:pt>
                <c:pt idx="2878">
                  <c:v>44691</c:v>
                </c:pt>
                <c:pt idx="2879">
                  <c:v>44692</c:v>
                </c:pt>
                <c:pt idx="2880">
                  <c:v>44693</c:v>
                </c:pt>
                <c:pt idx="2881">
                  <c:v>44694</c:v>
                </c:pt>
                <c:pt idx="2882">
                  <c:v>44695</c:v>
                </c:pt>
                <c:pt idx="2883">
                  <c:v>44696</c:v>
                </c:pt>
                <c:pt idx="2884">
                  <c:v>44697</c:v>
                </c:pt>
                <c:pt idx="2885">
                  <c:v>44698</c:v>
                </c:pt>
                <c:pt idx="2886">
                  <c:v>44699</c:v>
                </c:pt>
                <c:pt idx="2887">
                  <c:v>44700</c:v>
                </c:pt>
                <c:pt idx="2888">
                  <c:v>44701</c:v>
                </c:pt>
                <c:pt idx="2889">
                  <c:v>44702</c:v>
                </c:pt>
                <c:pt idx="2890">
                  <c:v>44703</c:v>
                </c:pt>
                <c:pt idx="2891">
                  <c:v>44704</c:v>
                </c:pt>
                <c:pt idx="2892">
                  <c:v>44705</c:v>
                </c:pt>
                <c:pt idx="2893">
                  <c:v>44706</c:v>
                </c:pt>
                <c:pt idx="2894">
                  <c:v>44707</c:v>
                </c:pt>
                <c:pt idx="2895">
                  <c:v>44708</c:v>
                </c:pt>
                <c:pt idx="2896">
                  <c:v>44709</c:v>
                </c:pt>
                <c:pt idx="2897">
                  <c:v>44710</c:v>
                </c:pt>
                <c:pt idx="2898">
                  <c:v>44711</c:v>
                </c:pt>
                <c:pt idx="2899">
                  <c:v>44712</c:v>
                </c:pt>
                <c:pt idx="2900">
                  <c:v>44713</c:v>
                </c:pt>
                <c:pt idx="2901">
                  <c:v>44714</c:v>
                </c:pt>
                <c:pt idx="2902">
                  <c:v>44715</c:v>
                </c:pt>
                <c:pt idx="2903">
                  <c:v>44716</c:v>
                </c:pt>
                <c:pt idx="2904">
                  <c:v>44717</c:v>
                </c:pt>
                <c:pt idx="2905">
                  <c:v>44718</c:v>
                </c:pt>
                <c:pt idx="2906">
                  <c:v>44719</c:v>
                </c:pt>
                <c:pt idx="2907">
                  <c:v>44720</c:v>
                </c:pt>
                <c:pt idx="2908">
                  <c:v>44721</c:v>
                </c:pt>
                <c:pt idx="2909">
                  <c:v>44722</c:v>
                </c:pt>
                <c:pt idx="2910">
                  <c:v>44723</c:v>
                </c:pt>
                <c:pt idx="2911">
                  <c:v>44724</c:v>
                </c:pt>
                <c:pt idx="2912">
                  <c:v>44725</c:v>
                </c:pt>
                <c:pt idx="2913">
                  <c:v>44726</c:v>
                </c:pt>
                <c:pt idx="2914">
                  <c:v>44727</c:v>
                </c:pt>
                <c:pt idx="2915">
                  <c:v>44728</c:v>
                </c:pt>
                <c:pt idx="2916">
                  <c:v>44729</c:v>
                </c:pt>
                <c:pt idx="2917">
                  <c:v>44730</c:v>
                </c:pt>
                <c:pt idx="2918">
                  <c:v>44731</c:v>
                </c:pt>
                <c:pt idx="2919">
                  <c:v>44732</c:v>
                </c:pt>
                <c:pt idx="2920">
                  <c:v>44733</c:v>
                </c:pt>
                <c:pt idx="2921">
                  <c:v>44734</c:v>
                </c:pt>
                <c:pt idx="2922">
                  <c:v>44735</c:v>
                </c:pt>
                <c:pt idx="2923">
                  <c:v>44736</c:v>
                </c:pt>
                <c:pt idx="2924">
                  <c:v>44737</c:v>
                </c:pt>
                <c:pt idx="2925">
                  <c:v>44738</c:v>
                </c:pt>
                <c:pt idx="2926">
                  <c:v>44739</c:v>
                </c:pt>
                <c:pt idx="2927">
                  <c:v>44740</c:v>
                </c:pt>
                <c:pt idx="2928">
                  <c:v>44741</c:v>
                </c:pt>
                <c:pt idx="2929">
                  <c:v>44742</c:v>
                </c:pt>
                <c:pt idx="2930">
                  <c:v>44743</c:v>
                </c:pt>
                <c:pt idx="2931">
                  <c:v>44744</c:v>
                </c:pt>
                <c:pt idx="2932">
                  <c:v>44745</c:v>
                </c:pt>
                <c:pt idx="2933">
                  <c:v>44746</c:v>
                </c:pt>
                <c:pt idx="2934">
                  <c:v>44747</c:v>
                </c:pt>
                <c:pt idx="2935">
                  <c:v>44748</c:v>
                </c:pt>
                <c:pt idx="2936">
                  <c:v>44749</c:v>
                </c:pt>
                <c:pt idx="2937">
                  <c:v>44750</c:v>
                </c:pt>
                <c:pt idx="2938">
                  <c:v>44751</c:v>
                </c:pt>
                <c:pt idx="2939">
                  <c:v>44752</c:v>
                </c:pt>
                <c:pt idx="2940">
                  <c:v>44753</c:v>
                </c:pt>
                <c:pt idx="2941">
                  <c:v>44754</c:v>
                </c:pt>
                <c:pt idx="2942">
                  <c:v>44755</c:v>
                </c:pt>
                <c:pt idx="2943">
                  <c:v>44756</c:v>
                </c:pt>
                <c:pt idx="2944">
                  <c:v>44757</c:v>
                </c:pt>
                <c:pt idx="2945">
                  <c:v>44758</c:v>
                </c:pt>
                <c:pt idx="2946">
                  <c:v>44759</c:v>
                </c:pt>
                <c:pt idx="2947">
                  <c:v>44760</c:v>
                </c:pt>
                <c:pt idx="2948">
                  <c:v>44761</c:v>
                </c:pt>
                <c:pt idx="2949">
                  <c:v>44762</c:v>
                </c:pt>
                <c:pt idx="2950">
                  <c:v>44763</c:v>
                </c:pt>
                <c:pt idx="2951">
                  <c:v>44764</c:v>
                </c:pt>
                <c:pt idx="2952">
                  <c:v>44765</c:v>
                </c:pt>
                <c:pt idx="2953">
                  <c:v>44766</c:v>
                </c:pt>
                <c:pt idx="2954">
                  <c:v>44767</c:v>
                </c:pt>
                <c:pt idx="2955">
                  <c:v>44768</c:v>
                </c:pt>
                <c:pt idx="2956">
                  <c:v>44769</c:v>
                </c:pt>
                <c:pt idx="2957">
                  <c:v>44770</c:v>
                </c:pt>
                <c:pt idx="2958">
                  <c:v>44771</c:v>
                </c:pt>
                <c:pt idx="2959">
                  <c:v>44772</c:v>
                </c:pt>
                <c:pt idx="2960">
                  <c:v>44773</c:v>
                </c:pt>
                <c:pt idx="2961">
                  <c:v>44774</c:v>
                </c:pt>
                <c:pt idx="2962">
                  <c:v>44775</c:v>
                </c:pt>
                <c:pt idx="2963">
                  <c:v>44776</c:v>
                </c:pt>
                <c:pt idx="2964">
                  <c:v>44777</c:v>
                </c:pt>
                <c:pt idx="2965">
                  <c:v>44778</c:v>
                </c:pt>
                <c:pt idx="2966">
                  <c:v>44779</c:v>
                </c:pt>
                <c:pt idx="2967">
                  <c:v>44780</c:v>
                </c:pt>
                <c:pt idx="2968">
                  <c:v>44781</c:v>
                </c:pt>
                <c:pt idx="2969">
                  <c:v>44782</c:v>
                </c:pt>
                <c:pt idx="2970">
                  <c:v>44783</c:v>
                </c:pt>
                <c:pt idx="2971">
                  <c:v>44784</c:v>
                </c:pt>
                <c:pt idx="2972">
                  <c:v>44785</c:v>
                </c:pt>
                <c:pt idx="2973">
                  <c:v>44786</c:v>
                </c:pt>
                <c:pt idx="2974">
                  <c:v>44787</c:v>
                </c:pt>
                <c:pt idx="2975">
                  <c:v>44788</c:v>
                </c:pt>
                <c:pt idx="2976">
                  <c:v>44789</c:v>
                </c:pt>
                <c:pt idx="2977">
                  <c:v>44790</c:v>
                </c:pt>
                <c:pt idx="2978">
                  <c:v>44791</c:v>
                </c:pt>
                <c:pt idx="2979">
                  <c:v>44792</c:v>
                </c:pt>
                <c:pt idx="2980">
                  <c:v>44793</c:v>
                </c:pt>
                <c:pt idx="2981">
                  <c:v>44794</c:v>
                </c:pt>
                <c:pt idx="2982">
                  <c:v>44795</c:v>
                </c:pt>
                <c:pt idx="2983">
                  <c:v>44796</c:v>
                </c:pt>
                <c:pt idx="2984">
                  <c:v>44797</c:v>
                </c:pt>
                <c:pt idx="2985">
                  <c:v>44798</c:v>
                </c:pt>
                <c:pt idx="2986">
                  <c:v>44799</c:v>
                </c:pt>
                <c:pt idx="2987">
                  <c:v>44800</c:v>
                </c:pt>
                <c:pt idx="2988">
                  <c:v>44801</c:v>
                </c:pt>
                <c:pt idx="2989">
                  <c:v>44802</c:v>
                </c:pt>
                <c:pt idx="2990">
                  <c:v>44803</c:v>
                </c:pt>
                <c:pt idx="2991">
                  <c:v>44804</c:v>
                </c:pt>
                <c:pt idx="2992">
                  <c:v>44805</c:v>
                </c:pt>
                <c:pt idx="2993">
                  <c:v>44806</c:v>
                </c:pt>
                <c:pt idx="2994">
                  <c:v>44807</c:v>
                </c:pt>
                <c:pt idx="2995">
                  <c:v>44808</c:v>
                </c:pt>
                <c:pt idx="2996">
                  <c:v>44809</c:v>
                </c:pt>
                <c:pt idx="2997">
                  <c:v>44810</c:v>
                </c:pt>
                <c:pt idx="2998">
                  <c:v>44811</c:v>
                </c:pt>
                <c:pt idx="2999">
                  <c:v>44812</c:v>
                </c:pt>
                <c:pt idx="3000">
                  <c:v>44813</c:v>
                </c:pt>
                <c:pt idx="3001">
                  <c:v>44814</c:v>
                </c:pt>
                <c:pt idx="3002">
                  <c:v>44815</c:v>
                </c:pt>
                <c:pt idx="3003">
                  <c:v>44816</c:v>
                </c:pt>
                <c:pt idx="3004">
                  <c:v>44817</c:v>
                </c:pt>
                <c:pt idx="3005">
                  <c:v>44818</c:v>
                </c:pt>
                <c:pt idx="3006">
                  <c:v>44819</c:v>
                </c:pt>
                <c:pt idx="3007">
                  <c:v>44820</c:v>
                </c:pt>
                <c:pt idx="3008">
                  <c:v>44821</c:v>
                </c:pt>
                <c:pt idx="3009">
                  <c:v>44822</c:v>
                </c:pt>
                <c:pt idx="3010">
                  <c:v>44823</c:v>
                </c:pt>
                <c:pt idx="3011">
                  <c:v>44824</c:v>
                </c:pt>
                <c:pt idx="3012">
                  <c:v>44825</c:v>
                </c:pt>
                <c:pt idx="3013">
                  <c:v>44826</c:v>
                </c:pt>
                <c:pt idx="3014">
                  <c:v>44827</c:v>
                </c:pt>
                <c:pt idx="3015">
                  <c:v>44828</c:v>
                </c:pt>
                <c:pt idx="3016">
                  <c:v>44829</c:v>
                </c:pt>
                <c:pt idx="3017">
                  <c:v>44830</c:v>
                </c:pt>
                <c:pt idx="3018">
                  <c:v>44831</c:v>
                </c:pt>
                <c:pt idx="3019">
                  <c:v>44832</c:v>
                </c:pt>
                <c:pt idx="3020">
                  <c:v>44833</c:v>
                </c:pt>
                <c:pt idx="3021">
                  <c:v>44834</c:v>
                </c:pt>
                <c:pt idx="3022">
                  <c:v>44835</c:v>
                </c:pt>
                <c:pt idx="3023">
                  <c:v>44836</c:v>
                </c:pt>
                <c:pt idx="3024">
                  <c:v>44837</c:v>
                </c:pt>
                <c:pt idx="3025">
                  <c:v>44838</c:v>
                </c:pt>
                <c:pt idx="3026">
                  <c:v>44839</c:v>
                </c:pt>
                <c:pt idx="3027">
                  <c:v>44840</c:v>
                </c:pt>
                <c:pt idx="3028">
                  <c:v>44841</c:v>
                </c:pt>
                <c:pt idx="3029">
                  <c:v>44842</c:v>
                </c:pt>
                <c:pt idx="3030">
                  <c:v>44843</c:v>
                </c:pt>
                <c:pt idx="3031">
                  <c:v>44844</c:v>
                </c:pt>
                <c:pt idx="3032">
                  <c:v>44845</c:v>
                </c:pt>
                <c:pt idx="3033">
                  <c:v>44846</c:v>
                </c:pt>
                <c:pt idx="3034">
                  <c:v>44847</c:v>
                </c:pt>
                <c:pt idx="3035">
                  <c:v>44848</c:v>
                </c:pt>
                <c:pt idx="3036">
                  <c:v>44849</c:v>
                </c:pt>
                <c:pt idx="3037">
                  <c:v>44850</c:v>
                </c:pt>
                <c:pt idx="3038">
                  <c:v>44851</c:v>
                </c:pt>
                <c:pt idx="3039">
                  <c:v>44852</c:v>
                </c:pt>
                <c:pt idx="3040">
                  <c:v>44853</c:v>
                </c:pt>
                <c:pt idx="3041">
                  <c:v>44854</c:v>
                </c:pt>
                <c:pt idx="3042">
                  <c:v>44855</c:v>
                </c:pt>
                <c:pt idx="3043">
                  <c:v>44856</c:v>
                </c:pt>
                <c:pt idx="3044">
                  <c:v>44857</c:v>
                </c:pt>
                <c:pt idx="3045">
                  <c:v>44858</c:v>
                </c:pt>
                <c:pt idx="3046">
                  <c:v>44859</c:v>
                </c:pt>
                <c:pt idx="3047">
                  <c:v>44860</c:v>
                </c:pt>
                <c:pt idx="3048">
                  <c:v>44861</c:v>
                </c:pt>
                <c:pt idx="3049">
                  <c:v>44862</c:v>
                </c:pt>
                <c:pt idx="3050">
                  <c:v>44863</c:v>
                </c:pt>
                <c:pt idx="3051">
                  <c:v>44864</c:v>
                </c:pt>
                <c:pt idx="3052">
                  <c:v>44865</c:v>
                </c:pt>
              </c:numCache>
            </c:numRef>
          </c:cat>
          <c:val>
            <c:numRef>
              <c:f>'Tabla usos'!$E$2:$E$3054</c:f>
              <c:numCache>
                <c:formatCode>#,##0</c:formatCode>
                <c:ptCount val="3053"/>
                <c:pt idx="0">
                  <c:v>79</c:v>
                </c:pt>
                <c:pt idx="1">
                  <c:v>48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33</c:v>
                </c:pt>
                <c:pt idx="7">
                  <c:v>16</c:v>
                </c:pt>
                <c:pt idx="8">
                  <c:v>6</c:v>
                </c:pt>
                <c:pt idx="9">
                  <c:v>2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7</c:v>
                </c:pt>
                <c:pt idx="24">
                  <c:v>8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9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1</c:v>
                </c:pt>
                <c:pt idx="41">
                  <c:v>0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9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9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6</c:v>
                </c:pt>
                <c:pt idx="67">
                  <c:v>5</c:v>
                </c:pt>
                <c:pt idx="68">
                  <c:v>1</c:v>
                </c:pt>
                <c:pt idx="69">
                  <c:v>0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6</c:v>
                </c:pt>
                <c:pt idx="79">
                  <c:v>0</c:v>
                </c:pt>
                <c:pt idx="80">
                  <c:v>7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7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5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6</c:v>
                </c:pt>
                <c:pt idx="99">
                  <c:v>4</c:v>
                </c:pt>
                <c:pt idx="100">
                  <c:v>5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2</c:v>
                </c:pt>
                <c:pt idx="107">
                  <c:v>10</c:v>
                </c:pt>
                <c:pt idx="108">
                  <c:v>3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0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4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4</c:v>
                </c:pt>
                <c:pt idx="142">
                  <c:v>8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  <c:pt idx="153">
                  <c:v>2</c:v>
                </c:pt>
                <c:pt idx="154">
                  <c:v>4</c:v>
                </c:pt>
                <c:pt idx="155">
                  <c:v>0</c:v>
                </c:pt>
                <c:pt idx="156">
                  <c:v>5</c:v>
                </c:pt>
                <c:pt idx="157">
                  <c:v>0</c:v>
                </c:pt>
                <c:pt idx="158">
                  <c:v>0</c:v>
                </c:pt>
                <c:pt idx="159">
                  <c:v>30</c:v>
                </c:pt>
                <c:pt idx="160">
                  <c:v>57</c:v>
                </c:pt>
                <c:pt idx="161">
                  <c:v>11</c:v>
                </c:pt>
                <c:pt idx="162">
                  <c:v>7</c:v>
                </c:pt>
                <c:pt idx="163">
                  <c:v>4</c:v>
                </c:pt>
                <c:pt idx="164">
                  <c:v>9</c:v>
                </c:pt>
                <c:pt idx="165">
                  <c:v>21</c:v>
                </c:pt>
                <c:pt idx="166">
                  <c:v>45</c:v>
                </c:pt>
                <c:pt idx="167">
                  <c:v>85</c:v>
                </c:pt>
                <c:pt idx="168">
                  <c:v>59</c:v>
                </c:pt>
                <c:pt idx="169">
                  <c:v>25</c:v>
                </c:pt>
                <c:pt idx="170">
                  <c:v>14</c:v>
                </c:pt>
                <c:pt idx="171">
                  <c:v>32</c:v>
                </c:pt>
                <c:pt idx="172">
                  <c:v>35</c:v>
                </c:pt>
                <c:pt idx="173">
                  <c:v>23</c:v>
                </c:pt>
                <c:pt idx="174">
                  <c:v>2</c:v>
                </c:pt>
                <c:pt idx="175">
                  <c:v>19</c:v>
                </c:pt>
                <c:pt idx="176">
                  <c:v>31</c:v>
                </c:pt>
                <c:pt idx="177">
                  <c:v>27</c:v>
                </c:pt>
                <c:pt idx="178">
                  <c:v>25</c:v>
                </c:pt>
                <c:pt idx="179">
                  <c:v>47</c:v>
                </c:pt>
                <c:pt idx="180">
                  <c:v>99</c:v>
                </c:pt>
                <c:pt idx="181">
                  <c:v>174</c:v>
                </c:pt>
                <c:pt idx="182">
                  <c:v>76</c:v>
                </c:pt>
                <c:pt idx="183">
                  <c:v>65</c:v>
                </c:pt>
                <c:pt idx="184">
                  <c:v>62</c:v>
                </c:pt>
                <c:pt idx="185">
                  <c:v>145</c:v>
                </c:pt>
                <c:pt idx="186">
                  <c:v>138</c:v>
                </c:pt>
                <c:pt idx="187">
                  <c:v>157</c:v>
                </c:pt>
                <c:pt idx="188">
                  <c:v>107</c:v>
                </c:pt>
                <c:pt idx="189">
                  <c:v>87</c:v>
                </c:pt>
                <c:pt idx="190">
                  <c:v>94</c:v>
                </c:pt>
                <c:pt idx="191">
                  <c:v>133</c:v>
                </c:pt>
                <c:pt idx="192">
                  <c:v>149</c:v>
                </c:pt>
                <c:pt idx="193">
                  <c:v>153</c:v>
                </c:pt>
                <c:pt idx="194">
                  <c:v>170</c:v>
                </c:pt>
                <c:pt idx="195">
                  <c:v>154</c:v>
                </c:pt>
                <c:pt idx="196">
                  <c:v>117</c:v>
                </c:pt>
                <c:pt idx="197">
                  <c:v>115</c:v>
                </c:pt>
                <c:pt idx="198">
                  <c:v>58</c:v>
                </c:pt>
                <c:pt idx="199">
                  <c:v>60</c:v>
                </c:pt>
                <c:pt idx="200">
                  <c:v>86</c:v>
                </c:pt>
                <c:pt idx="201">
                  <c:v>94</c:v>
                </c:pt>
                <c:pt idx="202">
                  <c:v>141</c:v>
                </c:pt>
                <c:pt idx="203">
                  <c:v>44</c:v>
                </c:pt>
                <c:pt idx="204">
                  <c:v>34</c:v>
                </c:pt>
                <c:pt idx="205">
                  <c:v>23</c:v>
                </c:pt>
                <c:pt idx="206">
                  <c:v>26</c:v>
                </c:pt>
                <c:pt idx="207">
                  <c:v>18</c:v>
                </c:pt>
                <c:pt idx="208">
                  <c:v>111</c:v>
                </c:pt>
                <c:pt idx="209">
                  <c:v>49</c:v>
                </c:pt>
                <c:pt idx="210">
                  <c:v>22</c:v>
                </c:pt>
                <c:pt idx="211">
                  <c:v>12</c:v>
                </c:pt>
                <c:pt idx="212">
                  <c:v>27</c:v>
                </c:pt>
                <c:pt idx="213">
                  <c:v>20</c:v>
                </c:pt>
                <c:pt idx="214">
                  <c:v>26</c:v>
                </c:pt>
                <c:pt idx="215">
                  <c:v>107</c:v>
                </c:pt>
                <c:pt idx="216">
                  <c:v>150</c:v>
                </c:pt>
                <c:pt idx="217">
                  <c:v>59</c:v>
                </c:pt>
                <c:pt idx="218">
                  <c:v>28</c:v>
                </c:pt>
                <c:pt idx="219">
                  <c:v>38</c:v>
                </c:pt>
                <c:pt idx="220">
                  <c:v>21</c:v>
                </c:pt>
                <c:pt idx="221">
                  <c:v>33</c:v>
                </c:pt>
                <c:pt idx="222">
                  <c:v>60</c:v>
                </c:pt>
                <c:pt idx="223">
                  <c:v>125</c:v>
                </c:pt>
                <c:pt idx="224">
                  <c:v>14</c:v>
                </c:pt>
                <c:pt idx="225">
                  <c:v>51</c:v>
                </c:pt>
                <c:pt idx="226">
                  <c:v>25</c:v>
                </c:pt>
                <c:pt idx="227">
                  <c:v>16</c:v>
                </c:pt>
                <c:pt idx="228">
                  <c:v>27</c:v>
                </c:pt>
                <c:pt idx="229">
                  <c:v>45</c:v>
                </c:pt>
                <c:pt idx="230">
                  <c:v>98</c:v>
                </c:pt>
                <c:pt idx="231">
                  <c:v>30</c:v>
                </c:pt>
                <c:pt idx="232">
                  <c:v>11</c:v>
                </c:pt>
                <c:pt idx="233">
                  <c:v>25</c:v>
                </c:pt>
                <c:pt idx="234">
                  <c:v>39</c:v>
                </c:pt>
                <c:pt idx="235">
                  <c:v>67</c:v>
                </c:pt>
                <c:pt idx="236">
                  <c:v>153</c:v>
                </c:pt>
                <c:pt idx="237">
                  <c:v>189</c:v>
                </c:pt>
                <c:pt idx="238">
                  <c:v>98</c:v>
                </c:pt>
                <c:pt idx="239">
                  <c:v>67</c:v>
                </c:pt>
                <c:pt idx="240">
                  <c:v>42</c:v>
                </c:pt>
                <c:pt idx="241">
                  <c:v>44</c:v>
                </c:pt>
                <c:pt idx="242">
                  <c:v>64</c:v>
                </c:pt>
                <c:pt idx="243">
                  <c:v>176</c:v>
                </c:pt>
                <c:pt idx="244">
                  <c:v>233</c:v>
                </c:pt>
                <c:pt idx="245">
                  <c:v>77</c:v>
                </c:pt>
                <c:pt idx="246">
                  <c:v>31</c:v>
                </c:pt>
                <c:pt idx="247">
                  <c:v>47</c:v>
                </c:pt>
                <c:pt idx="248">
                  <c:v>65</c:v>
                </c:pt>
                <c:pt idx="249">
                  <c:v>115</c:v>
                </c:pt>
                <c:pt idx="250">
                  <c:v>273</c:v>
                </c:pt>
                <c:pt idx="251">
                  <c:v>305</c:v>
                </c:pt>
                <c:pt idx="252">
                  <c:v>92</c:v>
                </c:pt>
                <c:pt idx="253">
                  <c:v>70</c:v>
                </c:pt>
                <c:pt idx="254">
                  <c:v>51</c:v>
                </c:pt>
                <c:pt idx="255">
                  <c:v>27</c:v>
                </c:pt>
                <c:pt idx="256">
                  <c:v>71</c:v>
                </c:pt>
                <c:pt idx="257">
                  <c:v>326</c:v>
                </c:pt>
                <c:pt idx="258">
                  <c:v>482</c:v>
                </c:pt>
                <c:pt idx="259">
                  <c:v>85</c:v>
                </c:pt>
                <c:pt idx="260">
                  <c:v>111</c:v>
                </c:pt>
                <c:pt idx="261">
                  <c:v>111</c:v>
                </c:pt>
                <c:pt idx="262">
                  <c:v>123</c:v>
                </c:pt>
                <c:pt idx="263">
                  <c:v>139</c:v>
                </c:pt>
                <c:pt idx="264">
                  <c:v>267</c:v>
                </c:pt>
                <c:pt idx="265">
                  <c:v>173</c:v>
                </c:pt>
                <c:pt idx="266">
                  <c:v>46</c:v>
                </c:pt>
                <c:pt idx="267">
                  <c:v>65</c:v>
                </c:pt>
                <c:pt idx="268">
                  <c:v>20</c:v>
                </c:pt>
                <c:pt idx="269">
                  <c:v>59</c:v>
                </c:pt>
                <c:pt idx="270">
                  <c:v>58</c:v>
                </c:pt>
                <c:pt idx="271">
                  <c:v>84</c:v>
                </c:pt>
                <c:pt idx="272">
                  <c:v>118</c:v>
                </c:pt>
                <c:pt idx="273">
                  <c:v>16</c:v>
                </c:pt>
                <c:pt idx="274">
                  <c:v>33</c:v>
                </c:pt>
                <c:pt idx="275">
                  <c:v>51</c:v>
                </c:pt>
                <c:pt idx="276">
                  <c:v>96</c:v>
                </c:pt>
                <c:pt idx="277">
                  <c:v>208</c:v>
                </c:pt>
                <c:pt idx="278">
                  <c:v>563</c:v>
                </c:pt>
                <c:pt idx="279">
                  <c:v>472</c:v>
                </c:pt>
                <c:pt idx="280">
                  <c:v>234</c:v>
                </c:pt>
                <c:pt idx="281">
                  <c:v>199</c:v>
                </c:pt>
                <c:pt idx="282">
                  <c:v>222</c:v>
                </c:pt>
                <c:pt idx="283">
                  <c:v>445</c:v>
                </c:pt>
                <c:pt idx="284">
                  <c:v>620</c:v>
                </c:pt>
                <c:pt idx="285">
                  <c:v>624</c:v>
                </c:pt>
                <c:pt idx="286">
                  <c:v>696</c:v>
                </c:pt>
                <c:pt idx="287">
                  <c:v>316</c:v>
                </c:pt>
                <c:pt idx="288">
                  <c:v>144</c:v>
                </c:pt>
                <c:pt idx="289">
                  <c:v>130</c:v>
                </c:pt>
                <c:pt idx="290">
                  <c:v>39</c:v>
                </c:pt>
                <c:pt idx="291">
                  <c:v>105</c:v>
                </c:pt>
                <c:pt idx="292">
                  <c:v>313</c:v>
                </c:pt>
                <c:pt idx="293">
                  <c:v>395</c:v>
                </c:pt>
                <c:pt idx="294">
                  <c:v>131</c:v>
                </c:pt>
                <c:pt idx="295">
                  <c:v>124</c:v>
                </c:pt>
                <c:pt idx="296">
                  <c:v>60</c:v>
                </c:pt>
                <c:pt idx="297">
                  <c:v>59</c:v>
                </c:pt>
                <c:pt idx="298">
                  <c:v>129</c:v>
                </c:pt>
                <c:pt idx="299">
                  <c:v>333</c:v>
                </c:pt>
                <c:pt idx="300">
                  <c:v>542</c:v>
                </c:pt>
                <c:pt idx="301">
                  <c:v>177</c:v>
                </c:pt>
                <c:pt idx="302">
                  <c:v>132</c:v>
                </c:pt>
                <c:pt idx="303">
                  <c:v>138</c:v>
                </c:pt>
                <c:pt idx="304">
                  <c:v>159</c:v>
                </c:pt>
                <c:pt idx="305">
                  <c:v>244</c:v>
                </c:pt>
                <c:pt idx="306">
                  <c:v>448</c:v>
                </c:pt>
                <c:pt idx="307">
                  <c:v>104</c:v>
                </c:pt>
                <c:pt idx="308">
                  <c:v>78</c:v>
                </c:pt>
                <c:pt idx="309">
                  <c:v>103</c:v>
                </c:pt>
                <c:pt idx="310">
                  <c:v>130</c:v>
                </c:pt>
                <c:pt idx="311">
                  <c:v>178</c:v>
                </c:pt>
                <c:pt idx="312">
                  <c:v>587</c:v>
                </c:pt>
                <c:pt idx="313">
                  <c:v>732</c:v>
                </c:pt>
                <c:pt idx="314">
                  <c:v>529</c:v>
                </c:pt>
                <c:pt idx="315">
                  <c:v>187</c:v>
                </c:pt>
                <c:pt idx="316">
                  <c:v>112</c:v>
                </c:pt>
                <c:pt idx="317">
                  <c:v>149</c:v>
                </c:pt>
                <c:pt idx="318">
                  <c:v>130</c:v>
                </c:pt>
                <c:pt idx="319">
                  <c:v>230</c:v>
                </c:pt>
                <c:pt idx="320">
                  <c:v>558</c:v>
                </c:pt>
                <c:pt idx="321">
                  <c:v>652</c:v>
                </c:pt>
                <c:pt idx="322">
                  <c:v>169</c:v>
                </c:pt>
                <c:pt idx="323">
                  <c:v>144</c:v>
                </c:pt>
                <c:pt idx="324">
                  <c:v>138</c:v>
                </c:pt>
                <c:pt idx="325">
                  <c:v>213</c:v>
                </c:pt>
                <c:pt idx="326">
                  <c:v>483</c:v>
                </c:pt>
                <c:pt idx="327">
                  <c:v>633</c:v>
                </c:pt>
                <c:pt idx="328">
                  <c:v>644</c:v>
                </c:pt>
                <c:pt idx="329">
                  <c:v>240</c:v>
                </c:pt>
                <c:pt idx="330">
                  <c:v>153</c:v>
                </c:pt>
                <c:pt idx="331">
                  <c:v>128</c:v>
                </c:pt>
                <c:pt idx="332">
                  <c:v>215</c:v>
                </c:pt>
                <c:pt idx="333">
                  <c:v>179</c:v>
                </c:pt>
                <c:pt idx="334">
                  <c:v>468</c:v>
                </c:pt>
                <c:pt idx="335">
                  <c:v>530</c:v>
                </c:pt>
                <c:pt idx="336">
                  <c:v>295</c:v>
                </c:pt>
                <c:pt idx="337">
                  <c:v>180</c:v>
                </c:pt>
                <c:pt idx="338">
                  <c:v>200</c:v>
                </c:pt>
                <c:pt idx="339">
                  <c:v>191</c:v>
                </c:pt>
                <c:pt idx="340">
                  <c:v>201</c:v>
                </c:pt>
                <c:pt idx="341">
                  <c:v>445</c:v>
                </c:pt>
                <c:pt idx="342">
                  <c:v>424</c:v>
                </c:pt>
                <c:pt idx="343">
                  <c:v>213</c:v>
                </c:pt>
                <c:pt idx="344">
                  <c:v>170</c:v>
                </c:pt>
                <c:pt idx="345">
                  <c:v>154</c:v>
                </c:pt>
                <c:pt idx="346">
                  <c:v>360</c:v>
                </c:pt>
                <c:pt idx="347">
                  <c:v>201</c:v>
                </c:pt>
                <c:pt idx="348">
                  <c:v>446</c:v>
                </c:pt>
                <c:pt idx="349">
                  <c:v>484</c:v>
                </c:pt>
                <c:pt idx="350">
                  <c:v>258</c:v>
                </c:pt>
                <c:pt idx="351">
                  <c:v>157</c:v>
                </c:pt>
                <c:pt idx="352">
                  <c:v>82</c:v>
                </c:pt>
                <c:pt idx="353">
                  <c:v>149</c:v>
                </c:pt>
                <c:pt idx="354">
                  <c:v>175</c:v>
                </c:pt>
                <c:pt idx="355">
                  <c:v>355</c:v>
                </c:pt>
                <c:pt idx="356">
                  <c:v>388</c:v>
                </c:pt>
                <c:pt idx="357">
                  <c:v>111</c:v>
                </c:pt>
                <c:pt idx="358">
                  <c:v>179</c:v>
                </c:pt>
                <c:pt idx="359">
                  <c:v>120</c:v>
                </c:pt>
                <c:pt idx="360">
                  <c:v>163</c:v>
                </c:pt>
                <c:pt idx="361">
                  <c:v>239</c:v>
                </c:pt>
                <c:pt idx="362">
                  <c:v>499</c:v>
                </c:pt>
                <c:pt idx="363">
                  <c:v>403</c:v>
                </c:pt>
                <c:pt idx="364">
                  <c:v>183</c:v>
                </c:pt>
                <c:pt idx="365">
                  <c:v>148</c:v>
                </c:pt>
                <c:pt idx="366">
                  <c:v>179</c:v>
                </c:pt>
                <c:pt idx="367">
                  <c:v>182</c:v>
                </c:pt>
                <c:pt idx="368">
                  <c:v>197</c:v>
                </c:pt>
                <c:pt idx="369">
                  <c:v>302</c:v>
                </c:pt>
                <c:pt idx="370">
                  <c:v>369</c:v>
                </c:pt>
                <c:pt idx="371">
                  <c:v>141</c:v>
                </c:pt>
                <c:pt idx="372">
                  <c:v>180</c:v>
                </c:pt>
                <c:pt idx="373">
                  <c:v>177</c:v>
                </c:pt>
                <c:pt idx="374">
                  <c:v>174</c:v>
                </c:pt>
                <c:pt idx="375">
                  <c:v>192</c:v>
                </c:pt>
                <c:pt idx="376">
                  <c:v>328</c:v>
                </c:pt>
                <c:pt idx="377">
                  <c:v>304</c:v>
                </c:pt>
                <c:pt idx="378">
                  <c:v>176</c:v>
                </c:pt>
                <c:pt idx="379">
                  <c:v>168</c:v>
                </c:pt>
                <c:pt idx="380">
                  <c:v>187</c:v>
                </c:pt>
                <c:pt idx="381">
                  <c:v>249</c:v>
                </c:pt>
                <c:pt idx="382">
                  <c:v>205</c:v>
                </c:pt>
                <c:pt idx="383">
                  <c:v>332</c:v>
                </c:pt>
                <c:pt idx="384">
                  <c:v>363</c:v>
                </c:pt>
                <c:pt idx="385">
                  <c:v>259</c:v>
                </c:pt>
                <c:pt idx="386">
                  <c:v>169</c:v>
                </c:pt>
                <c:pt idx="387">
                  <c:v>134</c:v>
                </c:pt>
                <c:pt idx="388">
                  <c:v>157</c:v>
                </c:pt>
                <c:pt idx="389">
                  <c:v>212</c:v>
                </c:pt>
                <c:pt idx="390">
                  <c:v>355</c:v>
                </c:pt>
                <c:pt idx="391">
                  <c:v>427</c:v>
                </c:pt>
                <c:pt idx="392">
                  <c:v>268</c:v>
                </c:pt>
                <c:pt idx="393">
                  <c:v>192</c:v>
                </c:pt>
                <c:pt idx="394">
                  <c:v>151</c:v>
                </c:pt>
                <c:pt idx="395">
                  <c:v>179</c:v>
                </c:pt>
                <c:pt idx="396">
                  <c:v>218</c:v>
                </c:pt>
                <c:pt idx="397">
                  <c:v>393</c:v>
                </c:pt>
                <c:pt idx="398">
                  <c:v>316</c:v>
                </c:pt>
                <c:pt idx="399">
                  <c:v>159</c:v>
                </c:pt>
                <c:pt idx="400">
                  <c:v>189</c:v>
                </c:pt>
                <c:pt idx="401">
                  <c:v>159</c:v>
                </c:pt>
                <c:pt idx="402">
                  <c:v>155</c:v>
                </c:pt>
                <c:pt idx="403">
                  <c:v>189</c:v>
                </c:pt>
                <c:pt idx="404">
                  <c:v>282</c:v>
                </c:pt>
                <c:pt idx="405">
                  <c:v>359</c:v>
                </c:pt>
                <c:pt idx="406">
                  <c:v>177</c:v>
                </c:pt>
                <c:pt idx="407">
                  <c:v>203</c:v>
                </c:pt>
                <c:pt idx="408">
                  <c:v>179</c:v>
                </c:pt>
                <c:pt idx="409">
                  <c:v>271</c:v>
                </c:pt>
                <c:pt idx="410">
                  <c:v>175</c:v>
                </c:pt>
                <c:pt idx="411">
                  <c:v>374</c:v>
                </c:pt>
                <c:pt idx="412">
                  <c:v>374</c:v>
                </c:pt>
                <c:pt idx="413">
                  <c:v>189</c:v>
                </c:pt>
                <c:pt idx="414">
                  <c:v>191</c:v>
                </c:pt>
                <c:pt idx="415">
                  <c:v>251</c:v>
                </c:pt>
                <c:pt idx="416">
                  <c:v>236</c:v>
                </c:pt>
                <c:pt idx="417">
                  <c:v>231</c:v>
                </c:pt>
                <c:pt idx="418">
                  <c:v>297</c:v>
                </c:pt>
                <c:pt idx="419">
                  <c:v>336</c:v>
                </c:pt>
                <c:pt idx="420">
                  <c:v>200</c:v>
                </c:pt>
                <c:pt idx="421">
                  <c:v>269</c:v>
                </c:pt>
                <c:pt idx="422">
                  <c:v>227</c:v>
                </c:pt>
                <c:pt idx="423">
                  <c:v>294</c:v>
                </c:pt>
                <c:pt idx="424">
                  <c:v>306</c:v>
                </c:pt>
                <c:pt idx="425">
                  <c:v>475</c:v>
                </c:pt>
                <c:pt idx="426">
                  <c:v>469</c:v>
                </c:pt>
                <c:pt idx="427">
                  <c:v>223</c:v>
                </c:pt>
                <c:pt idx="428">
                  <c:v>212</c:v>
                </c:pt>
                <c:pt idx="429">
                  <c:v>197</c:v>
                </c:pt>
                <c:pt idx="430">
                  <c:v>189</c:v>
                </c:pt>
                <c:pt idx="431">
                  <c:v>245</c:v>
                </c:pt>
                <c:pt idx="432">
                  <c:v>400</c:v>
                </c:pt>
                <c:pt idx="433">
                  <c:v>312</c:v>
                </c:pt>
                <c:pt idx="434">
                  <c:v>142</c:v>
                </c:pt>
                <c:pt idx="435">
                  <c:v>162</c:v>
                </c:pt>
                <c:pt idx="436">
                  <c:v>158</c:v>
                </c:pt>
                <c:pt idx="437">
                  <c:v>171</c:v>
                </c:pt>
                <c:pt idx="438">
                  <c:v>177</c:v>
                </c:pt>
                <c:pt idx="439">
                  <c:v>454</c:v>
                </c:pt>
                <c:pt idx="440">
                  <c:v>561</c:v>
                </c:pt>
                <c:pt idx="441">
                  <c:v>226</c:v>
                </c:pt>
                <c:pt idx="442">
                  <c:v>194</c:v>
                </c:pt>
                <c:pt idx="443">
                  <c:v>184</c:v>
                </c:pt>
                <c:pt idx="444">
                  <c:v>164</c:v>
                </c:pt>
                <c:pt idx="445">
                  <c:v>254</c:v>
                </c:pt>
                <c:pt idx="446">
                  <c:v>513</c:v>
                </c:pt>
                <c:pt idx="447">
                  <c:v>549</c:v>
                </c:pt>
                <c:pt idx="448">
                  <c:v>206</c:v>
                </c:pt>
                <c:pt idx="449">
                  <c:v>106</c:v>
                </c:pt>
                <c:pt idx="450">
                  <c:v>64</c:v>
                </c:pt>
                <c:pt idx="451">
                  <c:v>127</c:v>
                </c:pt>
                <c:pt idx="452">
                  <c:v>199</c:v>
                </c:pt>
                <c:pt idx="453">
                  <c:v>328</c:v>
                </c:pt>
                <c:pt idx="454">
                  <c:v>745</c:v>
                </c:pt>
                <c:pt idx="455">
                  <c:v>230</c:v>
                </c:pt>
                <c:pt idx="456">
                  <c:v>130</c:v>
                </c:pt>
                <c:pt idx="457">
                  <c:v>198</c:v>
                </c:pt>
                <c:pt idx="458">
                  <c:v>183</c:v>
                </c:pt>
                <c:pt idx="459">
                  <c:v>332</c:v>
                </c:pt>
                <c:pt idx="460">
                  <c:v>594</c:v>
                </c:pt>
                <c:pt idx="461">
                  <c:v>723</c:v>
                </c:pt>
                <c:pt idx="462">
                  <c:v>239</c:v>
                </c:pt>
                <c:pt idx="463">
                  <c:v>130</c:v>
                </c:pt>
                <c:pt idx="464">
                  <c:v>137</c:v>
                </c:pt>
                <c:pt idx="465">
                  <c:v>198</c:v>
                </c:pt>
                <c:pt idx="466">
                  <c:v>250</c:v>
                </c:pt>
                <c:pt idx="467">
                  <c:v>538</c:v>
                </c:pt>
                <c:pt idx="468">
                  <c:v>595</c:v>
                </c:pt>
                <c:pt idx="469">
                  <c:v>165</c:v>
                </c:pt>
                <c:pt idx="470">
                  <c:v>144</c:v>
                </c:pt>
                <c:pt idx="471">
                  <c:v>143</c:v>
                </c:pt>
                <c:pt idx="472">
                  <c:v>150</c:v>
                </c:pt>
                <c:pt idx="473">
                  <c:v>241</c:v>
                </c:pt>
                <c:pt idx="474">
                  <c:v>576</c:v>
                </c:pt>
                <c:pt idx="475">
                  <c:v>469</c:v>
                </c:pt>
                <c:pt idx="476">
                  <c:v>533</c:v>
                </c:pt>
                <c:pt idx="477">
                  <c:v>104</c:v>
                </c:pt>
                <c:pt idx="478">
                  <c:v>163</c:v>
                </c:pt>
                <c:pt idx="479">
                  <c:v>142</c:v>
                </c:pt>
                <c:pt idx="480">
                  <c:v>185</c:v>
                </c:pt>
                <c:pt idx="481">
                  <c:v>321</c:v>
                </c:pt>
                <c:pt idx="482">
                  <c:v>232</c:v>
                </c:pt>
                <c:pt idx="483">
                  <c:v>175</c:v>
                </c:pt>
                <c:pt idx="484">
                  <c:v>190</c:v>
                </c:pt>
                <c:pt idx="485">
                  <c:v>165</c:v>
                </c:pt>
                <c:pt idx="486">
                  <c:v>171</c:v>
                </c:pt>
                <c:pt idx="487">
                  <c:v>226</c:v>
                </c:pt>
                <c:pt idx="488">
                  <c:v>484</c:v>
                </c:pt>
                <c:pt idx="489">
                  <c:v>495</c:v>
                </c:pt>
                <c:pt idx="490">
                  <c:v>102</c:v>
                </c:pt>
                <c:pt idx="491">
                  <c:v>87</c:v>
                </c:pt>
                <c:pt idx="492">
                  <c:v>77</c:v>
                </c:pt>
                <c:pt idx="493">
                  <c:v>128</c:v>
                </c:pt>
                <c:pt idx="494">
                  <c:v>219</c:v>
                </c:pt>
                <c:pt idx="495">
                  <c:v>395</c:v>
                </c:pt>
                <c:pt idx="496">
                  <c:v>471</c:v>
                </c:pt>
                <c:pt idx="497">
                  <c:v>69</c:v>
                </c:pt>
                <c:pt idx="498">
                  <c:v>98</c:v>
                </c:pt>
                <c:pt idx="499">
                  <c:v>72</c:v>
                </c:pt>
                <c:pt idx="500">
                  <c:v>80</c:v>
                </c:pt>
                <c:pt idx="501">
                  <c:v>161</c:v>
                </c:pt>
                <c:pt idx="502">
                  <c:v>577</c:v>
                </c:pt>
                <c:pt idx="503">
                  <c:v>433</c:v>
                </c:pt>
                <c:pt idx="504">
                  <c:v>492</c:v>
                </c:pt>
                <c:pt idx="505">
                  <c:v>172</c:v>
                </c:pt>
                <c:pt idx="506">
                  <c:v>137</c:v>
                </c:pt>
                <c:pt idx="507">
                  <c:v>137</c:v>
                </c:pt>
                <c:pt idx="508">
                  <c:v>260</c:v>
                </c:pt>
                <c:pt idx="509">
                  <c:v>393</c:v>
                </c:pt>
                <c:pt idx="510">
                  <c:v>459</c:v>
                </c:pt>
                <c:pt idx="511">
                  <c:v>110</c:v>
                </c:pt>
                <c:pt idx="512">
                  <c:v>64</c:v>
                </c:pt>
                <c:pt idx="513">
                  <c:v>73</c:v>
                </c:pt>
                <c:pt idx="514">
                  <c:v>71</c:v>
                </c:pt>
                <c:pt idx="515">
                  <c:v>168</c:v>
                </c:pt>
                <c:pt idx="516">
                  <c:v>311</c:v>
                </c:pt>
                <c:pt idx="517">
                  <c:v>206</c:v>
                </c:pt>
                <c:pt idx="518">
                  <c:v>62</c:v>
                </c:pt>
                <c:pt idx="519">
                  <c:v>69</c:v>
                </c:pt>
                <c:pt idx="520">
                  <c:v>63</c:v>
                </c:pt>
                <c:pt idx="521">
                  <c:v>97</c:v>
                </c:pt>
                <c:pt idx="522">
                  <c:v>131</c:v>
                </c:pt>
                <c:pt idx="523">
                  <c:v>379</c:v>
                </c:pt>
                <c:pt idx="524">
                  <c:v>304</c:v>
                </c:pt>
                <c:pt idx="525">
                  <c:v>70</c:v>
                </c:pt>
                <c:pt idx="526">
                  <c:v>58</c:v>
                </c:pt>
                <c:pt idx="527">
                  <c:v>64</c:v>
                </c:pt>
                <c:pt idx="528">
                  <c:v>44</c:v>
                </c:pt>
                <c:pt idx="529">
                  <c:v>105</c:v>
                </c:pt>
                <c:pt idx="530">
                  <c:v>429</c:v>
                </c:pt>
                <c:pt idx="531">
                  <c:v>503</c:v>
                </c:pt>
                <c:pt idx="532">
                  <c:v>250</c:v>
                </c:pt>
                <c:pt idx="533">
                  <c:v>345</c:v>
                </c:pt>
                <c:pt idx="534">
                  <c:v>82</c:v>
                </c:pt>
                <c:pt idx="535">
                  <c:v>50</c:v>
                </c:pt>
                <c:pt idx="536">
                  <c:v>127</c:v>
                </c:pt>
                <c:pt idx="537">
                  <c:v>218</c:v>
                </c:pt>
                <c:pt idx="538">
                  <c:v>200</c:v>
                </c:pt>
                <c:pt idx="539">
                  <c:v>77</c:v>
                </c:pt>
                <c:pt idx="540">
                  <c:v>82</c:v>
                </c:pt>
                <c:pt idx="541">
                  <c:v>67</c:v>
                </c:pt>
                <c:pt idx="542">
                  <c:v>142</c:v>
                </c:pt>
                <c:pt idx="543">
                  <c:v>109</c:v>
                </c:pt>
                <c:pt idx="544">
                  <c:v>280</c:v>
                </c:pt>
                <c:pt idx="545">
                  <c:v>177</c:v>
                </c:pt>
                <c:pt idx="546">
                  <c:v>152</c:v>
                </c:pt>
                <c:pt idx="547">
                  <c:v>187</c:v>
                </c:pt>
                <c:pt idx="548">
                  <c:v>190</c:v>
                </c:pt>
                <c:pt idx="549">
                  <c:v>128</c:v>
                </c:pt>
                <c:pt idx="550">
                  <c:v>317</c:v>
                </c:pt>
                <c:pt idx="551">
                  <c:v>305</c:v>
                </c:pt>
                <c:pt idx="552">
                  <c:v>319</c:v>
                </c:pt>
                <c:pt idx="553">
                  <c:v>168</c:v>
                </c:pt>
                <c:pt idx="554">
                  <c:v>193</c:v>
                </c:pt>
                <c:pt idx="555">
                  <c:v>219</c:v>
                </c:pt>
                <c:pt idx="556">
                  <c:v>255</c:v>
                </c:pt>
                <c:pt idx="557">
                  <c:v>289</c:v>
                </c:pt>
                <c:pt idx="558">
                  <c:v>298</c:v>
                </c:pt>
                <c:pt idx="559">
                  <c:v>153</c:v>
                </c:pt>
                <c:pt idx="560">
                  <c:v>95</c:v>
                </c:pt>
                <c:pt idx="561">
                  <c:v>144</c:v>
                </c:pt>
                <c:pt idx="562">
                  <c:v>79</c:v>
                </c:pt>
                <c:pt idx="563">
                  <c:v>84</c:v>
                </c:pt>
                <c:pt idx="564">
                  <c:v>89</c:v>
                </c:pt>
                <c:pt idx="565">
                  <c:v>126</c:v>
                </c:pt>
                <c:pt idx="566">
                  <c:v>40</c:v>
                </c:pt>
                <c:pt idx="567">
                  <c:v>40</c:v>
                </c:pt>
                <c:pt idx="568">
                  <c:v>52</c:v>
                </c:pt>
                <c:pt idx="569">
                  <c:v>58</c:v>
                </c:pt>
                <c:pt idx="570">
                  <c:v>23</c:v>
                </c:pt>
                <c:pt idx="571">
                  <c:v>41</c:v>
                </c:pt>
                <c:pt idx="572">
                  <c:v>224</c:v>
                </c:pt>
                <c:pt idx="573">
                  <c:v>161</c:v>
                </c:pt>
                <c:pt idx="574">
                  <c:v>51</c:v>
                </c:pt>
                <c:pt idx="575">
                  <c:v>44</c:v>
                </c:pt>
                <c:pt idx="576">
                  <c:v>47</c:v>
                </c:pt>
                <c:pt idx="577">
                  <c:v>42</c:v>
                </c:pt>
                <c:pt idx="578">
                  <c:v>54</c:v>
                </c:pt>
                <c:pt idx="579">
                  <c:v>327</c:v>
                </c:pt>
                <c:pt idx="580">
                  <c:v>401</c:v>
                </c:pt>
                <c:pt idx="581">
                  <c:v>100</c:v>
                </c:pt>
                <c:pt idx="582">
                  <c:v>103</c:v>
                </c:pt>
                <c:pt idx="583">
                  <c:v>65</c:v>
                </c:pt>
                <c:pt idx="584">
                  <c:v>31</c:v>
                </c:pt>
                <c:pt idx="585">
                  <c:v>52</c:v>
                </c:pt>
                <c:pt idx="586">
                  <c:v>233</c:v>
                </c:pt>
                <c:pt idx="587">
                  <c:v>402</c:v>
                </c:pt>
                <c:pt idx="588">
                  <c:v>139</c:v>
                </c:pt>
                <c:pt idx="589">
                  <c:v>115</c:v>
                </c:pt>
                <c:pt idx="590">
                  <c:v>68</c:v>
                </c:pt>
                <c:pt idx="591">
                  <c:v>53</c:v>
                </c:pt>
                <c:pt idx="592">
                  <c:v>95</c:v>
                </c:pt>
                <c:pt idx="593">
                  <c:v>202</c:v>
                </c:pt>
                <c:pt idx="594">
                  <c:v>209</c:v>
                </c:pt>
                <c:pt idx="595">
                  <c:v>73</c:v>
                </c:pt>
                <c:pt idx="596">
                  <c:v>63</c:v>
                </c:pt>
                <c:pt idx="597">
                  <c:v>38</c:v>
                </c:pt>
                <c:pt idx="598">
                  <c:v>24</c:v>
                </c:pt>
                <c:pt idx="599">
                  <c:v>30</c:v>
                </c:pt>
                <c:pt idx="600">
                  <c:v>133</c:v>
                </c:pt>
                <c:pt idx="601">
                  <c:v>88</c:v>
                </c:pt>
                <c:pt idx="602">
                  <c:v>49</c:v>
                </c:pt>
                <c:pt idx="603">
                  <c:v>46</c:v>
                </c:pt>
                <c:pt idx="604">
                  <c:v>39</c:v>
                </c:pt>
                <c:pt idx="605">
                  <c:v>24</c:v>
                </c:pt>
                <c:pt idx="606">
                  <c:v>120</c:v>
                </c:pt>
                <c:pt idx="607">
                  <c:v>325</c:v>
                </c:pt>
                <c:pt idx="608">
                  <c:v>298</c:v>
                </c:pt>
                <c:pt idx="609">
                  <c:v>98</c:v>
                </c:pt>
                <c:pt idx="610">
                  <c:v>108</c:v>
                </c:pt>
                <c:pt idx="611">
                  <c:v>34</c:v>
                </c:pt>
                <c:pt idx="612">
                  <c:v>89</c:v>
                </c:pt>
                <c:pt idx="613">
                  <c:v>22</c:v>
                </c:pt>
                <c:pt idx="614">
                  <c:v>147</c:v>
                </c:pt>
                <c:pt idx="615">
                  <c:v>122</c:v>
                </c:pt>
                <c:pt idx="616">
                  <c:v>132</c:v>
                </c:pt>
                <c:pt idx="617">
                  <c:v>103</c:v>
                </c:pt>
                <c:pt idx="618">
                  <c:v>86</c:v>
                </c:pt>
                <c:pt idx="619">
                  <c:v>80</c:v>
                </c:pt>
                <c:pt idx="620">
                  <c:v>130</c:v>
                </c:pt>
                <c:pt idx="621">
                  <c:v>148</c:v>
                </c:pt>
                <c:pt idx="622">
                  <c:v>272</c:v>
                </c:pt>
                <c:pt idx="623">
                  <c:v>80</c:v>
                </c:pt>
                <c:pt idx="624">
                  <c:v>69</c:v>
                </c:pt>
                <c:pt idx="625">
                  <c:v>65</c:v>
                </c:pt>
                <c:pt idx="626">
                  <c:v>66</c:v>
                </c:pt>
                <c:pt idx="627">
                  <c:v>121</c:v>
                </c:pt>
                <c:pt idx="628">
                  <c:v>370</c:v>
                </c:pt>
                <c:pt idx="629">
                  <c:v>387</c:v>
                </c:pt>
                <c:pt idx="630">
                  <c:v>98</c:v>
                </c:pt>
                <c:pt idx="631">
                  <c:v>63</c:v>
                </c:pt>
                <c:pt idx="632">
                  <c:v>81</c:v>
                </c:pt>
                <c:pt idx="633">
                  <c:v>124</c:v>
                </c:pt>
                <c:pt idx="634">
                  <c:v>135</c:v>
                </c:pt>
                <c:pt idx="635">
                  <c:v>104</c:v>
                </c:pt>
                <c:pt idx="636">
                  <c:v>226</c:v>
                </c:pt>
                <c:pt idx="637">
                  <c:v>108</c:v>
                </c:pt>
                <c:pt idx="638">
                  <c:v>106</c:v>
                </c:pt>
                <c:pt idx="639">
                  <c:v>143</c:v>
                </c:pt>
                <c:pt idx="640">
                  <c:v>330</c:v>
                </c:pt>
                <c:pt idx="641">
                  <c:v>377</c:v>
                </c:pt>
                <c:pt idx="642">
                  <c:v>437</c:v>
                </c:pt>
                <c:pt idx="643">
                  <c:v>394</c:v>
                </c:pt>
                <c:pt idx="644">
                  <c:v>150</c:v>
                </c:pt>
                <c:pt idx="645">
                  <c:v>139</c:v>
                </c:pt>
                <c:pt idx="646">
                  <c:v>184</c:v>
                </c:pt>
                <c:pt idx="647">
                  <c:v>95</c:v>
                </c:pt>
                <c:pt idx="648">
                  <c:v>93</c:v>
                </c:pt>
                <c:pt idx="649">
                  <c:v>354</c:v>
                </c:pt>
                <c:pt idx="650">
                  <c:v>190</c:v>
                </c:pt>
                <c:pt idx="651">
                  <c:v>8</c:v>
                </c:pt>
                <c:pt idx="652">
                  <c:v>123</c:v>
                </c:pt>
                <c:pt idx="653">
                  <c:v>88</c:v>
                </c:pt>
                <c:pt idx="654">
                  <c:v>132</c:v>
                </c:pt>
                <c:pt idx="655">
                  <c:v>177</c:v>
                </c:pt>
                <c:pt idx="656">
                  <c:v>434</c:v>
                </c:pt>
                <c:pt idx="657">
                  <c:v>152</c:v>
                </c:pt>
                <c:pt idx="658">
                  <c:v>60</c:v>
                </c:pt>
                <c:pt idx="659">
                  <c:v>40</c:v>
                </c:pt>
                <c:pt idx="660">
                  <c:v>90</c:v>
                </c:pt>
                <c:pt idx="661">
                  <c:v>102</c:v>
                </c:pt>
                <c:pt idx="662">
                  <c:v>188</c:v>
                </c:pt>
                <c:pt idx="663">
                  <c:v>61</c:v>
                </c:pt>
                <c:pt idx="664">
                  <c:v>487</c:v>
                </c:pt>
                <c:pt idx="665">
                  <c:v>247</c:v>
                </c:pt>
                <c:pt idx="666">
                  <c:v>43</c:v>
                </c:pt>
                <c:pt idx="667">
                  <c:v>30</c:v>
                </c:pt>
                <c:pt idx="668">
                  <c:v>144</c:v>
                </c:pt>
                <c:pt idx="669">
                  <c:v>169</c:v>
                </c:pt>
                <c:pt idx="670">
                  <c:v>292</c:v>
                </c:pt>
                <c:pt idx="671">
                  <c:v>553</c:v>
                </c:pt>
                <c:pt idx="672">
                  <c:v>157</c:v>
                </c:pt>
                <c:pt idx="673">
                  <c:v>104</c:v>
                </c:pt>
                <c:pt idx="674">
                  <c:v>128</c:v>
                </c:pt>
                <c:pt idx="675">
                  <c:v>142</c:v>
                </c:pt>
                <c:pt idx="676">
                  <c:v>221</c:v>
                </c:pt>
                <c:pt idx="677">
                  <c:v>511</c:v>
                </c:pt>
                <c:pt idx="678">
                  <c:v>536</c:v>
                </c:pt>
                <c:pt idx="679">
                  <c:v>525</c:v>
                </c:pt>
                <c:pt idx="680">
                  <c:v>200</c:v>
                </c:pt>
                <c:pt idx="681">
                  <c:v>185</c:v>
                </c:pt>
                <c:pt idx="682">
                  <c:v>190</c:v>
                </c:pt>
                <c:pt idx="683">
                  <c:v>107</c:v>
                </c:pt>
                <c:pt idx="684">
                  <c:v>305</c:v>
                </c:pt>
                <c:pt idx="685">
                  <c:v>48</c:v>
                </c:pt>
                <c:pt idx="686">
                  <c:v>34</c:v>
                </c:pt>
                <c:pt idx="687">
                  <c:v>40</c:v>
                </c:pt>
                <c:pt idx="688">
                  <c:v>44</c:v>
                </c:pt>
                <c:pt idx="689">
                  <c:v>57</c:v>
                </c:pt>
                <c:pt idx="690">
                  <c:v>80</c:v>
                </c:pt>
                <c:pt idx="691">
                  <c:v>382</c:v>
                </c:pt>
                <c:pt idx="692">
                  <c:v>523</c:v>
                </c:pt>
                <c:pt idx="693">
                  <c:v>547</c:v>
                </c:pt>
                <c:pt idx="694">
                  <c:v>267</c:v>
                </c:pt>
                <c:pt idx="695">
                  <c:v>174</c:v>
                </c:pt>
                <c:pt idx="696">
                  <c:v>136</c:v>
                </c:pt>
                <c:pt idx="697">
                  <c:v>266</c:v>
                </c:pt>
                <c:pt idx="698">
                  <c:v>565</c:v>
                </c:pt>
                <c:pt idx="699">
                  <c:v>538</c:v>
                </c:pt>
                <c:pt idx="700">
                  <c:v>244</c:v>
                </c:pt>
                <c:pt idx="701">
                  <c:v>143</c:v>
                </c:pt>
                <c:pt idx="702">
                  <c:v>169</c:v>
                </c:pt>
                <c:pt idx="703">
                  <c:v>226</c:v>
                </c:pt>
                <c:pt idx="704">
                  <c:v>285</c:v>
                </c:pt>
                <c:pt idx="705">
                  <c:v>288</c:v>
                </c:pt>
                <c:pt idx="706">
                  <c:v>407</c:v>
                </c:pt>
                <c:pt idx="707">
                  <c:v>228</c:v>
                </c:pt>
                <c:pt idx="708">
                  <c:v>166</c:v>
                </c:pt>
                <c:pt idx="709">
                  <c:v>168</c:v>
                </c:pt>
                <c:pt idx="710">
                  <c:v>179</c:v>
                </c:pt>
                <c:pt idx="711">
                  <c:v>235</c:v>
                </c:pt>
                <c:pt idx="712">
                  <c:v>454</c:v>
                </c:pt>
                <c:pt idx="713">
                  <c:v>570</c:v>
                </c:pt>
                <c:pt idx="714">
                  <c:v>248</c:v>
                </c:pt>
                <c:pt idx="715">
                  <c:v>204</c:v>
                </c:pt>
                <c:pt idx="716">
                  <c:v>201</c:v>
                </c:pt>
                <c:pt idx="717">
                  <c:v>228</c:v>
                </c:pt>
                <c:pt idx="718">
                  <c:v>299</c:v>
                </c:pt>
                <c:pt idx="719">
                  <c:v>439</c:v>
                </c:pt>
                <c:pt idx="720">
                  <c:v>401</c:v>
                </c:pt>
                <c:pt idx="721">
                  <c:v>149</c:v>
                </c:pt>
                <c:pt idx="722">
                  <c:v>136</c:v>
                </c:pt>
                <c:pt idx="723">
                  <c:v>113</c:v>
                </c:pt>
                <c:pt idx="724">
                  <c:v>81</c:v>
                </c:pt>
                <c:pt idx="725">
                  <c:v>130</c:v>
                </c:pt>
                <c:pt idx="726">
                  <c:v>350</c:v>
                </c:pt>
                <c:pt idx="727">
                  <c:v>305</c:v>
                </c:pt>
                <c:pt idx="728">
                  <c:v>112</c:v>
                </c:pt>
                <c:pt idx="729">
                  <c:v>134</c:v>
                </c:pt>
                <c:pt idx="730">
                  <c:v>152</c:v>
                </c:pt>
                <c:pt idx="731">
                  <c:v>170</c:v>
                </c:pt>
                <c:pt idx="732">
                  <c:v>235</c:v>
                </c:pt>
                <c:pt idx="733">
                  <c:v>408</c:v>
                </c:pt>
                <c:pt idx="734">
                  <c:v>337</c:v>
                </c:pt>
                <c:pt idx="735">
                  <c:v>199</c:v>
                </c:pt>
                <c:pt idx="736">
                  <c:v>138</c:v>
                </c:pt>
                <c:pt idx="737">
                  <c:v>155</c:v>
                </c:pt>
                <c:pt idx="738">
                  <c:v>147</c:v>
                </c:pt>
                <c:pt idx="739">
                  <c:v>155</c:v>
                </c:pt>
                <c:pt idx="740">
                  <c:v>298</c:v>
                </c:pt>
                <c:pt idx="741">
                  <c:v>360</c:v>
                </c:pt>
                <c:pt idx="742">
                  <c:v>255</c:v>
                </c:pt>
                <c:pt idx="743">
                  <c:v>152</c:v>
                </c:pt>
                <c:pt idx="744">
                  <c:v>160</c:v>
                </c:pt>
                <c:pt idx="745">
                  <c:v>167</c:v>
                </c:pt>
                <c:pt idx="746">
                  <c:v>183</c:v>
                </c:pt>
                <c:pt idx="747">
                  <c:v>328</c:v>
                </c:pt>
                <c:pt idx="748">
                  <c:v>340</c:v>
                </c:pt>
                <c:pt idx="749">
                  <c:v>137</c:v>
                </c:pt>
                <c:pt idx="750">
                  <c:v>153</c:v>
                </c:pt>
                <c:pt idx="751">
                  <c:v>180</c:v>
                </c:pt>
                <c:pt idx="752">
                  <c:v>196</c:v>
                </c:pt>
                <c:pt idx="753">
                  <c:v>188</c:v>
                </c:pt>
                <c:pt idx="754">
                  <c:v>357</c:v>
                </c:pt>
                <c:pt idx="755">
                  <c:v>267</c:v>
                </c:pt>
                <c:pt idx="756">
                  <c:v>175</c:v>
                </c:pt>
                <c:pt idx="757">
                  <c:v>168</c:v>
                </c:pt>
                <c:pt idx="758">
                  <c:v>199</c:v>
                </c:pt>
                <c:pt idx="759">
                  <c:v>143</c:v>
                </c:pt>
                <c:pt idx="760">
                  <c:v>212</c:v>
                </c:pt>
                <c:pt idx="761">
                  <c:v>302</c:v>
                </c:pt>
                <c:pt idx="762">
                  <c:v>302</c:v>
                </c:pt>
                <c:pt idx="763">
                  <c:v>216</c:v>
                </c:pt>
                <c:pt idx="764">
                  <c:v>143</c:v>
                </c:pt>
                <c:pt idx="765">
                  <c:v>145</c:v>
                </c:pt>
                <c:pt idx="766">
                  <c:v>151</c:v>
                </c:pt>
                <c:pt idx="767">
                  <c:v>175</c:v>
                </c:pt>
                <c:pt idx="768">
                  <c:v>195</c:v>
                </c:pt>
                <c:pt idx="769">
                  <c:v>296</c:v>
                </c:pt>
                <c:pt idx="770">
                  <c:v>187</c:v>
                </c:pt>
                <c:pt idx="771">
                  <c:v>185</c:v>
                </c:pt>
                <c:pt idx="772">
                  <c:v>204</c:v>
                </c:pt>
                <c:pt idx="773">
                  <c:v>176</c:v>
                </c:pt>
                <c:pt idx="774">
                  <c:v>191</c:v>
                </c:pt>
                <c:pt idx="775">
                  <c:v>258</c:v>
                </c:pt>
                <c:pt idx="776">
                  <c:v>263</c:v>
                </c:pt>
                <c:pt idx="777">
                  <c:v>205</c:v>
                </c:pt>
                <c:pt idx="778">
                  <c:v>168</c:v>
                </c:pt>
                <c:pt idx="779">
                  <c:v>176</c:v>
                </c:pt>
                <c:pt idx="780">
                  <c:v>242</c:v>
                </c:pt>
                <c:pt idx="781">
                  <c:v>274</c:v>
                </c:pt>
                <c:pt idx="782">
                  <c:v>313</c:v>
                </c:pt>
                <c:pt idx="783">
                  <c:v>447</c:v>
                </c:pt>
                <c:pt idx="784">
                  <c:v>352</c:v>
                </c:pt>
                <c:pt idx="785">
                  <c:v>249</c:v>
                </c:pt>
                <c:pt idx="786">
                  <c:v>222</c:v>
                </c:pt>
                <c:pt idx="787">
                  <c:v>248</c:v>
                </c:pt>
                <c:pt idx="788">
                  <c:v>232</c:v>
                </c:pt>
                <c:pt idx="789">
                  <c:v>317</c:v>
                </c:pt>
                <c:pt idx="790">
                  <c:v>347</c:v>
                </c:pt>
                <c:pt idx="791">
                  <c:v>176</c:v>
                </c:pt>
                <c:pt idx="792">
                  <c:v>208</c:v>
                </c:pt>
                <c:pt idx="793">
                  <c:v>189</c:v>
                </c:pt>
                <c:pt idx="794">
                  <c:v>266</c:v>
                </c:pt>
                <c:pt idx="795">
                  <c:v>201</c:v>
                </c:pt>
                <c:pt idx="796">
                  <c:v>335</c:v>
                </c:pt>
                <c:pt idx="797">
                  <c:v>325</c:v>
                </c:pt>
                <c:pt idx="798">
                  <c:v>143</c:v>
                </c:pt>
                <c:pt idx="799">
                  <c:v>102</c:v>
                </c:pt>
                <c:pt idx="800">
                  <c:v>143</c:v>
                </c:pt>
                <c:pt idx="801">
                  <c:v>103</c:v>
                </c:pt>
                <c:pt idx="802">
                  <c:v>133</c:v>
                </c:pt>
                <c:pt idx="803">
                  <c:v>301</c:v>
                </c:pt>
                <c:pt idx="804">
                  <c:v>328</c:v>
                </c:pt>
                <c:pt idx="805">
                  <c:v>123</c:v>
                </c:pt>
                <c:pt idx="806">
                  <c:v>115</c:v>
                </c:pt>
                <c:pt idx="807">
                  <c:v>80</c:v>
                </c:pt>
                <c:pt idx="808">
                  <c:v>125</c:v>
                </c:pt>
                <c:pt idx="809">
                  <c:v>143</c:v>
                </c:pt>
                <c:pt idx="810">
                  <c:v>322</c:v>
                </c:pt>
                <c:pt idx="811">
                  <c:v>255</c:v>
                </c:pt>
                <c:pt idx="812">
                  <c:v>138</c:v>
                </c:pt>
                <c:pt idx="813">
                  <c:v>70</c:v>
                </c:pt>
                <c:pt idx="814">
                  <c:v>121</c:v>
                </c:pt>
                <c:pt idx="815">
                  <c:v>115</c:v>
                </c:pt>
                <c:pt idx="816">
                  <c:v>151</c:v>
                </c:pt>
                <c:pt idx="817">
                  <c:v>225</c:v>
                </c:pt>
                <c:pt idx="818">
                  <c:v>300</c:v>
                </c:pt>
                <c:pt idx="819">
                  <c:v>103</c:v>
                </c:pt>
                <c:pt idx="820">
                  <c:v>79</c:v>
                </c:pt>
                <c:pt idx="821">
                  <c:v>67</c:v>
                </c:pt>
                <c:pt idx="822">
                  <c:v>94</c:v>
                </c:pt>
                <c:pt idx="823">
                  <c:v>97</c:v>
                </c:pt>
                <c:pt idx="824">
                  <c:v>256</c:v>
                </c:pt>
                <c:pt idx="825">
                  <c:v>251</c:v>
                </c:pt>
                <c:pt idx="826">
                  <c:v>96</c:v>
                </c:pt>
                <c:pt idx="827">
                  <c:v>64</c:v>
                </c:pt>
                <c:pt idx="828">
                  <c:v>67</c:v>
                </c:pt>
                <c:pt idx="829">
                  <c:v>80</c:v>
                </c:pt>
                <c:pt idx="830">
                  <c:v>129</c:v>
                </c:pt>
                <c:pt idx="831">
                  <c:v>278</c:v>
                </c:pt>
                <c:pt idx="832">
                  <c:v>364</c:v>
                </c:pt>
                <c:pt idx="833">
                  <c:v>92</c:v>
                </c:pt>
                <c:pt idx="834">
                  <c:v>76</c:v>
                </c:pt>
                <c:pt idx="835">
                  <c:v>51</c:v>
                </c:pt>
                <c:pt idx="836">
                  <c:v>87</c:v>
                </c:pt>
                <c:pt idx="837">
                  <c:v>154</c:v>
                </c:pt>
                <c:pt idx="838">
                  <c:v>348</c:v>
                </c:pt>
                <c:pt idx="839">
                  <c:v>336</c:v>
                </c:pt>
                <c:pt idx="840">
                  <c:v>110</c:v>
                </c:pt>
                <c:pt idx="841">
                  <c:v>82</c:v>
                </c:pt>
                <c:pt idx="842">
                  <c:v>22</c:v>
                </c:pt>
                <c:pt idx="843">
                  <c:v>35</c:v>
                </c:pt>
                <c:pt idx="844">
                  <c:v>49</c:v>
                </c:pt>
                <c:pt idx="845">
                  <c:v>144</c:v>
                </c:pt>
                <c:pt idx="846">
                  <c:v>180</c:v>
                </c:pt>
                <c:pt idx="847">
                  <c:v>70</c:v>
                </c:pt>
                <c:pt idx="848">
                  <c:v>44</c:v>
                </c:pt>
                <c:pt idx="849">
                  <c:v>17</c:v>
                </c:pt>
                <c:pt idx="850">
                  <c:v>14</c:v>
                </c:pt>
                <c:pt idx="851">
                  <c:v>68</c:v>
                </c:pt>
                <c:pt idx="852">
                  <c:v>43</c:v>
                </c:pt>
                <c:pt idx="853">
                  <c:v>36</c:v>
                </c:pt>
                <c:pt idx="854">
                  <c:v>32</c:v>
                </c:pt>
                <c:pt idx="855">
                  <c:v>36</c:v>
                </c:pt>
                <c:pt idx="856">
                  <c:v>60</c:v>
                </c:pt>
                <c:pt idx="857">
                  <c:v>73</c:v>
                </c:pt>
                <c:pt idx="858">
                  <c:v>62</c:v>
                </c:pt>
                <c:pt idx="859">
                  <c:v>186</c:v>
                </c:pt>
                <c:pt idx="860">
                  <c:v>255</c:v>
                </c:pt>
                <c:pt idx="861">
                  <c:v>117</c:v>
                </c:pt>
                <c:pt idx="862">
                  <c:v>168</c:v>
                </c:pt>
                <c:pt idx="863">
                  <c:v>46</c:v>
                </c:pt>
                <c:pt idx="864">
                  <c:v>58</c:v>
                </c:pt>
                <c:pt idx="865">
                  <c:v>18</c:v>
                </c:pt>
                <c:pt idx="866">
                  <c:v>19</c:v>
                </c:pt>
                <c:pt idx="867">
                  <c:v>122</c:v>
                </c:pt>
                <c:pt idx="868">
                  <c:v>56</c:v>
                </c:pt>
                <c:pt idx="869">
                  <c:v>45</c:v>
                </c:pt>
                <c:pt idx="870">
                  <c:v>61</c:v>
                </c:pt>
                <c:pt idx="871">
                  <c:v>50</c:v>
                </c:pt>
                <c:pt idx="872">
                  <c:v>67</c:v>
                </c:pt>
                <c:pt idx="873">
                  <c:v>121</c:v>
                </c:pt>
                <c:pt idx="874">
                  <c:v>144</c:v>
                </c:pt>
                <c:pt idx="875">
                  <c:v>35</c:v>
                </c:pt>
                <c:pt idx="876">
                  <c:v>57</c:v>
                </c:pt>
                <c:pt idx="877">
                  <c:v>40</c:v>
                </c:pt>
                <c:pt idx="878">
                  <c:v>39</c:v>
                </c:pt>
                <c:pt idx="879">
                  <c:v>67</c:v>
                </c:pt>
                <c:pt idx="880">
                  <c:v>183</c:v>
                </c:pt>
                <c:pt idx="881">
                  <c:v>22</c:v>
                </c:pt>
                <c:pt idx="882">
                  <c:v>25</c:v>
                </c:pt>
                <c:pt idx="883">
                  <c:v>12</c:v>
                </c:pt>
                <c:pt idx="884">
                  <c:v>12</c:v>
                </c:pt>
                <c:pt idx="885">
                  <c:v>26</c:v>
                </c:pt>
                <c:pt idx="886">
                  <c:v>8</c:v>
                </c:pt>
                <c:pt idx="887">
                  <c:v>9</c:v>
                </c:pt>
                <c:pt idx="888">
                  <c:v>18</c:v>
                </c:pt>
                <c:pt idx="889">
                  <c:v>62</c:v>
                </c:pt>
                <c:pt idx="890">
                  <c:v>27</c:v>
                </c:pt>
                <c:pt idx="891">
                  <c:v>39</c:v>
                </c:pt>
                <c:pt idx="892">
                  <c:v>23</c:v>
                </c:pt>
                <c:pt idx="893">
                  <c:v>45</c:v>
                </c:pt>
                <c:pt idx="894">
                  <c:v>173</c:v>
                </c:pt>
                <c:pt idx="895">
                  <c:v>26</c:v>
                </c:pt>
                <c:pt idx="896">
                  <c:v>67</c:v>
                </c:pt>
                <c:pt idx="897">
                  <c:v>191</c:v>
                </c:pt>
                <c:pt idx="898">
                  <c:v>61</c:v>
                </c:pt>
                <c:pt idx="899">
                  <c:v>117</c:v>
                </c:pt>
                <c:pt idx="900">
                  <c:v>82</c:v>
                </c:pt>
                <c:pt idx="901">
                  <c:v>206</c:v>
                </c:pt>
                <c:pt idx="902">
                  <c:v>134</c:v>
                </c:pt>
                <c:pt idx="903">
                  <c:v>30</c:v>
                </c:pt>
                <c:pt idx="904">
                  <c:v>25</c:v>
                </c:pt>
                <c:pt idx="905">
                  <c:v>15</c:v>
                </c:pt>
                <c:pt idx="906">
                  <c:v>15</c:v>
                </c:pt>
                <c:pt idx="907">
                  <c:v>14</c:v>
                </c:pt>
                <c:pt idx="908">
                  <c:v>117</c:v>
                </c:pt>
                <c:pt idx="909">
                  <c:v>111</c:v>
                </c:pt>
                <c:pt idx="910">
                  <c:v>54</c:v>
                </c:pt>
                <c:pt idx="911">
                  <c:v>50</c:v>
                </c:pt>
                <c:pt idx="912">
                  <c:v>67</c:v>
                </c:pt>
                <c:pt idx="913">
                  <c:v>46</c:v>
                </c:pt>
                <c:pt idx="914">
                  <c:v>102</c:v>
                </c:pt>
                <c:pt idx="915">
                  <c:v>87</c:v>
                </c:pt>
                <c:pt idx="916">
                  <c:v>116</c:v>
                </c:pt>
                <c:pt idx="917">
                  <c:v>131</c:v>
                </c:pt>
                <c:pt idx="918">
                  <c:v>160</c:v>
                </c:pt>
                <c:pt idx="919">
                  <c:v>247</c:v>
                </c:pt>
                <c:pt idx="920">
                  <c:v>211</c:v>
                </c:pt>
                <c:pt idx="921">
                  <c:v>208</c:v>
                </c:pt>
                <c:pt idx="922">
                  <c:v>103</c:v>
                </c:pt>
                <c:pt idx="923">
                  <c:v>133</c:v>
                </c:pt>
                <c:pt idx="924">
                  <c:v>116</c:v>
                </c:pt>
                <c:pt idx="925">
                  <c:v>156</c:v>
                </c:pt>
                <c:pt idx="926">
                  <c:v>162</c:v>
                </c:pt>
                <c:pt idx="927">
                  <c:v>118</c:v>
                </c:pt>
                <c:pt idx="928">
                  <c:v>161</c:v>
                </c:pt>
                <c:pt idx="929">
                  <c:v>111</c:v>
                </c:pt>
                <c:pt idx="930">
                  <c:v>97</c:v>
                </c:pt>
                <c:pt idx="931">
                  <c:v>76</c:v>
                </c:pt>
                <c:pt idx="932">
                  <c:v>55</c:v>
                </c:pt>
                <c:pt idx="933">
                  <c:v>54</c:v>
                </c:pt>
                <c:pt idx="934">
                  <c:v>77</c:v>
                </c:pt>
                <c:pt idx="935">
                  <c:v>105</c:v>
                </c:pt>
                <c:pt idx="936">
                  <c:v>149</c:v>
                </c:pt>
                <c:pt idx="937">
                  <c:v>139</c:v>
                </c:pt>
                <c:pt idx="938">
                  <c:v>54</c:v>
                </c:pt>
                <c:pt idx="939">
                  <c:v>34</c:v>
                </c:pt>
                <c:pt idx="940">
                  <c:v>47</c:v>
                </c:pt>
                <c:pt idx="941">
                  <c:v>55</c:v>
                </c:pt>
                <c:pt idx="942">
                  <c:v>55</c:v>
                </c:pt>
                <c:pt idx="943">
                  <c:v>119</c:v>
                </c:pt>
                <c:pt idx="944">
                  <c:v>96</c:v>
                </c:pt>
                <c:pt idx="945">
                  <c:v>35</c:v>
                </c:pt>
                <c:pt idx="946">
                  <c:v>25</c:v>
                </c:pt>
                <c:pt idx="947">
                  <c:v>37</c:v>
                </c:pt>
                <c:pt idx="948">
                  <c:v>17</c:v>
                </c:pt>
                <c:pt idx="949">
                  <c:v>10</c:v>
                </c:pt>
                <c:pt idx="950">
                  <c:v>141</c:v>
                </c:pt>
                <c:pt idx="951">
                  <c:v>52</c:v>
                </c:pt>
                <c:pt idx="952">
                  <c:v>67</c:v>
                </c:pt>
                <c:pt idx="953">
                  <c:v>45</c:v>
                </c:pt>
                <c:pt idx="954">
                  <c:v>53</c:v>
                </c:pt>
                <c:pt idx="955">
                  <c:v>39</c:v>
                </c:pt>
                <c:pt idx="956">
                  <c:v>49</c:v>
                </c:pt>
                <c:pt idx="957">
                  <c:v>74</c:v>
                </c:pt>
                <c:pt idx="958">
                  <c:v>97</c:v>
                </c:pt>
                <c:pt idx="959">
                  <c:v>49</c:v>
                </c:pt>
                <c:pt idx="960">
                  <c:v>20</c:v>
                </c:pt>
                <c:pt idx="961">
                  <c:v>19</c:v>
                </c:pt>
                <c:pt idx="962">
                  <c:v>42</c:v>
                </c:pt>
                <c:pt idx="963">
                  <c:v>18</c:v>
                </c:pt>
                <c:pt idx="964">
                  <c:v>27</c:v>
                </c:pt>
                <c:pt idx="965">
                  <c:v>14</c:v>
                </c:pt>
                <c:pt idx="966">
                  <c:v>36</c:v>
                </c:pt>
                <c:pt idx="967">
                  <c:v>82</c:v>
                </c:pt>
                <c:pt idx="968">
                  <c:v>93</c:v>
                </c:pt>
                <c:pt idx="969">
                  <c:v>107</c:v>
                </c:pt>
                <c:pt idx="970">
                  <c:v>141</c:v>
                </c:pt>
                <c:pt idx="971">
                  <c:v>222</c:v>
                </c:pt>
                <c:pt idx="972">
                  <c:v>326</c:v>
                </c:pt>
                <c:pt idx="973">
                  <c:v>105</c:v>
                </c:pt>
                <c:pt idx="974">
                  <c:v>120</c:v>
                </c:pt>
                <c:pt idx="975">
                  <c:v>97</c:v>
                </c:pt>
                <c:pt idx="976">
                  <c:v>99</c:v>
                </c:pt>
                <c:pt idx="977">
                  <c:v>144</c:v>
                </c:pt>
                <c:pt idx="978">
                  <c:v>397</c:v>
                </c:pt>
                <c:pt idx="979">
                  <c:v>328</c:v>
                </c:pt>
                <c:pt idx="980">
                  <c:v>174</c:v>
                </c:pt>
                <c:pt idx="981">
                  <c:v>100</c:v>
                </c:pt>
                <c:pt idx="982">
                  <c:v>81</c:v>
                </c:pt>
                <c:pt idx="983">
                  <c:v>114</c:v>
                </c:pt>
                <c:pt idx="984">
                  <c:v>47</c:v>
                </c:pt>
                <c:pt idx="985">
                  <c:v>159</c:v>
                </c:pt>
                <c:pt idx="986">
                  <c:v>164</c:v>
                </c:pt>
                <c:pt idx="987">
                  <c:v>48</c:v>
                </c:pt>
                <c:pt idx="988">
                  <c:v>79</c:v>
                </c:pt>
                <c:pt idx="989">
                  <c:v>101</c:v>
                </c:pt>
                <c:pt idx="990">
                  <c:v>107</c:v>
                </c:pt>
                <c:pt idx="991">
                  <c:v>206</c:v>
                </c:pt>
                <c:pt idx="992">
                  <c:v>437</c:v>
                </c:pt>
                <c:pt idx="993">
                  <c:v>376</c:v>
                </c:pt>
                <c:pt idx="994">
                  <c:v>95</c:v>
                </c:pt>
                <c:pt idx="995">
                  <c:v>83</c:v>
                </c:pt>
                <c:pt idx="996">
                  <c:v>124</c:v>
                </c:pt>
                <c:pt idx="997">
                  <c:v>128</c:v>
                </c:pt>
                <c:pt idx="998">
                  <c:v>147</c:v>
                </c:pt>
                <c:pt idx="999">
                  <c:v>444</c:v>
                </c:pt>
                <c:pt idx="1000">
                  <c:v>491</c:v>
                </c:pt>
                <c:pt idx="1001">
                  <c:v>419</c:v>
                </c:pt>
                <c:pt idx="1002">
                  <c:v>116</c:v>
                </c:pt>
                <c:pt idx="1003">
                  <c:v>30</c:v>
                </c:pt>
                <c:pt idx="1004">
                  <c:v>29</c:v>
                </c:pt>
                <c:pt idx="1005">
                  <c:v>57</c:v>
                </c:pt>
                <c:pt idx="1006">
                  <c:v>148</c:v>
                </c:pt>
                <c:pt idx="1007">
                  <c:v>166</c:v>
                </c:pt>
                <c:pt idx="1008">
                  <c:v>104</c:v>
                </c:pt>
                <c:pt idx="1009">
                  <c:v>92</c:v>
                </c:pt>
                <c:pt idx="1010">
                  <c:v>112</c:v>
                </c:pt>
                <c:pt idx="1011">
                  <c:v>136</c:v>
                </c:pt>
                <c:pt idx="1012">
                  <c:v>141</c:v>
                </c:pt>
                <c:pt idx="1013">
                  <c:v>379</c:v>
                </c:pt>
                <c:pt idx="1014">
                  <c:v>336</c:v>
                </c:pt>
                <c:pt idx="1015">
                  <c:v>160</c:v>
                </c:pt>
                <c:pt idx="1016">
                  <c:v>128</c:v>
                </c:pt>
                <c:pt idx="1017">
                  <c:v>112</c:v>
                </c:pt>
                <c:pt idx="1018">
                  <c:v>110</c:v>
                </c:pt>
                <c:pt idx="1019">
                  <c:v>154</c:v>
                </c:pt>
                <c:pt idx="1020">
                  <c:v>364</c:v>
                </c:pt>
                <c:pt idx="1021">
                  <c:v>452</c:v>
                </c:pt>
                <c:pt idx="1022">
                  <c:v>277</c:v>
                </c:pt>
                <c:pt idx="1023">
                  <c:v>289</c:v>
                </c:pt>
                <c:pt idx="1024">
                  <c:v>298</c:v>
                </c:pt>
                <c:pt idx="1025">
                  <c:v>368</c:v>
                </c:pt>
                <c:pt idx="1026">
                  <c:v>427</c:v>
                </c:pt>
                <c:pt idx="1027">
                  <c:v>602</c:v>
                </c:pt>
                <c:pt idx="1028">
                  <c:v>564</c:v>
                </c:pt>
                <c:pt idx="1029">
                  <c:v>382</c:v>
                </c:pt>
                <c:pt idx="1030">
                  <c:v>213</c:v>
                </c:pt>
                <c:pt idx="1031">
                  <c:v>161</c:v>
                </c:pt>
                <c:pt idx="1032">
                  <c:v>155</c:v>
                </c:pt>
                <c:pt idx="1033">
                  <c:v>206</c:v>
                </c:pt>
                <c:pt idx="1034">
                  <c:v>415</c:v>
                </c:pt>
                <c:pt idx="1035">
                  <c:v>583</c:v>
                </c:pt>
                <c:pt idx="1036">
                  <c:v>274</c:v>
                </c:pt>
                <c:pt idx="1037">
                  <c:v>123</c:v>
                </c:pt>
                <c:pt idx="1038">
                  <c:v>91</c:v>
                </c:pt>
                <c:pt idx="1039">
                  <c:v>61</c:v>
                </c:pt>
                <c:pt idx="1040">
                  <c:v>124</c:v>
                </c:pt>
                <c:pt idx="1041">
                  <c:v>115</c:v>
                </c:pt>
                <c:pt idx="1042">
                  <c:v>144</c:v>
                </c:pt>
                <c:pt idx="1043">
                  <c:v>393</c:v>
                </c:pt>
                <c:pt idx="1044">
                  <c:v>293</c:v>
                </c:pt>
                <c:pt idx="1045">
                  <c:v>132</c:v>
                </c:pt>
                <c:pt idx="1046">
                  <c:v>91</c:v>
                </c:pt>
                <c:pt idx="1047">
                  <c:v>103</c:v>
                </c:pt>
                <c:pt idx="1048">
                  <c:v>389</c:v>
                </c:pt>
                <c:pt idx="1049">
                  <c:v>423</c:v>
                </c:pt>
                <c:pt idx="1050">
                  <c:v>185</c:v>
                </c:pt>
                <c:pt idx="1051">
                  <c:v>206</c:v>
                </c:pt>
                <c:pt idx="1052">
                  <c:v>124</c:v>
                </c:pt>
                <c:pt idx="1053">
                  <c:v>54</c:v>
                </c:pt>
                <c:pt idx="1054">
                  <c:v>61</c:v>
                </c:pt>
                <c:pt idx="1055">
                  <c:v>323</c:v>
                </c:pt>
                <c:pt idx="1056">
                  <c:v>509</c:v>
                </c:pt>
                <c:pt idx="1057">
                  <c:v>448</c:v>
                </c:pt>
                <c:pt idx="1058">
                  <c:v>181</c:v>
                </c:pt>
                <c:pt idx="1059">
                  <c:v>141</c:v>
                </c:pt>
                <c:pt idx="1060">
                  <c:v>159</c:v>
                </c:pt>
                <c:pt idx="1061">
                  <c:v>210</c:v>
                </c:pt>
                <c:pt idx="1062">
                  <c:v>434</c:v>
                </c:pt>
                <c:pt idx="1063">
                  <c:v>402</c:v>
                </c:pt>
                <c:pt idx="1064">
                  <c:v>210</c:v>
                </c:pt>
                <c:pt idx="1065">
                  <c:v>228</c:v>
                </c:pt>
                <c:pt idx="1066">
                  <c:v>210</c:v>
                </c:pt>
                <c:pt idx="1067">
                  <c:v>281</c:v>
                </c:pt>
                <c:pt idx="1068">
                  <c:v>300</c:v>
                </c:pt>
                <c:pt idx="1069">
                  <c:v>586</c:v>
                </c:pt>
                <c:pt idx="1070">
                  <c:v>678</c:v>
                </c:pt>
                <c:pt idx="1071">
                  <c:v>235</c:v>
                </c:pt>
                <c:pt idx="1072">
                  <c:v>178</c:v>
                </c:pt>
                <c:pt idx="1073">
                  <c:v>185</c:v>
                </c:pt>
                <c:pt idx="1074">
                  <c:v>132</c:v>
                </c:pt>
                <c:pt idx="1075">
                  <c:v>198</c:v>
                </c:pt>
                <c:pt idx="1076">
                  <c:v>377</c:v>
                </c:pt>
                <c:pt idx="1077">
                  <c:v>270</c:v>
                </c:pt>
                <c:pt idx="1078">
                  <c:v>182</c:v>
                </c:pt>
                <c:pt idx="1079">
                  <c:v>176</c:v>
                </c:pt>
                <c:pt idx="1080">
                  <c:v>190</c:v>
                </c:pt>
                <c:pt idx="1081">
                  <c:v>211</c:v>
                </c:pt>
                <c:pt idx="1082">
                  <c:v>232</c:v>
                </c:pt>
                <c:pt idx="1083">
                  <c:v>402</c:v>
                </c:pt>
                <c:pt idx="1084">
                  <c:v>407</c:v>
                </c:pt>
                <c:pt idx="1085">
                  <c:v>226</c:v>
                </c:pt>
                <c:pt idx="1086">
                  <c:v>160</c:v>
                </c:pt>
                <c:pt idx="1087">
                  <c:v>115</c:v>
                </c:pt>
                <c:pt idx="1088">
                  <c:v>126</c:v>
                </c:pt>
                <c:pt idx="1089">
                  <c:v>159</c:v>
                </c:pt>
                <c:pt idx="1090">
                  <c:v>285</c:v>
                </c:pt>
                <c:pt idx="1091">
                  <c:v>205</c:v>
                </c:pt>
                <c:pt idx="1092">
                  <c:v>140</c:v>
                </c:pt>
                <c:pt idx="1093">
                  <c:v>129</c:v>
                </c:pt>
                <c:pt idx="1094">
                  <c:v>180</c:v>
                </c:pt>
                <c:pt idx="1095">
                  <c:v>192</c:v>
                </c:pt>
                <c:pt idx="1096">
                  <c:v>178</c:v>
                </c:pt>
                <c:pt idx="1097">
                  <c:v>351</c:v>
                </c:pt>
                <c:pt idx="1098">
                  <c:v>317</c:v>
                </c:pt>
                <c:pt idx="1099">
                  <c:v>162</c:v>
                </c:pt>
                <c:pt idx="1100">
                  <c:v>183</c:v>
                </c:pt>
                <c:pt idx="1101">
                  <c:v>186</c:v>
                </c:pt>
                <c:pt idx="1102">
                  <c:v>145</c:v>
                </c:pt>
                <c:pt idx="1103">
                  <c:v>185</c:v>
                </c:pt>
                <c:pt idx="1104">
                  <c:v>266</c:v>
                </c:pt>
                <c:pt idx="1105">
                  <c:v>305</c:v>
                </c:pt>
                <c:pt idx="1106">
                  <c:v>256</c:v>
                </c:pt>
                <c:pt idx="1107">
                  <c:v>214</c:v>
                </c:pt>
                <c:pt idx="1108">
                  <c:v>265</c:v>
                </c:pt>
                <c:pt idx="1109">
                  <c:v>69</c:v>
                </c:pt>
                <c:pt idx="1110">
                  <c:v>101</c:v>
                </c:pt>
                <c:pt idx="1111">
                  <c:v>315</c:v>
                </c:pt>
                <c:pt idx="1112">
                  <c:v>468</c:v>
                </c:pt>
                <c:pt idx="1113">
                  <c:v>289</c:v>
                </c:pt>
                <c:pt idx="1114">
                  <c:v>169</c:v>
                </c:pt>
                <c:pt idx="1115">
                  <c:v>162</c:v>
                </c:pt>
                <c:pt idx="1116">
                  <c:v>188</c:v>
                </c:pt>
                <c:pt idx="1117">
                  <c:v>186</c:v>
                </c:pt>
                <c:pt idx="1118">
                  <c:v>226</c:v>
                </c:pt>
                <c:pt idx="1119">
                  <c:v>307</c:v>
                </c:pt>
                <c:pt idx="1120">
                  <c:v>193</c:v>
                </c:pt>
                <c:pt idx="1121">
                  <c:v>167</c:v>
                </c:pt>
                <c:pt idx="1122">
                  <c:v>179</c:v>
                </c:pt>
                <c:pt idx="1123">
                  <c:v>177</c:v>
                </c:pt>
                <c:pt idx="1124">
                  <c:v>193</c:v>
                </c:pt>
                <c:pt idx="1125">
                  <c:v>378</c:v>
                </c:pt>
                <c:pt idx="1126">
                  <c:v>285</c:v>
                </c:pt>
                <c:pt idx="1127">
                  <c:v>136</c:v>
                </c:pt>
                <c:pt idx="1128">
                  <c:v>204</c:v>
                </c:pt>
                <c:pt idx="1129">
                  <c:v>137</c:v>
                </c:pt>
                <c:pt idx="1130">
                  <c:v>204</c:v>
                </c:pt>
                <c:pt idx="1131">
                  <c:v>219</c:v>
                </c:pt>
                <c:pt idx="1132">
                  <c:v>281</c:v>
                </c:pt>
                <c:pt idx="1133">
                  <c:v>293</c:v>
                </c:pt>
                <c:pt idx="1134">
                  <c:v>258</c:v>
                </c:pt>
                <c:pt idx="1135">
                  <c:v>177</c:v>
                </c:pt>
                <c:pt idx="1136">
                  <c:v>190</c:v>
                </c:pt>
                <c:pt idx="1137">
                  <c:v>199</c:v>
                </c:pt>
                <c:pt idx="1138">
                  <c:v>210</c:v>
                </c:pt>
                <c:pt idx="1139">
                  <c:v>223</c:v>
                </c:pt>
                <c:pt idx="1140">
                  <c:v>297</c:v>
                </c:pt>
                <c:pt idx="1141">
                  <c:v>193</c:v>
                </c:pt>
                <c:pt idx="1142">
                  <c:v>262</c:v>
                </c:pt>
                <c:pt idx="1143">
                  <c:v>216</c:v>
                </c:pt>
                <c:pt idx="1144">
                  <c:v>197</c:v>
                </c:pt>
                <c:pt idx="1145">
                  <c:v>272</c:v>
                </c:pt>
                <c:pt idx="1146">
                  <c:v>333</c:v>
                </c:pt>
                <c:pt idx="1147">
                  <c:v>462</c:v>
                </c:pt>
                <c:pt idx="1148">
                  <c:v>316</c:v>
                </c:pt>
                <c:pt idx="1149">
                  <c:v>316</c:v>
                </c:pt>
                <c:pt idx="1150">
                  <c:v>292</c:v>
                </c:pt>
                <c:pt idx="1151">
                  <c:v>277</c:v>
                </c:pt>
                <c:pt idx="1152">
                  <c:v>222</c:v>
                </c:pt>
                <c:pt idx="1153">
                  <c:v>328</c:v>
                </c:pt>
                <c:pt idx="1154">
                  <c:v>337</c:v>
                </c:pt>
                <c:pt idx="1155">
                  <c:v>241</c:v>
                </c:pt>
                <c:pt idx="1156">
                  <c:v>187</c:v>
                </c:pt>
                <c:pt idx="1157">
                  <c:v>212</c:v>
                </c:pt>
                <c:pt idx="1158">
                  <c:v>219</c:v>
                </c:pt>
                <c:pt idx="1159">
                  <c:v>237</c:v>
                </c:pt>
                <c:pt idx="1160">
                  <c:v>373</c:v>
                </c:pt>
                <c:pt idx="1161">
                  <c:v>349</c:v>
                </c:pt>
                <c:pt idx="1162">
                  <c:v>88</c:v>
                </c:pt>
                <c:pt idx="1163">
                  <c:v>235</c:v>
                </c:pt>
                <c:pt idx="1164">
                  <c:v>161</c:v>
                </c:pt>
                <c:pt idx="1165">
                  <c:v>154</c:v>
                </c:pt>
                <c:pt idx="1166">
                  <c:v>179</c:v>
                </c:pt>
                <c:pt idx="1167">
                  <c:v>446</c:v>
                </c:pt>
                <c:pt idx="1168">
                  <c:v>449</c:v>
                </c:pt>
                <c:pt idx="1169">
                  <c:v>261</c:v>
                </c:pt>
                <c:pt idx="1170">
                  <c:v>212</c:v>
                </c:pt>
                <c:pt idx="1171">
                  <c:v>232</c:v>
                </c:pt>
                <c:pt idx="1172">
                  <c:v>257</c:v>
                </c:pt>
                <c:pt idx="1173">
                  <c:v>325</c:v>
                </c:pt>
                <c:pt idx="1174">
                  <c:v>341</c:v>
                </c:pt>
                <c:pt idx="1175">
                  <c:v>427</c:v>
                </c:pt>
                <c:pt idx="1176">
                  <c:v>213</c:v>
                </c:pt>
                <c:pt idx="1177">
                  <c:v>166</c:v>
                </c:pt>
                <c:pt idx="1178">
                  <c:v>224</c:v>
                </c:pt>
                <c:pt idx="1179">
                  <c:v>196</c:v>
                </c:pt>
                <c:pt idx="1180">
                  <c:v>200</c:v>
                </c:pt>
                <c:pt idx="1181">
                  <c:v>386</c:v>
                </c:pt>
                <c:pt idx="1182">
                  <c:v>419</c:v>
                </c:pt>
                <c:pt idx="1183">
                  <c:v>156</c:v>
                </c:pt>
                <c:pt idx="1184">
                  <c:v>153</c:v>
                </c:pt>
                <c:pt idx="1185">
                  <c:v>198</c:v>
                </c:pt>
                <c:pt idx="1186">
                  <c:v>170</c:v>
                </c:pt>
                <c:pt idx="1187">
                  <c:v>305</c:v>
                </c:pt>
                <c:pt idx="1188">
                  <c:v>495</c:v>
                </c:pt>
                <c:pt idx="1189">
                  <c:v>499</c:v>
                </c:pt>
                <c:pt idx="1190">
                  <c:v>181</c:v>
                </c:pt>
                <c:pt idx="1191">
                  <c:v>209</c:v>
                </c:pt>
                <c:pt idx="1192">
                  <c:v>186</c:v>
                </c:pt>
                <c:pt idx="1193">
                  <c:v>212</c:v>
                </c:pt>
                <c:pt idx="1194">
                  <c:v>258</c:v>
                </c:pt>
                <c:pt idx="1195">
                  <c:v>474</c:v>
                </c:pt>
                <c:pt idx="1196">
                  <c:v>590</c:v>
                </c:pt>
                <c:pt idx="1197">
                  <c:v>204</c:v>
                </c:pt>
                <c:pt idx="1198">
                  <c:v>241</c:v>
                </c:pt>
                <c:pt idx="1199">
                  <c:v>156</c:v>
                </c:pt>
                <c:pt idx="1200">
                  <c:v>263</c:v>
                </c:pt>
                <c:pt idx="1201">
                  <c:v>239</c:v>
                </c:pt>
                <c:pt idx="1202">
                  <c:v>416</c:v>
                </c:pt>
                <c:pt idx="1203">
                  <c:v>497</c:v>
                </c:pt>
                <c:pt idx="1204">
                  <c:v>251</c:v>
                </c:pt>
                <c:pt idx="1205">
                  <c:v>140</c:v>
                </c:pt>
                <c:pt idx="1206">
                  <c:v>158</c:v>
                </c:pt>
                <c:pt idx="1207">
                  <c:v>396</c:v>
                </c:pt>
                <c:pt idx="1208">
                  <c:v>365</c:v>
                </c:pt>
                <c:pt idx="1209">
                  <c:v>587</c:v>
                </c:pt>
                <c:pt idx="1210">
                  <c:v>481</c:v>
                </c:pt>
                <c:pt idx="1211">
                  <c:v>208</c:v>
                </c:pt>
                <c:pt idx="1212">
                  <c:v>142</c:v>
                </c:pt>
                <c:pt idx="1213">
                  <c:v>38</c:v>
                </c:pt>
                <c:pt idx="1214">
                  <c:v>139</c:v>
                </c:pt>
                <c:pt idx="1215">
                  <c:v>149</c:v>
                </c:pt>
                <c:pt idx="1216">
                  <c:v>363</c:v>
                </c:pt>
                <c:pt idx="1217">
                  <c:v>459</c:v>
                </c:pt>
                <c:pt idx="1218">
                  <c:v>221</c:v>
                </c:pt>
                <c:pt idx="1219">
                  <c:v>149</c:v>
                </c:pt>
                <c:pt idx="1220">
                  <c:v>136</c:v>
                </c:pt>
                <c:pt idx="1221">
                  <c:v>186</c:v>
                </c:pt>
                <c:pt idx="1222">
                  <c:v>269</c:v>
                </c:pt>
                <c:pt idx="1223">
                  <c:v>563</c:v>
                </c:pt>
                <c:pt idx="1224">
                  <c:v>517</c:v>
                </c:pt>
                <c:pt idx="1225">
                  <c:v>269</c:v>
                </c:pt>
                <c:pt idx="1226">
                  <c:v>233</c:v>
                </c:pt>
                <c:pt idx="1227">
                  <c:v>394</c:v>
                </c:pt>
                <c:pt idx="1228">
                  <c:v>205</c:v>
                </c:pt>
                <c:pt idx="1229">
                  <c:v>307</c:v>
                </c:pt>
                <c:pt idx="1230">
                  <c:v>362</c:v>
                </c:pt>
                <c:pt idx="1231">
                  <c:v>395</c:v>
                </c:pt>
                <c:pt idx="1232">
                  <c:v>94</c:v>
                </c:pt>
                <c:pt idx="1233">
                  <c:v>96</c:v>
                </c:pt>
                <c:pt idx="1234">
                  <c:v>59</c:v>
                </c:pt>
                <c:pt idx="1235">
                  <c:v>138</c:v>
                </c:pt>
                <c:pt idx="1236">
                  <c:v>135</c:v>
                </c:pt>
                <c:pt idx="1237">
                  <c:v>345</c:v>
                </c:pt>
                <c:pt idx="1238">
                  <c:v>412</c:v>
                </c:pt>
                <c:pt idx="1239">
                  <c:v>120</c:v>
                </c:pt>
                <c:pt idx="1240">
                  <c:v>65</c:v>
                </c:pt>
                <c:pt idx="1241">
                  <c:v>63</c:v>
                </c:pt>
                <c:pt idx="1242">
                  <c:v>81</c:v>
                </c:pt>
                <c:pt idx="1243">
                  <c:v>176</c:v>
                </c:pt>
                <c:pt idx="1244">
                  <c:v>325</c:v>
                </c:pt>
                <c:pt idx="1245">
                  <c:v>411</c:v>
                </c:pt>
                <c:pt idx="1246">
                  <c:v>149</c:v>
                </c:pt>
                <c:pt idx="1247">
                  <c:v>86</c:v>
                </c:pt>
                <c:pt idx="1248">
                  <c:v>89</c:v>
                </c:pt>
                <c:pt idx="1249">
                  <c:v>75</c:v>
                </c:pt>
                <c:pt idx="1250">
                  <c:v>120</c:v>
                </c:pt>
                <c:pt idx="1251">
                  <c:v>313</c:v>
                </c:pt>
                <c:pt idx="1252">
                  <c:v>265</c:v>
                </c:pt>
                <c:pt idx="1253">
                  <c:v>51</c:v>
                </c:pt>
                <c:pt idx="1254">
                  <c:v>23</c:v>
                </c:pt>
                <c:pt idx="1255">
                  <c:v>36</c:v>
                </c:pt>
                <c:pt idx="1256">
                  <c:v>77</c:v>
                </c:pt>
                <c:pt idx="1257">
                  <c:v>37</c:v>
                </c:pt>
                <c:pt idx="1258">
                  <c:v>135</c:v>
                </c:pt>
                <c:pt idx="1259">
                  <c:v>170</c:v>
                </c:pt>
                <c:pt idx="1260">
                  <c:v>50</c:v>
                </c:pt>
                <c:pt idx="1261">
                  <c:v>57</c:v>
                </c:pt>
                <c:pt idx="1262">
                  <c:v>154</c:v>
                </c:pt>
                <c:pt idx="1263">
                  <c:v>182</c:v>
                </c:pt>
                <c:pt idx="1264">
                  <c:v>205</c:v>
                </c:pt>
                <c:pt idx="1265">
                  <c:v>287</c:v>
                </c:pt>
                <c:pt idx="1266">
                  <c:v>185</c:v>
                </c:pt>
                <c:pt idx="1267">
                  <c:v>23</c:v>
                </c:pt>
                <c:pt idx="1268">
                  <c:v>35</c:v>
                </c:pt>
                <c:pt idx="1269">
                  <c:v>19</c:v>
                </c:pt>
                <c:pt idx="1270">
                  <c:v>62</c:v>
                </c:pt>
                <c:pt idx="1271">
                  <c:v>82</c:v>
                </c:pt>
                <c:pt idx="1272">
                  <c:v>131</c:v>
                </c:pt>
                <c:pt idx="1273">
                  <c:v>151</c:v>
                </c:pt>
                <c:pt idx="1274">
                  <c:v>50</c:v>
                </c:pt>
                <c:pt idx="1275">
                  <c:v>55</c:v>
                </c:pt>
                <c:pt idx="1276">
                  <c:v>33</c:v>
                </c:pt>
                <c:pt idx="1277">
                  <c:v>94</c:v>
                </c:pt>
                <c:pt idx="1278">
                  <c:v>164</c:v>
                </c:pt>
                <c:pt idx="1279">
                  <c:v>188</c:v>
                </c:pt>
                <c:pt idx="1280">
                  <c:v>181</c:v>
                </c:pt>
                <c:pt idx="1281">
                  <c:v>58</c:v>
                </c:pt>
                <c:pt idx="1282">
                  <c:v>69</c:v>
                </c:pt>
                <c:pt idx="1283">
                  <c:v>161</c:v>
                </c:pt>
                <c:pt idx="1284">
                  <c:v>195</c:v>
                </c:pt>
                <c:pt idx="1285">
                  <c:v>249</c:v>
                </c:pt>
                <c:pt idx="1286">
                  <c:v>323</c:v>
                </c:pt>
                <c:pt idx="1287">
                  <c:v>245</c:v>
                </c:pt>
                <c:pt idx="1288">
                  <c:v>315</c:v>
                </c:pt>
                <c:pt idx="1289">
                  <c:v>235</c:v>
                </c:pt>
                <c:pt idx="1290">
                  <c:v>200</c:v>
                </c:pt>
                <c:pt idx="1291">
                  <c:v>183</c:v>
                </c:pt>
                <c:pt idx="1292">
                  <c:v>75</c:v>
                </c:pt>
                <c:pt idx="1293">
                  <c:v>14</c:v>
                </c:pt>
                <c:pt idx="1294">
                  <c:v>7</c:v>
                </c:pt>
                <c:pt idx="1295">
                  <c:v>41</c:v>
                </c:pt>
                <c:pt idx="1296">
                  <c:v>9</c:v>
                </c:pt>
                <c:pt idx="1297">
                  <c:v>11</c:v>
                </c:pt>
                <c:pt idx="1298">
                  <c:v>39</c:v>
                </c:pt>
                <c:pt idx="1299">
                  <c:v>41</c:v>
                </c:pt>
                <c:pt idx="1300">
                  <c:v>31</c:v>
                </c:pt>
                <c:pt idx="1301">
                  <c:v>82</c:v>
                </c:pt>
                <c:pt idx="1302">
                  <c:v>49</c:v>
                </c:pt>
                <c:pt idx="1303">
                  <c:v>61</c:v>
                </c:pt>
                <c:pt idx="1304">
                  <c:v>42</c:v>
                </c:pt>
                <c:pt idx="1305">
                  <c:v>101</c:v>
                </c:pt>
                <c:pt idx="1306">
                  <c:v>117</c:v>
                </c:pt>
                <c:pt idx="1307">
                  <c:v>245</c:v>
                </c:pt>
                <c:pt idx="1308">
                  <c:v>242</c:v>
                </c:pt>
                <c:pt idx="1309">
                  <c:v>63</c:v>
                </c:pt>
                <c:pt idx="1310">
                  <c:v>88</c:v>
                </c:pt>
                <c:pt idx="1311">
                  <c:v>46</c:v>
                </c:pt>
                <c:pt idx="1312">
                  <c:v>17</c:v>
                </c:pt>
                <c:pt idx="1313">
                  <c:v>67</c:v>
                </c:pt>
                <c:pt idx="1314">
                  <c:v>175</c:v>
                </c:pt>
                <c:pt idx="1315">
                  <c:v>195</c:v>
                </c:pt>
                <c:pt idx="1316">
                  <c:v>76</c:v>
                </c:pt>
                <c:pt idx="1317">
                  <c:v>65</c:v>
                </c:pt>
                <c:pt idx="1318">
                  <c:v>89</c:v>
                </c:pt>
                <c:pt idx="1319">
                  <c:v>62</c:v>
                </c:pt>
                <c:pt idx="1320">
                  <c:v>47</c:v>
                </c:pt>
                <c:pt idx="1321">
                  <c:v>177</c:v>
                </c:pt>
                <c:pt idx="1322">
                  <c:v>23</c:v>
                </c:pt>
                <c:pt idx="1323">
                  <c:v>7</c:v>
                </c:pt>
                <c:pt idx="1324">
                  <c:v>40</c:v>
                </c:pt>
                <c:pt idx="1325">
                  <c:v>30</c:v>
                </c:pt>
                <c:pt idx="1326">
                  <c:v>49</c:v>
                </c:pt>
                <c:pt idx="1327">
                  <c:v>70</c:v>
                </c:pt>
                <c:pt idx="1328">
                  <c:v>216</c:v>
                </c:pt>
                <c:pt idx="1329">
                  <c:v>217</c:v>
                </c:pt>
                <c:pt idx="1330">
                  <c:v>83</c:v>
                </c:pt>
                <c:pt idx="1331">
                  <c:v>62</c:v>
                </c:pt>
                <c:pt idx="1332">
                  <c:v>70</c:v>
                </c:pt>
                <c:pt idx="1333">
                  <c:v>123</c:v>
                </c:pt>
                <c:pt idx="1334">
                  <c:v>162</c:v>
                </c:pt>
                <c:pt idx="1335">
                  <c:v>284</c:v>
                </c:pt>
                <c:pt idx="1336">
                  <c:v>339</c:v>
                </c:pt>
                <c:pt idx="1337">
                  <c:v>66</c:v>
                </c:pt>
                <c:pt idx="1338">
                  <c:v>79</c:v>
                </c:pt>
                <c:pt idx="1339">
                  <c:v>92</c:v>
                </c:pt>
                <c:pt idx="1340">
                  <c:v>50</c:v>
                </c:pt>
                <c:pt idx="1341">
                  <c:v>115</c:v>
                </c:pt>
                <c:pt idx="1342">
                  <c:v>273</c:v>
                </c:pt>
                <c:pt idx="1343">
                  <c:v>294</c:v>
                </c:pt>
                <c:pt idx="1344">
                  <c:v>87</c:v>
                </c:pt>
                <c:pt idx="1345">
                  <c:v>13</c:v>
                </c:pt>
                <c:pt idx="1346">
                  <c:v>13</c:v>
                </c:pt>
                <c:pt idx="1347">
                  <c:v>5</c:v>
                </c:pt>
                <c:pt idx="1348">
                  <c:v>8</c:v>
                </c:pt>
                <c:pt idx="1349">
                  <c:v>106</c:v>
                </c:pt>
                <c:pt idx="1350">
                  <c:v>134</c:v>
                </c:pt>
                <c:pt idx="1351">
                  <c:v>42</c:v>
                </c:pt>
                <c:pt idx="1352">
                  <c:v>47</c:v>
                </c:pt>
                <c:pt idx="1353">
                  <c:v>70</c:v>
                </c:pt>
                <c:pt idx="1354">
                  <c:v>63</c:v>
                </c:pt>
                <c:pt idx="1355">
                  <c:v>12</c:v>
                </c:pt>
                <c:pt idx="1356">
                  <c:v>76</c:v>
                </c:pt>
                <c:pt idx="1357">
                  <c:v>60</c:v>
                </c:pt>
                <c:pt idx="1358">
                  <c:v>92</c:v>
                </c:pt>
                <c:pt idx="1359">
                  <c:v>75</c:v>
                </c:pt>
                <c:pt idx="1360">
                  <c:v>27</c:v>
                </c:pt>
                <c:pt idx="1361">
                  <c:v>77</c:v>
                </c:pt>
                <c:pt idx="1362">
                  <c:v>139</c:v>
                </c:pt>
                <c:pt idx="1363">
                  <c:v>162</c:v>
                </c:pt>
                <c:pt idx="1364">
                  <c:v>235</c:v>
                </c:pt>
                <c:pt idx="1365">
                  <c:v>35</c:v>
                </c:pt>
                <c:pt idx="1366">
                  <c:v>48</c:v>
                </c:pt>
                <c:pt idx="1367">
                  <c:v>50</c:v>
                </c:pt>
                <c:pt idx="1368">
                  <c:v>79</c:v>
                </c:pt>
                <c:pt idx="1369">
                  <c:v>54</c:v>
                </c:pt>
                <c:pt idx="1370">
                  <c:v>131</c:v>
                </c:pt>
                <c:pt idx="1371">
                  <c:v>204</c:v>
                </c:pt>
                <c:pt idx="1372">
                  <c:v>181</c:v>
                </c:pt>
                <c:pt idx="1373">
                  <c:v>202</c:v>
                </c:pt>
                <c:pt idx="1374">
                  <c:v>214</c:v>
                </c:pt>
                <c:pt idx="1375">
                  <c:v>220</c:v>
                </c:pt>
                <c:pt idx="1376">
                  <c:v>268</c:v>
                </c:pt>
                <c:pt idx="1377">
                  <c:v>285</c:v>
                </c:pt>
                <c:pt idx="1378">
                  <c:v>510</c:v>
                </c:pt>
                <c:pt idx="1379">
                  <c:v>301</c:v>
                </c:pt>
                <c:pt idx="1380">
                  <c:v>98</c:v>
                </c:pt>
                <c:pt idx="1381">
                  <c:v>96</c:v>
                </c:pt>
                <c:pt idx="1382">
                  <c:v>138</c:v>
                </c:pt>
                <c:pt idx="1383">
                  <c:v>156</c:v>
                </c:pt>
                <c:pt idx="1384">
                  <c:v>81</c:v>
                </c:pt>
                <c:pt idx="1385">
                  <c:v>294</c:v>
                </c:pt>
                <c:pt idx="1386">
                  <c:v>28</c:v>
                </c:pt>
                <c:pt idx="1387">
                  <c:v>6</c:v>
                </c:pt>
                <c:pt idx="1388">
                  <c:v>67</c:v>
                </c:pt>
                <c:pt idx="1389">
                  <c:v>53</c:v>
                </c:pt>
                <c:pt idx="1390">
                  <c:v>80</c:v>
                </c:pt>
                <c:pt idx="1391">
                  <c:v>330</c:v>
                </c:pt>
                <c:pt idx="1392">
                  <c:v>300</c:v>
                </c:pt>
                <c:pt idx="1393">
                  <c:v>116</c:v>
                </c:pt>
                <c:pt idx="1394">
                  <c:v>168</c:v>
                </c:pt>
                <c:pt idx="1395">
                  <c:v>191</c:v>
                </c:pt>
                <c:pt idx="1396">
                  <c:v>139</c:v>
                </c:pt>
                <c:pt idx="1397">
                  <c:v>177</c:v>
                </c:pt>
                <c:pt idx="1398">
                  <c:v>419</c:v>
                </c:pt>
                <c:pt idx="1399">
                  <c:v>336</c:v>
                </c:pt>
                <c:pt idx="1400">
                  <c:v>221</c:v>
                </c:pt>
                <c:pt idx="1401">
                  <c:v>183</c:v>
                </c:pt>
                <c:pt idx="1402">
                  <c:v>160</c:v>
                </c:pt>
                <c:pt idx="1403">
                  <c:v>171</c:v>
                </c:pt>
                <c:pt idx="1404">
                  <c:v>291</c:v>
                </c:pt>
                <c:pt idx="1405">
                  <c:v>453</c:v>
                </c:pt>
                <c:pt idx="1406">
                  <c:v>150</c:v>
                </c:pt>
                <c:pt idx="1407">
                  <c:v>199</c:v>
                </c:pt>
                <c:pt idx="1408">
                  <c:v>418</c:v>
                </c:pt>
                <c:pt idx="1409">
                  <c:v>236</c:v>
                </c:pt>
                <c:pt idx="1410">
                  <c:v>211</c:v>
                </c:pt>
                <c:pt idx="1411">
                  <c:v>223</c:v>
                </c:pt>
                <c:pt idx="1412">
                  <c:v>463</c:v>
                </c:pt>
                <c:pt idx="1413">
                  <c:v>478</c:v>
                </c:pt>
                <c:pt idx="1414">
                  <c:v>234</c:v>
                </c:pt>
                <c:pt idx="1415">
                  <c:v>268</c:v>
                </c:pt>
                <c:pt idx="1416">
                  <c:v>234</c:v>
                </c:pt>
                <c:pt idx="1417">
                  <c:v>335</c:v>
                </c:pt>
                <c:pt idx="1418">
                  <c:v>350</c:v>
                </c:pt>
                <c:pt idx="1419">
                  <c:v>438</c:v>
                </c:pt>
                <c:pt idx="1420">
                  <c:v>469</c:v>
                </c:pt>
                <c:pt idx="1421">
                  <c:v>204</c:v>
                </c:pt>
                <c:pt idx="1422">
                  <c:v>298</c:v>
                </c:pt>
                <c:pt idx="1423">
                  <c:v>194</c:v>
                </c:pt>
                <c:pt idx="1424">
                  <c:v>196</c:v>
                </c:pt>
                <c:pt idx="1425">
                  <c:v>190</c:v>
                </c:pt>
                <c:pt idx="1426">
                  <c:v>491</c:v>
                </c:pt>
                <c:pt idx="1427">
                  <c:v>508</c:v>
                </c:pt>
                <c:pt idx="1428">
                  <c:v>292</c:v>
                </c:pt>
                <c:pt idx="1429">
                  <c:v>163</c:v>
                </c:pt>
                <c:pt idx="1430">
                  <c:v>136</c:v>
                </c:pt>
                <c:pt idx="1431">
                  <c:v>184</c:v>
                </c:pt>
                <c:pt idx="1432">
                  <c:v>94</c:v>
                </c:pt>
                <c:pt idx="1433">
                  <c:v>417</c:v>
                </c:pt>
                <c:pt idx="1434">
                  <c:v>390</c:v>
                </c:pt>
                <c:pt idx="1435">
                  <c:v>96</c:v>
                </c:pt>
                <c:pt idx="1436">
                  <c:v>96</c:v>
                </c:pt>
                <c:pt idx="1437">
                  <c:v>123</c:v>
                </c:pt>
                <c:pt idx="1438">
                  <c:v>174</c:v>
                </c:pt>
                <c:pt idx="1439">
                  <c:v>213</c:v>
                </c:pt>
                <c:pt idx="1440">
                  <c:v>401</c:v>
                </c:pt>
                <c:pt idx="1441">
                  <c:v>392</c:v>
                </c:pt>
                <c:pt idx="1442">
                  <c:v>201</c:v>
                </c:pt>
                <c:pt idx="1443">
                  <c:v>110</c:v>
                </c:pt>
                <c:pt idx="1444">
                  <c:v>71</c:v>
                </c:pt>
                <c:pt idx="1445">
                  <c:v>202</c:v>
                </c:pt>
                <c:pt idx="1446">
                  <c:v>86</c:v>
                </c:pt>
                <c:pt idx="1447">
                  <c:v>394</c:v>
                </c:pt>
                <c:pt idx="1448">
                  <c:v>330</c:v>
                </c:pt>
                <c:pt idx="1449">
                  <c:v>175</c:v>
                </c:pt>
                <c:pt idx="1450">
                  <c:v>162</c:v>
                </c:pt>
                <c:pt idx="1451">
                  <c:v>188</c:v>
                </c:pt>
                <c:pt idx="1452">
                  <c:v>172</c:v>
                </c:pt>
                <c:pt idx="1453">
                  <c:v>204</c:v>
                </c:pt>
                <c:pt idx="1454">
                  <c:v>331</c:v>
                </c:pt>
                <c:pt idx="1455">
                  <c:v>367</c:v>
                </c:pt>
                <c:pt idx="1456">
                  <c:v>192</c:v>
                </c:pt>
                <c:pt idx="1457">
                  <c:v>145</c:v>
                </c:pt>
                <c:pt idx="1458">
                  <c:v>164</c:v>
                </c:pt>
                <c:pt idx="1459">
                  <c:v>173</c:v>
                </c:pt>
                <c:pt idx="1460">
                  <c:v>227</c:v>
                </c:pt>
                <c:pt idx="1461">
                  <c:v>429</c:v>
                </c:pt>
                <c:pt idx="1462">
                  <c:v>323</c:v>
                </c:pt>
                <c:pt idx="1463">
                  <c:v>216</c:v>
                </c:pt>
                <c:pt idx="1464">
                  <c:v>173</c:v>
                </c:pt>
                <c:pt idx="1465">
                  <c:v>204</c:v>
                </c:pt>
                <c:pt idx="1466">
                  <c:v>206</c:v>
                </c:pt>
                <c:pt idx="1467">
                  <c:v>257</c:v>
                </c:pt>
                <c:pt idx="1468">
                  <c:v>298</c:v>
                </c:pt>
                <c:pt idx="1469">
                  <c:v>297</c:v>
                </c:pt>
                <c:pt idx="1470">
                  <c:v>150</c:v>
                </c:pt>
                <c:pt idx="1471">
                  <c:v>141</c:v>
                </c:pt>
                <c:pt idx="1472">
                  <c:v>162</c:v>
                </c:pt>
                <c:pt idx="1473">
                  <c:v>154</c:v>
                </c:pt>
                <c:pt idx="1474">
                  <c:v>189</c:v>
                </c:pt>
                <c:pt idx="1475">
                  <c:v>303</c:v>
                </c:pt>
                <c:pt idx="1476">
                  <c:v>348</c:v>
                </c:pt>
                <c:pt idx="1477">
                  <c:v>257</c:v>
                </c:pt>
                <c:pt idx="1478">
                  <c:v>188</c:v>
                </c:pt>
                <c:pt idx="1479">
                  <c:v>195</c:v>
                </c:pt>
                <c:pt idx="1480">
                  <c:v>193</c:v>
                </c:pt>
                <c:pt idx="1481">
                  <c:v>265</c:v>
                </c:pt>
                <c:pt idx="1482">
                  <c:v>364</c:v>
                </c:pt>
                <c:pt idx="1483">
                  <c:v>366</c:v>
                </c:pt>
                <c:pt idx="1484">
                  <c:v>176</c:v>
                </c:pt>
                <c:pt idx="1485">
                  <c:v>214</c:v>
                </c:pt>
                <c:pt idx="1486">
                  <c:v>224</c:v>
                </c:pt>
                <c:pt idx="1487">
                  <c:v>184</c:v>
                </c:pt>
                <c:pt idx="1488">
                  <c:v>192</c:v>
                </c:pt>
                <c:pt idx="1489">
                  <c:v>338</c:v>
                </c:pt>
                <c:pt idx="1490">
                  <c:v>440</c:v>
                </c:pt>
                <c:pt idx="1491">
                  <c:v>238</c:v>
                </c:pt>
                <c:pt idx="1492">
                  <c:v>197</c:v>
                </c:pt>
                <c:pt idx="1493">
                  <c:v>173</c:v>
                </c:pt>
                <c:pt idx="1494">
                  <c:v>190</c:v>
                </c:pt>
                <c:pt idx="1495">
                  <c:v>248</c:v>
                </c:pt>
                <c:pt idx="1496">
                  <c:v>371</c:v>
                </c:pt>
                <c:pt idx="1497">
                  <c:v>379</c:v>
                </c:pt>
                <c:pt idx="1498">
                  <c:v>217</c:v>
                </c:pt>
                <c:pt idx="1499">
                  <c:v>287</c:v>
                </c:pt>
                <c:pt idx="1500">
                  <c:v>272</c:v>
                </c:pt>
                <c:pt idx="1501">
                  <c:v>202</c:v>
                </c:pt>
                <c:pt idx="1502">
                  <c:v>131</c:v>
                </c:pt>
                <c:pt idx="1503">
                  <c:v>277</c:v>
                </c:pt>
                <c:pt idx="1504">
                  <c:v>322</c:v>
                </c:pt>
                <c:pt idx="1505">
                  <c:v>208</c:v>
                </c:pt>
                <c:pt idx="1506">
                  <c:v>133</c:v>
                </c:pt>
                <c:pt idx="1507">
                  <c:v>242</c:v>
                </c:pt>
                <c:pt idx="1508">
                  <c:v>245</c:v>
                </c:pt>
                <c:pt idx="1509">
                  <c:v>252</c:v>
                </c:pt>
                <c:pt idx="1510">
                  <c:v>380</c:v>
                </c:pt>
                <c:pt idx="1511">
                  <c:v>398</c:v>
                </c:pt>
                <c:pt idx="1512">
                  <c:v>281</c:v>
                </c:pt>
                <c:pt idx="1513">
                  <c:v>268</c:v>
                </c:pt>
                <c:pt idx="1514">
                  <c:v>308</c:v>
                </c:pt>
                <c:pt idx="1515">
                  <c:v>230</c:v>
                </c:pt>
                <c:pt idx="1516">
                  <c:v>194</c:v>
                </c:pt>
                <c:pt idx="1517">
                  <c:v>263</c:v>
                </c:pt>
                <c:pt idx="1518">
                  <c:v>430</c:v>
                </c:pt>
                <c:pt idx="1519">
                  <c:v>237</c:v>
                </c:pt>
                <c:pt idx="1520">
                  <c:v>213</c:v>
                </c:pt>
                <c:pt idx="1521">
                  <c:v>151</c:v>
                </c:pt>
                <c:pt idx="1522">
                  <c:v>178</c:v>
                </c:pt>
                <c:pt idx="1523">
                  <c:v>231</c:v>
                </c:pt>
                <c:pt idx="1524">
                  <c:v>351</c:v>
                </c:pt>
                <c:pt idx="1525">
                  <c:v>375</c:v>
                </c:pt>
                <c:pt idx="1526">
                  <c:v>253</c:v>
                </c:pt>
                <c:pt idx="1527">
                  <c:v>278</c:v>
                </c:pt>
                <c:pt idx="1528">
                  <c:v>255</c:v>
                </c:pt>
                <c:pt idx="1529">
                  <c:v>245</c:v>
                </c:pt>
                <c:pt idx="1530">
                  <c:v>164</c:v>
                </c:pt>
                <c:pt idx="1531">
                  <c:v>286</c:v>
                </c:pt>
                <c:pt idx="1532">
                  <c:v>357</c:v>
                </c:pt>
                <c:pt idx="1533">
                  <c:v>181</c:v>
                </c:pt>
                <c:pt idx="1534">
                  <c:v>183</c:v>
                </c:pt>
                <c:pt idx="1535">
                  <c:v>151</c:v>
                </c:pt>
                <c:pt idx="1536">
                  <c:v>147</c:v>
                </c:pt>
                <c:pt idx="1537">
                  <c:v>175</c:v>
                </c:pt>
                <c:pt idx="1538">
                  <c:v>194</c:v>
                </c:pt>
                <c:pt idx="1539">
                  <c:v>520</c:v>
                </c:pt>
                <c:pt idx="1540">
                  <c:v>218</c:v>
                </c:pt>
                <c:pt idx="1541">
                  <c:v>160</c:v>
                </c:pt>
                <c:pt idx="1542">
                  <c:v>149</c:v>
                </c:pt>
                <c:pt idx="1543">
                  <c:v>196</c:v>
                </c:pt>
                <c:pt idx="1544">
                  <c:v>257</c:v>
                </c:pt>
                <c:pt idx="1545">
                  <c:v>403</c:v>
                </c:pt>
                <c:pt idx="1546">
                  <c:v>449</c:v>
                </c:pt>
                <c:pt idx="1547">
                  <c:v>208</c:v>
                </c:pt>
                <c:pt idx="1548">
                  <c:v>120</c:v>
                </c:pt>
                <c:pt idx="1549">
                  <c:v>140</c:v>
                </c:pt>
                <c:pt idx="1550">
                  <c:v>203</c:v>
                </c:pt>
                <c:pt idx="1551">
                  <c:v>205</c:v>
                </c:pt>
                <c:pt idx="1552">
                  <c:v>399</c:v>
                </c:pt>
                <c:pt idx="1553">
                  <c:v>441</c:v>
                </c:pt>
                <c:pt idx="1554">
                  <c:v>201</c:v>
                </c:pt>
                <c:pt idx="1555">
                  <c:v>161</c:v>
                </c:pt>
                <c:pt idx="1556">
                  <c:v>145</c:v>
                </c:pt>
                <c:pt idx="1557">
                  <c:v>167</c:v>
                </c:pt>
                <c:pt idx="1558">
                  <c:v>192</c:v>
                </c:pt>
                <c:pt idx="1559">
                  <c:v>401</c:v>
                </c:pt>
                <c:pt idx="1560">
                  <c:v>415</c:v>
                </c:pt>
                <c:pt idx="1561">
                  <c:v>284</c:v>
                </c:pt>
                <c:pt idx="1562">
                  <c:v>135</c:v>
                </c:pt>
                <c:pt idx="1563">
                  <c:v>143</c:v>
                </c:pt>
                <c:pt idx="1564">
                  <c:v>148</c:v>
                </c:pt>
                <c:pt idx="1565">
                  <c:v>192</c:v>
                </c:pt>
                <c:pt idx="1566">
                  <c:v>368</c:v>
                </c:pt>
                <c:pt idx="1567">
                  <c:v>348</c:v>
                </c:pt>
                <c:pt idx="1568">
                  <c:v>119</c:v>
                </c:pt>
                <c:pt idx="1569">
                  <c:v>85</c:v>
                </c:pt>
                <c:pt idx="1570">
                  <c:v>47</c:v>
                </c:pt>
                <c:pt idx="1571">
                  <c:v>57</c:v>
                </c:pt>
                <c:pt idx="1572">
                  <c:v>191</c:v>
                </c:pt>
                <c:pt idx="1573">
                  <c:v>393</c:v>
                </c:pt>
                <c:pt idx="1574">
                  <c:v>199</c:v>
                </c:pt>
                <c:pt idx="1575">
                  <c:v>63</c:v>
                </c:pt>
                <c:pt idx="1576">
                  <c:v>80</c:v>
                </c:pt>
                <c:pt idx="1577">
                  <c:v>98</c:v>
                </c:pt>
                <c:pt idx="1578">
                  <c:v>102</c:v>
                </c:pt>
                <c:pt idx="1579">
                  <c:v>68</c:v>
                </c:pt>
                <c:pt idx="1580">
                  <c:v>248</c:v>
                </c:pt>
                <c:pt idx="1581">
                  <c:v>242</c:v>
                </c:pt>
                <c:pt idx="1582">
                  <c:v>127</c:v>
                </c:pt>
                <c:pt idx="1583">
                  <c:v>136</c:v>
                </c:pt>
                <c:pt idx="1584">
                  <c:v>102</c:v>
                </c:pt>
                <c:pt idx="1585">
                  <c:v>150</c:v>
                </c:pt>
                <c:pt idx="1586">
                  <c:v>126</c:v>
                </c:pt>
                <c:pt idx="1587">
                  <c:v>81</c:v>
                </c:pt>
                <c:pt idx="1588">
                  <c:v>161</c:v>
                </c:pt>
                <c:pt idx="1589">
                  <c:v>64</c:v>
                </c:pt>
                <c:pt idx="1590">
                  <c:v>8</c:v>
                </c:pt>
                <c:pt idx="1591">
                  <c:v>40</c:v>
                </c:pt>
                <c:pt idx="1592">
                  <c:v>225</c:v>
                </c:pt>
                <c:pt idx="1593">
                  <c:v>253</c:v>
                </c:pt>
                <c:pt idx="1594">
                  <c:v>252</c:v>
                </c:pt>
                <c:pt idx="1595">
                  <c:v>247</c:v>
                </c:pt>
                <c:pt idx="1596">
                  <c:v>33</c:v>
                </c:pt>
                <c:pt idx="1597">
                  <c:v>79</c:v>
                </c:pt>
                <c:pt idx="1598">
                  <c:v>27</c:v>
                </c:pt>
                <c:pt idx="1599">
                  <c:v>24</c:v>
                </c:pt>
                <c:pt idx="1600">
                  <c:v>109</c:v>
                </c:pt>
                <c:pt idx="1601">
                  <c:v>109</c:v>
                </c:pt>
                <c:pt idx="1602">
                  <c:v>189</c:v>
                </c:pt>
                <c:pt idx="1603">
                  <c:v>20</c:v>
                </c:pt>
                <c:pt idx="1604">
                  <c:v>82</c:v>
                </c:pt>
                <c:pt idx="1605">
                  <c:v>71</c:v>
                </c:pt>
                <c:pt idx="1606">
                  <c:v>48</c:v>
                </c:pt>
                <c:pt idx="1607">
                  <c:v>97</c:v>
                </c:pt>
                <c:pt idx="1608">
                  <c:v>311</c:v>
                </c:pt>
                <c:pt idx="1609">
                  <c:v>103</c:v>
                </c:pt>
                <c:pt idx="1610">
                  <c:v>68</c:v>
                </c:pt>
                <c:pt idx="1611">
                  <c:v>27</c:v>
                </c:pt>
                <c:pt idx="1612">
                  <c:v>29</c:v>
                </c:pt>
                <c:pt idx="1613">
                  <c:v>20</c:v>
                </c:pt>
                <c:pt idx="1614">
                  <c:v>79</c:v>
                </c:pt>
                <c:pt idx="1615">
                  <c:v>168</c:v>
                </c:pt>
                <c:pt idx="1616">
                  <c:v>131</c:v>
                </c:pt>
                <c:pt idx="1617">
                  <c:v>61</c:v>
                </c:pt>
                <c:pt idx="1618">
                  <c:v>41</c:v>
                </c:pt>
                <c:pt idx="1619">
                  <c:v>31</c:v>
                </c:pt>
                <c:pt idx="1620">
                  <c:v>40</c:v>
                </c:pt>
                <c:pt idx="1621">
                  <c:v>59</c:v>
                </c:pt>
                <c:pt idx="1622">
                  <c:v>184</c:v>
                </c:pt>
                <c:pt idx="1623">
                  <c:v>107</c:v>
                </c:pt>
                <c:pt idx="1624">
                  <c:v>41</c:v>
                </c:pt>
                <c:pt idx="1625">
                  <c:v>44</c:v>
                </c:pt>
                <c:pt idx="1626">
                  <c:v>46</c:v>
                </c:pt>
                <c:pt idx="1627">
                  <c:v>120</c:v>
                </c:pt>
                <c:pt idx="1628">
                  <c:v>139</c:v>
                </c:pt>
                <c:pt idx="1629">
                  <c:v>305</c:v>
                </c:pt>
                <c:pt idx="1630">
                  <c:v>251</c:v>
                </c:pt>
                <c:pt idx="1631">
                  <c:v>90</c:v>
                </c:pt>
                <c:pt idx="1632">
                  <c:v>86</c:v>
                </c:pt>
                <c:pt idx="1633">
                  <c:v>83</c:v>
                </c:pt>
                <c:pt idx="1634">
                  <c:v>19</c:v>
                </c:pt>
                <c:pt idx="1635">
                  <c:v>56</c:v>
                </c:pt>
                <c:pt idx="1636">
                  <c:v>102</c:v>
                </c:pt>
                <c:pt idx="1637">
                  <c:v>85</c:v>
                </c:pt>
                <c:pt idx="1638">
                  <c:v>62</c:v>
                </c:pt>
                <c:pt idx="1639">
                  <c:v>56</c:v>
                </c:pt>
                <c:pt idx="1640">
                  <c:v>82</c:v>
                </c:pt>
                <c:pt idx="1641">
                  <c:v>47</c:v>
                </c:pt>
                <c:pt idx="1642">
                  <c:v>69</c:v>
                </c:pt>
                <c:pt idx="1643">
                  <c:v>63</c:v>
                </c:pt>
                <c:pt idx="1644">
                  <c:v>132</c:v>
                </c:pt>
                <c:pt idx="1645">
                  <c:v>96</c:v>
                </c:pt>
                <c:pt idx="1646">
                  <c:v>152</c:v>
                </c:pt>
                <c:pt idx="1647">
                  <c:v>124</c:v>
                </c:pt>
                <c:pt idx="1648">
                  <c:v>151</c:v>
                </c:pt>
                <c:pt idx="1649">
                  <c:v>256</c:v>
                </c:pt>
                <c:pt idx="1650">
                  <c:v>250</c:v>
                </c:pt>
                <c:pt idx="1651">
                  <c:v>301</c:v>
                </c:pt>
                <c:pt idx="1652">
                  <c:v>283</c:v>
                </c:pt>
                <c:pt idx="1653">
                  <c:v>345</c:v>
                </c:pt>
                <c:pt idx="1654">
                  <c:v>166</c:v>
                </c:pt>
                <c:pt idx="1655">
                  <c:v>146</c:v>
                </c:pt>
                <c:pt idx="1656">
                  <c:v>157</c:v>
                </c:pt>
                <c:pt idx="1657">
                  <c:v>109</c:v>
                </c:pt>
                <c:pt idx="1658">
                  <c:v>114</c:v>
                </c:pt>
                <c:pt idx="1659">
                  <c:v>101</c:v>
                </c:pt>
                <c:pt idx="1660">
                  <c:v>54</c:v>
                </c:pt>
                <c:pt idx="1661">
                  <c:v>42</c:v>
                </c:pt>
                <c:pt idx="1662">
                  <c:v>41</c:v>
                </c:pt>
                <c:pt idx="1663">
                  <c:v>51</c:v>
                </c:pt>
                <c:pt idx="1664">
                  <c:v>134</c:v>
                </c:pt>
                <c:pt idx="1665">
                  <c:v>131</c:v>
                </c:pt>
                <c:pt idx="1666">
                  <c:v>44</c:v>
                </c:pt>
                <c:pt idx="1667">
                  <c:v>44</c:v>
                </c:pt>
                <c:pt idx="1668">
                  <c:v>40</c:v>
                </c:pt>
                <c:pt idx="1669">
                  <c:v>20</c:v>
                </c:pt>
                <c:pt idx="1670">
                  <c:v>51</c:v>
                </c:pt>
                <c:pt idx="1671">
                  <c:v>37</c:v>
                </c:pt>
                <c:pt idx="1672">
                  <c:v>95</c:v>
                </c:pt>
                <c:pt idx="1673">
                  <c:v>40</c:v>
                </c:pt>
                <c:pt idx="1674">
                  <c:v>33</c:v>
                </c:pt>
                <c:pt idx="1675">
                  <c:v>46</c:v>
                </c:pt>
                <c:pt idx="1676">
                  <c:v>53</c:v>
                </c:pt>
                <c:pt idx="1677">
                  <c:v>86</c:v>
                </c:pt>
                <c:pt idx="1678">
                  <c:v>204</c:v>
                </c:pt>
                <c:pt idx="1679">
                  <c:v>200</c:v>
                </c:pt>
                <c:pt idx="1680">
                  <c:v>64</c:v>
                </c:pt>
                <c:pt idx="1681">
                  <c:v>41</c:v>
                </c:pt>
                <c:pt idx="1682">
                  <c:v>25</c:v>
                </c:pt>
                <c:pt idx="1683">
                  <c:v>41</c:v>
                </c:pt>
                <c:pt idx="1684">
                  <c:v>63</c:v>
                </c:pt>
                <c:pt idx="1685">
                  <c:v>141</c:v>
                </c:pt>
                <c:pt idx="1686">
                  <c:v>205</c:v>
                </c:pt>
                <c:pt idx="1687">
                  <c:v>53</c:v>
                </c:pt>
                <c:pt idx="1688">
                  <c:v>70</c:v>
                </c:pt>
                <c:pt idx="1689">
                  <c:v>69</c:v>
                </c:pt>
                <c:pt idx="1690">
                  <c:v>122</c:v>
                </c:pt>
                <c:pt idx="1691">
                  <c:v>108</c:v>
                </c:pt>
                <c:pt idx="1692">
                  <c:v>219</c:v>
                </c:pt>
                <c:pt idx="1693">
                  <c:v>174</c:v>
                </c:pt>
                <c:pt idx="1694">
                  <c:v>124</c:v>
                </c:pt>
                <c:pt idx="1695">
                  <c:v>74</c:v>
                </c:pt>
                <c:pt idx="1696">
                  <c:v>63</c:v>
                </c:pt>
                <c:pt idx="1697">
                  <c:v>70</c:v>
                </c:pt>
                <c:pt idx="1698">
                  <c:v>172</c:v>
                </c:pt>
                <c:pt idx="1699">
                  <c:v>321</c:v>
                </c:pt>
                <c:pt idx="1700">
                  <c:v>260</c:v>
                </c:pt>
                <c:pt idx="1701">
                  <c:v>98</c:v>
                </c:pt>
                <c:pt idx="1702">
                  <c:v>94</c:v>
                </c:pt>
                <c:pt idx="1703">
                  <c:v>125</c:v>
                </c:pt>
                <c:pt idx="1704">
                  <c:v>113</c:v>
                </c:pt>
                <c:pt idx="1705">
                  <c:v>131</c:v>
                </c:pt>
                <c:pt idx="1706">
                  <c:v>305</c:v>
                </c:pt>
                <c:pt idx="1707">
                  <c:v>306</c:v>
                </c:pt>
                <c:pt idx="1708">
                  <c:v>133</c:v>
                </c:pt>
                <c:pt idx="1709">
                  <c:v>93</c:v>
                </c:pt>
                <c:pt idx="1710">
                  <c:v>92</c:v>
                </c:pt>
                <c:pt idx="1711">
                  <c:v>174</c:v>
                </c:pt>
                <c:pt idx="1712">
                  <c:v>160</c:v>
                </c:pt>
                <c:pt idx="1713">
                  <c:v>343</c:v>
                </c:pt>
                <c:pt idx="1714">
                  <c:v>382</c:v>
                </c:pt>
                <c:pt idx="1715">
                  <c:v>168</c:v>
                </c:pt>
                <c:pt idx="1716">
                  <c:v>140</c:v>
                </c:pt>
                <c:pt idx="1717">
                  <c:v>33</c:v>
                </c:pt>
                <c:pt idx="1718">
                  <c:v>41</c:v>
                </c:pt>
                <c:pt idx="1719">
                  <c:v>93</c:v>
                </c:pt>
                <c:pt idx="1720">
                  <c:v>272</c:v>
                </c:pt>
                <c:pt idx="1721">
                  <c:v>331</c:v>
                </c:pt>
                <c:pt idx="1722">
                  <c:v>139</c:v>
                </c:pt>
                <c:pt idx="1723">
                  <c:v>82</c:v>
                </c:pt>
                <c:pt idx="1724">
                  <c:v>68</c:v>
                </c:pt>
                <c:pt idx="1725">
                  <c:v>36</c:v>
                </c:pt>
                <c:pt idx="1726">
                  <c:v>127</c:v>
                </c:pt>
                <c:pt idx="1727">
                  <c:v>303</c:v>
                </c:pt>
                <c:pt idx="1728">
                  <c:v>317</c:v>
                </c:pt>
                <c:pt idx="1729">
                  <c:v>91</c:v>
                </c:pt>
                <c:pt idx="1730">
                  <c:v>64</c:v>
                </c:pt>
                <c:pt idx="1731">
                  <c:v>43</c:v>
                </c:pt>
                <c:pt idx="1732">
                  <c:v>102</c:v>
                </c:pt>
                <c:pt idx="1733">
                  <c:v>124</c:v>
                </c:pt>
                <c:pt idx="1734">
                  <c:v>348</c:v>
                </c:pt>
                <c:pt idx="1735">
                  <c:v>289</c:v>
                </c:pt>
                <c:pt idx="1736">
                  <c:v>101</c:v>
                </c:pt>
                <c:pt idx="1737">
                  <c:v>62</c:v>
                </c:pt>
                <c:pt idx="1738">
                  <c:v>48</c:v>
                </c:pt>
                <c:pt idx="1739">
                  <c:v>66</c:v>
                </c:pt>
                <c:pt idx="1740">
                  <c:v>136</c:v>
                </c:pt>
                <c:pt idx="1741">
                  <c:v>303</c:v>
                </c:pt>
                <c:pt idx="1742">
                  <c:v>109</c:v>
                </c:pt>
                <c:pt idx="1743">
                  <c:v>77</c:v>
                </c:pt>
                <c:pt idx="1744">
                  <c:v>78</c:v>
                </c:pt>
                <c:pt idx="1745">
                  <c:v>73</c:v>
                </c:pt>
                <c:pt idx="1746">
                  <c:v>64</c:v>
                </c:pt>
                <c:pt idx="1747">
                  <c:v>45</c:v>
                </c:pt>
                <c:pt idx="1748">
                  <c:v>81</c:v>
                </c:pt>
                <c:pt idx="1749">
                  <c:v>133</c:v>
                </c:pt>
                <c:pt idx="1750">
                  <c:v>67</c:v>
                </c:pt>
                <c:pt idx="1751">
                  <c:v>42</c:v>
                </c:pt>
                <c:pt idx="1752">
                  <c:v>60</c:v>
                </c:pt>
                <c:pt idx="1753">
                  <c:v>39</c:v>
                </c:pt>
                <c:pt idx="1754">
                  <c:v>90</c:v>
                </c:pt>
                <c:pt idx="1755">
                  <c:v>253</c:v>
                </c:pt>
                <c:pt idx="1756">
                  <c:v>334</c:v>
                </c:pt>
                <c:pt idx="1757">
                  <c:v>215</c:v>
                </c:pt>
                <c:pt idx="1758">
                  <c:v>205</c:v>
                </c:pt>
                <c:pt idx="1759">
                  <c:v>197</c:v>
                </c:pt>
                <c:pt idx="1760">
                  <c:v>20</c:v>
                </c:pt>
                <c:pt idx="1761">
                  <c:v>47</c:v>
                </c:pt>
                <c:pt idx="1762">
                  <c:v>266</c:v>
                </c:pt>
                <c:pt idx="1763">
                  <c:v>151</c:v>
                </c:pt>
                <c:pt idx="1764">
                  <c:v>127</c:v>
                </c:pt>
                <c:pt idx="1765">
                  <c:v>41</c:v>
                </c:pt>
                <c:pt idx="1766">
                  <c:v>4</c:v>
                </c:pt>
                <c:pt idx="1767">
                  <c:v>58</c:v>
                </c:pt>
                <c:pt idx="1768">
                  <c:v>140</c:v>
                </c:pt>
                <c:pt idx="1769">
                  <c:v>357</c:v>
                </c:pt>
                <c:pt idx="1770">
                  <c:v>478</c:v>
                </c:pt>
                <c:pt idx="1771">
                  <c:v>176</c:v>
                </c:pt>
                <c:pt idx="1772">
                  <c:v>160</c:v>
                </c:pt>
                <c:pt idx="1773">
                  <c:v>266</c:v>
                </c:pt>
                <c:pt idx="1774">
                  <c:v>366</c:v>
                </c:pt>
                <c:pt idx="1775">
                  <c:v>303</c:v>
                </c:pt>
                <c:pt idx="1776">
                  <c:v>484</c:v>
                </c:pt>
                <c:pt idx="1777">
                  <c:v>420</c:v>
                </c:pt>
                <c:pt idx="1778">
                  <c:v>191</c:v>
                </c:pt>
                <c:pt idx="1779">
                  <c:v>112</c:v>
                </c:pt>
                <c:pt idx="1780">
                  <c:v>100</c:v>
                </c:pt>
                <c:pt idx="1781">
                  <c:v>132</c:v>
                </c:pt>
                <c:pt idx="1782">
                  <c:v>207</c:v>
                </c:pt>
                <c:pt idx="1783">
                  <c:v>379</c:v>
                </c:pt>
                <c:pt idx="1784">
                  <c:v>376</c:v>
                </c:pt>
                <c:pt idx="1785">
                  <c:v>151</c:v>
                </c:pt>
                <c:pt idx="1786">
                  <c:v>97</c:v>
                </c:pt>
                <c:pt idx="1787">
                  <c:v>238</c:v>
                </c:pt>
                <c:pt idx="1788">
                  <c:v>135</c:v>
                </c:pt>
                <c:pt idx="1789">
                  <c:v>103</c:v>
                </c:pt>
                <c:pt idx="1790">
                  <c:v>265</c:v>
                </c:pt>
                <c:pt idx="1791">
                  <c:v>240</c:v>
                </c:pt>
                <c:pt idx="1792">
                  <c:v>133</c:v>
                </c:pt>
                <c:pt idx="1793">
                  <c:v>104</c:v>
                </c:pt>
                <c:pt idx="1794">
                  <c:v>128</c:v>
                </c:pt>
                <c:pt idx="1795">
                  <c:v>134</c:v>
                </c:pt>
                <c:pt idx="1796">
                  <c:v>189</c:v>
                </c:pt>
                <c:pt idx="1797">
                  <c:v>391</c:v>
                </c:pt>
                <c:pt idx="1798">
                  <c:v>319</c:v>
                </c:pt>
                <c:pt idx="1799">
                  <c:v>156</c:v>
                </c:pt>
                <c:pt idx="1800">
                  <c:v>100</c:v>
                </c:pt>
                <c:pt idx="1801">
                  <c:v>114</c:v>
                </c:pt>
                <c:pt idx="1802">
                  <c:v>142</c:v>
                </c:pt>
                <c:pt idx="1803">
                  <c:v>244</c:v>
                </c:pt>
                <c:pt idx="1804">
                  <c:v>304</c:v>
                </c:pt>
                <c:pt idx="1805">
                  <c:v>311</c:v>
                </c:pt>
                <c:pt idx="1806">
                  <c:v>125</c:v>
                </c:pt>
                <c:pt idx="1807">
                  <c:v>119</c:v>
                </c:pt>
                <c:pt idx="1808">
                  <c:v>102</c:v>
                </c:pt>
                <c:pt idx="1809">
                  <c:v>122</c:v>
                </c:pt>
                <c:pt idx="1810">
                  <c:v>126</c:v>
                </c:pt>
                <c:pt idx="1811">
                  <c:v>359</c:v>
                </c:pt>
                <c:pt idx="1812">
                  <c:v>271</c:v>
                </c:pt>
                <c:pt idx="1813">
                  <c:v>162</c:v>
                </c:pt>
                <c:pt idx="1814">
                  <c:v>104</c:v>
                </c:pt>
                <c:pt idx="1815">
                  <c:v>203</c:v>
                </c:pt>
                <c:pt idx="1816">
                  <c:v>157</c:v>
                </c:pt>
                <c:pt idx="1817">
                  <c:v>132</c:v>
                </c:pt>
                <c:pt idx="1818">
                  <c:v>260</c:v>
                </c:pt>
                <c:pt idx="1819">
                  <c:v>277</c:v>
                </c:pt>
                <c:pt idx="1820">
                  <c:v>124</c:v>
                </c:pt>
                <c:pt idx="1821">
                  <c:v>140</c:v>
                </c:pt>
                <c:pt idx="1822">
                  <c:v>133</c:v>
                </c:pt>
                <c:pt idx="1823">
                  <c:v>84</c:v>
                </c:pt>
                <c:pt idx="1824">
                  <c:v>122</c:v>
                </c:pt>
                <c:pt idx="1825">
                  <c:v>220</c:v>
                </c:pt>
                <c:pt idx="1826">
                  <c:v>270</c:v>
                </c:pt>
                <c:pt idx="1827">
                  <c:v>135</c:v>
                </c:pt>
                <c:pt idx="1828">
                  <c:v>162</c:v>
                </c:pt>
                <c:pt idx="1829">
                  <c:v>124</c:v>
                </c:pt>
                <c:pt idx="1830">
                  <c:v>99</c:v>
                </c:pt>
                <c:pt idx="1831">
                  <c:v>120</c:v>
                </c:pt>
                <c:pt idx="1832">
                  <c:v>183</c:v>
                </c:pt>
                <c:pt idx="1833">
                  <c:v>179</c:v>
                </c:pt>
                <c:pt idx="1834">
                  <c:v>102</c:v>
                </c:pt>
                <c:pt idx="1835">
                  <c:v>120</c:v>
                </c:pt>
                <c:pt idx="1836">
                  <c:v>99</c:v>
                </c:pt>
                <c:pt idx="1837">
                  <c:v>149</c:v>
                </c:pt>
                <c:pt idx="1838">
                  <c:v>113</c:v>
                </c:pt>
                <c:pt idx="1839">
                  <c:v>145</c:v>
                </c:pt>
                <c:pt idx="1840">
                  <c:v>159</c:v>
                </c:pt>
                <c:pt idx="1841">
                  <c:v>139</c:v>
                </c:pt>
                <c:pt idx="1842">
                  <c:v>156</c:v>
                </c:pt>
                <c:pt idx="1843">
                  <c:v>135</c:v>
                </c:pt>
                <c:pt idx="1844">
                  <c:v>105</c:v>
                </c:pt>
                <c:pt idx="1845">
                  <c:v>106</c:v>
                </c:pt>
                <c:pt idx="1846">
                  <c:v>192</c:v>
                </c:pt>
                <c:pt idx="1847">
                  <c:v>181</c:v>
                </c:pt>
                <c:pt idx="1848">
                  <c:v>68</c:v>
                </c:pt>
                <c:pt idx="1849">
                  <c:v>99</c:v>
                </c:pt>
                <c:pt idx="1850">
                  <c:v>135</c:v>
                </c:pt>
                <c:pt idx="1851">
                  <c:v>114</c:v>
                </c:pt>
                <c:pt idx="1852">
                  <c:v>111</c:v>
                </c:pt>
                <c:pt idx="1853">
                  <c:v>204</c:v>
                </c:pt>
                <c:pt idx="1854">
                  <c:v>144</c:v>
                </c:pt>
                <c:pt idx="1855">
                  <c:v>137</c:v>
                </c:pt>
                <c:pt idx="1856">
                  <c:v>71</c:v>
                </c:pt>
                <c:pt idx="1857">
                  <c:v>95</c:v>
                </c:pt>
                <c:pt idx="1858">
                  <c:v>114</c:v>
                </c:pt>
                <c:pt idx="1859">
                  <c:v>115</c:v>
                </c:pt>
                <c:pt idx="1860">
                  <c:v>204</c:v>
                </c:pt>
                <c:pt idx="1861">
                  <c:v>195</c:v>
                </c:pt>
                <c:pt idx="1862">
                  <c:v>79</c:v>
                </c:pt>
                <c:pt idx="1863">
                  <c:v>111</c:v>
                </c:pt>
                <c:pt idx="1864">
                  <c:v>75</c:v>
                </c:pt>
                <c:pt idx="1865">
                  <c:v>123</c:v>
                </c:pt>
                <c:pt idx="1866">
                  <c:v>113</c:v>
                </c:pt>
                <c:pt idx="1867">
                  <c:v>183</c:v>
                </c:pt>
                <c:pt idx="1868">
                  <c:v>261</c:v>
                </c:pt>
                <c:pt idx="1869">
                  <c:v>187</c:v>
                </c:pt>
                <c:pt idx="1870">
                  <c:v>158</c:v>
                </c:pt>
                <c:pt idx="1871">
                  <c:v>195</c:v>
                </c:pt>
                <c:pt idx="1872">
                  <c:v>90</c:v>
                </c:pt>
                <c:pt idx="1873">
                  <c:v>135</c:v>
                </c:pt>
                <c:pt idx="1874">
                  <c:v>137</c:v>
                </c:pt>
                <c:pt idx="1875">
                  <c:v>186</c:v>
                </c:pt>
                <c:pt idx="1876">
                  <c:v>79</c:v>
                </c:pt>
                <c:pt idx="1877">
                  <c:v>84</c:v>
                </c:pt>
                <c:pt idx="1878">
                  <c:v>72</c:v>
                </c:pt>
                <c:pt idx="1879">
                  <c:v>143</c:v>
                </c:pt>
                <c:pt idx="1880">
                  <c:v>130</c:v>
                </c:pt>
                <c:pt idx="1881">
                  <c:v>99</c:v>
                </c:pt>
                <c:pt idx="1882">
                  <c:v>108</c:v>
                </c:pt>
                <c:pt idx="1883">
                  <c:v>83</c:v>
                </c:pt>
                <c:pt idx="1884">
                  <c:v>84</c:v>
                </c:pt>
                <c:pt idx="1885">
                  <c:v>133</c:v>
                </c:pt>
                <c:pt idx="1886">
                  <c:v>151</c:v>
                </c:pt>
                <c:pt idx="1887">
                  <c:v>174</c:v>
                </c:pt>
                <c:pt idx="1888">
                  <c:v>209</c:v>
                </c:pt>
                <c:pt idx="1889">
                  <c:v>192</c:v>
                </c:pt>
                <c:pt idx="1890">
                  <c:v>73</c:v>
                </c:pt>
                <c:pt idx="1891">
                  <c:v>120</c:v>
                </c:pt>
                <c:pt idx="1892">
                  <c:v>91</c:v>
                </c:pt>
                <c:pt idx="1893">
                  <c:v>123</c:v>
                </c:pt>
                <c:pt idx="1894">
                  <c:v>84</c:v>
                </c:pt>
                <c:pt idx="1895">
                  <c:v>233</c:v>
                </c:pt>
                <c:pt idx="1896">
                  <c:v>173</c:v>
                </c:pt>
                <c:pt idx="1897">
                  <c:v>86</c:v>
                </c:pt>
                <c:pt idx="1898">
                  <c:v>72</c:v>
                </c:pt>
                <c:pt idx="1899">
                  <c:v>115</c:v>
                </c:pt>
                <c:pt idx="1900">
                  <c:v>159</c:v>
                </c:pt>
                <c:pt idx="1901">
                  <c:v>144</c:v>
                </c:pt>
                <c:pt idx="1902">
                  <c:v>186</c:v>
                </c:pt>
                <c:pt idx="1903">
                  <c:v>229</c:v>
                </c:pt>
                <c:pt idx="1904">
                  <c:v>62</c:v>
                </c:pt>
                <c:pt idx="1905">
                  <c:v>55</c:v>
                </c:pt>
                <c:pt idx="1906">
                  <c:v>68</c:v>
                </c:pt>
                <c:pt idx="1907">
                  <c:v>88</c:v>
                </c:pt>
                <c:pt idx="1908">
                  <c:v>62</c:v>
                </c:pt>
                <c:pt idx="1909">
                  <c:v>61</c:v>
                </c:pt>
                <c:pt idx="1910">
                  <c:v>111</c:v>
                </c:pt>
                <c:pt idx="1911">
                  <c:v>138</c:v>
                </c:pt>
                <c:pt idx="1912">
                  <c:v>105</c:v>
                </c:pt>
                <c:pt idx="1913">
                  <c:v>98</c:v>
                </c:pt>
                <c:pt idx="1914">
                  <c:v>139</c:v>
                </c:pt>
                <c:pt idx="1915">
                  <c:v>111</c:v>
                </c:pt>
                <c:pt idx="1916">
                  <c:v>139</c:v>
                </c:pt>
                <c:pt idx="1917">
                  <c:v>223</c:v>
                </c:pt>
                <c:pt idx="1918">
                  <c:v>104</c:v>
                </c:pt>
                <c:pt idx="1919">
                  <c:v>139</c:v>
                </c:pt>
                <c:pt idx="1920">
                  <c:v>109</c:v>
                </c:pt>
                <c:pt idx="1921">
                  <c:v>157</c:v>
                </c:pt>
                <c:pt idx="1922">
                  <c:v>158</c:v>
                </c:pt>
                <c:pt idx="1923">
                  <c:v>331</c:v>
                </c:pt>
                <c:pt idx="1924">
                  <c:v>325</c:v>
                </c:pt>
                <c:pt idx="1925">
                  <c:v>161</c:v>
                </c:pt>
                <c:pt idx="1926">
                  <c:v>159</c:v>
                </c:pt>
                <c:pt idx="1927">
                  <c:v>110</c:v>
                </c:pt>
                <c:pt idx="1928">
                  <c:v>107</c:v>
                </c:pt>
                <c:pt idx="1929">
                  <c:v>197</c:v>
                </c:pt>
                <c:pt idx="1930">
                  <c:v>263</c:v>
                </c:pt>
                <c:pt idx="1931">
                  <c:v>346</c:v>
                </c:pt>
                <c:pt idx="1932">
                  <c:v>163</c:v>
                </c:pt>
                <c:pt idx="1933">
                  <c:v>107</c:v>
                </c:pt>
                <c:pt idx="1934">
                  <c:v>95</c:v>
                </c:pt>
                <c:pt idx="1935">
                  <c:v>92</c:v>
                </c:pt>
                <c:pt idx="1936">
                  <c:v>174</c:v>
                </c:pt>
                <c:pt idx="1937">
                  <c:v>330</c:v>
                </c:pt>
                <c:pt idx="1938">
                  <c:v>288</c:v>
                </c:pt>
                <c:pt idx="1939">
                  <c:v>76</c:v>
                </c:pt>
                <c:pt idx="1940">
                  <c:v>122</c:v>
                </c:pt>
                <c:pt idx="1941">
                  <c:v>81</c:v>
                </c:pt>
                <c:pt idx="1942">
                  <c:v>67</c:v>
                </c:pt>
                <c:pt idx="1943">
                  <c:v>69</c:v>
                </c:pt>
                <c:pt idx="1944">
                  <c:v>162</c:v>
                </c:pt>
                <c:pt idx="1945">
                  <c:v>94</c:v>
                </c:pt>
                <c:pt idx="1946">
                  <c:v>94</c:v>
                </c:pt>
                <c:pt idx="1947">
                  <c:v>47</c:v>
                </c:pt>
                <c:pt idx="1948">
                  <c:v>26</c:v>
                </c:pt>
                <c:pt idx="1949">
                  <c:v>103</c:v>
                </c:pt>
                <c:pt idx="1950">
                  <c:v>184</c:v>
                </c:pt>
                <c:pt idx="1951">
                  <c:v>267</c:v>
                </c:pt>
                <c:pt idx="1952">
                  <c:v>195</c:v>
                </c:pt>
                <c:pt idx="1953">
                  <c:v>101</c:v>
                </c:pt>
                <c:pt idx="1954">
                  <c:v>83</c:v>
                </c:pt>
                <c:pt idx="1955">
                  <c:v>89</c:v>
                </c:pt>
                <c:pt idx="1956">
                  <c:v>131</c:v>
                </c:pt>
                <c:pt idx="1957">
                  <c:v>259</c:v>
                </c:pt>
                <c:pt idx="1958">
                  <c:v>299</c:v>
                </c:pt>
                <c:pt idx="1959">
                  <c:v>153</c:v>
                </c:pt>
                <c:pt idx="1960">
                  <c:v>60</c:v>
                </c:pt>
                <c:pt idx="1961">
                  <c:v>49</c:v>
                </c:pt>
                <c:pt idx="1962">
                  <c:v>53</c:v>
                </c:pt>
                <c:pt idx="1963">
                  <c:v>62</c:v>
                </c:pt>
                <c:pt idx="1964">
                  <c:v>85</c:v>
                </c:pt>
                <c:pt idx="1965">
                  <c:v>124</c:v>
                </c:pt>
                <c:pt idx="1966">
                  <c:v>161</c:v>
                </c:pt>
                <c:pt idx="1967">
                  <c:v>68</c:v>
                </c:pt>
                <c:pt idx="1968">
                  <c:v>41</c:v>
                </c:pt>
                <c:pt idx="1969">
                  <c:v>59</c:v>
                </c:pt>
                <c:pt idx="1970">
                  <c:v>71</c:v>
                </c:pt>
                <c:pt idx="1971">
                  <c:v>32</c:v>
                </c:pt>
                <c:pt idx="1972">
                  <c:v>121</c:v>
                </c:pt>
                <c:pt idx="1973">
                  <c:v>77</c:v>
                </c:pt>
                <c:pt idx="1974">
                  <c:v>39</c:v>
                </c:pt>
                <c:pt idx="1975">
                  <c:v>31</c:v>
                </c:pt>
                <c:pt idx="1976">
                  <c:v>10</c:v>
                </c:pt>
                <c:pt idx="1977">
                  <c:v>21</c:v>
                </c:pt>
                <c:pt idx="1978">
                  <c:v>10</c:v>
                </c:pt>
                <c:pt idx="1979">
                  <c:v>102</c:v>
                </c:pt>
                <c:pt idx="1980">
                  <c:v>135</c:v>
                </c:pt>
                <c:pt idx="1981">
                  <c:v>68</c:v>
                </c:pt>
                <c:pt idx="1982">
                  <c:v>38</c:v>
                </c:pt>
                <c:pt idx="1983">
                  <c:v>58</c:v>
                </c:pt>
                <c:pt idx="1984">
                  <c:v>47</c:v>
                </c:pt>
                <c:pt idx="1985">
                  <c:v>38</c:v>
                </c:pt>
                <c:pt idx="1986">
                  <c:v>88</c:v>
                </c:pt>
                <c:pt idx="1987">
                  <c:v>20</c:v>
                </c:pt>
                <c:pt idx="1988">
                  <c:v>73</c:v>
                </c:pt>
                <c:pt idx="1989">
                  <c:v>40</c:v>
                </c:pt>
                <c:pt idx="1990">
                  <c:v>19</c:v>
                </c:pt>
                <c:pt idx="1991">
                  <c:v>37</c:v>
                </c:pt>
                <c:pt idx="1992">
                  <c:v>108</c:v>
                </c:pt>
                <c:pt idx="1993">
                  <c:v>181</c:v>
                </c:pt>
                <c:pt idx="1994">
                  <c:v>53</c:v>
                </c:pt>
                <c:pt idx="1995">
                  <c:v>64</c:v>
                </c:pt>
                <c:pt idx="1996">
                  <c:v>29</c:v>
                </c:pt>
                <c:pt idx="1997">
                  <c:v>12</c:v>
                </c:pt>
                <c:pt idx="1998">
                  <c:v>6</c:v>
                </c:pt>
                <c:pt idx="1999">
                  <c:v>6</c:v>
                </c:pt>
                <c:pt idx="2000">
                  <c:v>3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</c:v>
                </c:pt>
                <c:pt idx="2023">
                  <c:v>1</c:v>
                </c:pt>
                <c:pt idx="2024">
                  <c:v>0</c:v>
                </c:pt>
                <c:pt idx="2025">
                  <c:v>2</c:v>
                </c:pt>
                <c:pt idx="2026">
                  <c:v>1</c:v>
                </c:pt>
                <c:pt idx="2027">
                  <c:v>5</c:v>
                </c:pt>
                <c:pt idx="2028">
                  <c:v>32</c:v>
                </c:pt>
                <c:pt idx="2029">
                  <c:v>31</c:v>
                </c:pt>
                <c:pt idx="2030">
                  <c:v>16</c:v>
                </c:pt>
                <c:pt idx="2031">
                  <c:v>12</c:v>
                </c:pt>
                <c:pt idx="2032">
                  <c:v>32</c:v>
                </c:pt>
                <c:pt idx="2033">
                  <c:v>37</c:v>
                </c:pt>
                <c:pt idx="2034">
                  <c:v>63</c:v>
                </c:pt>
                <c:pt idx="2035">
                  <c:v>43</c:v>
                </c:pt>
                <c:pt idx="2036">
                  <c:v>48</c:v>
                </c:pt>
                <c:pt idx="2037">
                  <c:v>17</c:v>
                </c:pt>
                <c:pt idx="2038">
                  <c:v>11</c:v>
                </c:pt>
                <c:pt idx="2039">
                  <c:v>24</c:v>
                </c:pt>
                <c:pt idx="2040">
                  <c:v>47</c:v>
                </c:pt>
                <c:pt idx="2041">
                  <c:v>17</c:v>
                </c:pt>
                <c:pt idx="2042">
                  <c:v>20</c:v>
                </c:pt>
                <c:pt idx="2043">
                  <c:v>67</c:v>
                </c:pt>
                <c:pt idx="2044">
                  <c:v>10</c:v>
                </c:pt>
                <c:pt idx="2045">
                  <c:v>12</c:v>
                </c:pt>
                <c:pt idx="2046">
                  <c:v>21</c:v>
                </c:pt>
                <c:pt idx="2047">
                  <c:v>31</c:v>
                </c:pt>
                <c:pt idx="2048">
                  <c:v>72</c:v>
                </c:pt>
                <c:pt idx="2049">
                  <c:v>141</c:v>
                </c:pt>
                <c:pt idx="2050">
                  <c:v>73</c:v>
                </c:pt>
                <c:pt idx="2051">
                  <c:v>75</c:v>
                </c:pt>
                <c:pt idx="2052">
                  <c:v>57</c:v>
                </c:pt>
                <c:pt idx="2053">
                  <c:v>40</c:v>
                </c:pt>
                <c:pt idx="2054">
                  <c:v>70</c:v>
                </c:pt>
                <c:pt idx="2055">
                  <c:v>51</c:v>
                </c:pt>
                <c:pt idx="2056">
                  <c:v>76</c:v>
                </c:pt>
                <c:pt idx="2057">
                  <c:v>120</c:v>
                </c:pt>
                <c:pt idx="2058">
                  <c:v>53</c:v>
                </c:pt>
                <c:pt idx="2059">
                  <c:v>28</c:v>
                </c:pt>
                <c:pt idx="2060">
                  <c:v>36</c:v>
                </c:pt>
                <c:pt idx="2061">
                  <c:v>55</c:v>
                </c:pt>
                <c:pt idx="2062">
                  <c:v>110</c:v>
                </c:pt>
                <c:pt idx="2063">
                  <c:v>166</c:v>
                </c:pt>
                <c:pt idx="2064">
                  <c:v>162</c:v>
                </c:pt>
                <c:pt idx="2065">
                  <c:v>57</c:v>
                </c:pt>
                <c:pt idx="2066">
                  <c:v>43</c:v>
                </c:pt>
                <c:pt idx="2067">
                  <c:v>53</c:v>
                </c:pt>
                <c:pt idx="2068">
                  <c:v>54</c:v>
                </c:pt>
                <c:pt idx="2069">
                  <c:v>64</c:v>
                </c:pt>
                <c:pt idx="2070">
                  <c:v>218</c:v>
                </c:pt>
                <c:pt idx="2071">
                  <c:v>226</c:v>
                </c:pt>
                <c:pt idx="2072">
                  <c:v>85</c:v>
                </c:pt>
                <c:pt idx="2073">
                  <c:v>62</c:v>
                </c:pt>
                <c:pt idx="2074">
                  <c:v>70</c:v>
                </c:pt>
                <c:pt idx="2075">
                  <c:v>109</c:v>
                </c:pt>
                <c:pt idx="2076">
                  <c:v>117</c:v>
                </c:pt>
                <c:pt idx="2077">
                  <c:v>130</c:v>
                </c:pt>
                <c:pt idx="2078">
                  <c:v>134</c:v>
                </c:pt>
                <c:pt idx="2079">
                  <c:v>50</c:v>
                </c:pt>
                <c:pt idx="2080">
                  <c:v>34</c:v>
                </c:pt>
                <c:pt idx="2081">
                  <c:v>43</c:v>
                </c:pt>
                <c:pt idx="2082">
                  <c:v>43</c:v>
                </c:pt>
                <c:pt idx="2083">
                  <c:v>59</c:v>
                </c:pt>
                <c:pt idx="2084">
                  <c:v>143</c:v>
                </c:pt>
                <c:pt idx="2085">
                  <c:v>164</c:v>
                </c:pt>
                <c:pt idx="2086">
                  <c:v>53</c:v>
                </c:pt>
                <c:pt idx="2087">
                  <c:v>43</c:v>
                </c:pt>
                <c:pt idx="2088">
                  <c:v>60</c:v>
                </c:pt>
                <c:pt idx="2089">
                  <c:v>60</c:v>
                </c:pt>
                <c:pt idx="2090">
                  <c:v>54</c:v>
                </c:pt>
                <c:pt idx="2091">
                  <c:v>61</c:v>
                </c:pt>
                <c:pt idx="2092">
                  <c:v>14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1</c:v>
                </c:pt>
                <c:pt idx="2131">
                  <c:v>2</c:v>
                </c:pt>
                <c:pt idx="2132">
                  <c:v>5</c:v>
                </c:pt>
                <c:pt idx="2133">
                  <c:v>0</c:v>
                </c:pt>
                <c:pt idx="2134">
                  <c:v>2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3</c:v>
                </c:pt>
                <c:pt idx="2139">
                  <c:v>4</c:v>
                </c:pt>
                <c:pt idx="2140">
                  <c:v>37</c:v>
                </c:pt>
                <c:pt idx="2141">
                  <c:v>206</c:v>
                </c:pt>
                <c:pt idx="2142">
                  <c:v>132</c:v>
                </c:pt>
                <c:pt idx="2143">
                  <c:v>179</c:v>
                </c:pt>
                <c:pt idx="2144">
                  <c:v>185</c:v>
                </c:pt>
                <c:pt idx="2145">
                  <c:v>194</c:v>
                </c:pt>
                <c:pt idx="2146">
                  <c:v>239</c:v>
                </c:pt>
                <c:pt idx="2147">
                  <c:v>453</c:v>
                </c:pt>
                <c:pt idx="2148">
                  <c:v>376</c:v>
                </c:pt>
                <c:pt idx="2149">
                  <c:v>145</c:v>
                </c:pt>
                <c:pt idx="2150">
                  <c:v>25</c:v>
                </c:pt>
                <c:pt idx="2151">
                  <c:v>125</c:v>
                </c:pt>
                <c:pt idx="2152">
                  <c:v>92</c:v>
                </c:pt>
                <c:pt idx="2153">
                  <c:v>118</c:v>
                </c:pt>
                <c:pt idx="2154">
                  <c:v>254</c:v>
                </c:pt>
                <c:pt idx="2155">
                  <c:v>479</c:v>
                </c:pt>
                <c:pt idx="2156">
                  <c:v>227</c:v>
                </c:pt>
                <c:pt idx="2157">
                  <c:v>241</c:v>
                </c:pt>
                <c:pt idx="2158">
                  <c:v>256</c:v>
                </c:pt>
                <c:pt idx="2159">
                  <c:v>240</c:v>
                </c:pt>
                <c:pt idx="2160">
                  <c:v>310</c:v>
                </c:pt>
                <c:pt idx="2161">
                  <c:v>518</c:v>
                </c:pt>
                <c:pt idx="2162">
                  <c:v>547</c:v>
                </c:pt>
                <c:pt idx="2163">
                  <c:v>151</c:v>
                </c:pt>
                <c:pt idx="2164">
                  <c:v>142</c:v>
                </c:pt>
                <c:pt idx="2165">
                  <c:v>139</c:v>
                </c:pt>
                <c:pt idx="2166">
                  <c:v>150</c:v>
                </c:pt>
                <c:pt idx="2167">
                  <c:v>175</c:v>
                </c:pt>
                <c:pt idx="2168">
                  <c:v>303</c:v>
                </c:pt>
                <c:pt idx="2169">
                  <c:v>151</c:v>
                </c:pt>
                <c:pt idx="2170">
                  <c:v>101</c:v>
                </c:pt>
                <c:pt idx="2171">
                  <c:v>154</c:v>
                </c:pt>
                <c:pt idx="2172">
                  <c:v>150</c:v>
                </c:pt>
                <c:pt idx="2173">
                  <c:v>88</c:v>
                </c:pt>
                <c:pt idx="2174">
                  <c:v>159</c:v>
                </c:pt>
                <c:pt idx="2175">
                  <c:v>252</c:v>
                </c:pt>
                <c:pt idx="2176">
                  <c:v>196</c:v>
                </c:pt>
                <c:pt idx="2177">
                  <c:v>79</c:v>
                </c:pt>
                <c:pt idx="2178">
                  <c:v>99</c:v>
                </c:pt>
                <c:pt idx="2179">
                  <c:v>65</c:v>
                </c:pt>
                <c:pt idx="2180">
                  <c:v>70</c:v>
                </c:pt>
                <c:pt idx="2181">
                  <c:v>65</c:v>
                </c:pt>
                <c:pt idx="2182">
                  <c:v>202</c:v>
                </c:pt>
                <c:pt idx="2183">
                  <c:v>263</c:v>
                </c:pt>
                <c:pt idx="2184">
                  <c:v>57</c:v>
                </c:pt>
                <c:pt idx="2185">
                  <c:v>54</c:v>
                </c:pt>
                <c:pt idx="2186">
                  <c:v>56</c:v>
                </c:pt>
                <c:pt idx="2187">
                  <c:v>95</c:v>
                </c:pt>
                <c:pt idx="2188">
                  <c:v>74</c:v>
                </c:pt>
                <c:pt idx="2189">
                  <c:v>151</c:v>
                </c:pt>
                <c:pt idx="2190">
                  <c:v>192</c:v>
                </c:pt>
                <c:pt idx="2191">
                  <c:v>67</c:v>
                </c:pt>
                <c:pt idx="2192">
                  <c:v>61</c:v>
                </c:pt>
                <c:pt idx="2193">
                  <c:v>55</c:v>
                </c:pt>
                <c:pt idx="2194">
                  <c:v>43</c:v>
                </c:pt>
                <c:pt idx="2195">
                  <c:v>55</c:v>
                </c:pt>
                <c:pt idx="2196">
                  <c:v>94</c:v>
                </c:pt>
                <c:pt idx="2197">
                  <c:v>105</c:v>
                </c:pt>
                <c:pt idx="2198">
                  <c:v>56</c:v>
                </c:pt>
                <c:pt idx="2199">
                  <c:v>50</c:v>
                </c:pt>
                <c:pt idx="2200">
                  <c:v>56</c:v>
                </c:pt>
                <c:pt idx="2201">
                  <c:v>67</c:v>
                </c:pt>
                <c:pt idx="2202">
                  <c:v>75</c:v>
                </c:pt>
                <c:pt idx="2203">
                  <c:v>104</c:v>
                </c:pt>
                <c:pt idx="2204">
                  <c:v>140</c:v>
                </c:pt>
                <c:pt idx="2205">
                  <c:v>66</c:v>
                </c:pt>
                <c:pt idx="2206">
                  <c:v>48</c:v>
                </c:pt>
                <c:pt idx="2207">
                  <c:v>61</c:v>
                </c:pt>
                <c:pt idx="2208">
                  <c:v>58</c:v>
                </c:pt>
                <c:pt idx="2209">
                  <c:v>55</c:v>
                </c:pt>
                <c:pt idx="2210">
                  <c:v>93</c:v>
                </c:pt>
                <c:pt idx="2211">
                  <c:v>114</c:v>
                </c:pt>
                <c:pt idx="2212">
                  <c:v>61</c:v>
                </c:pt>
                <c:pt idx="2213">
                  <c:v>76</c:v>
                </c:pt>
                <c:pt idx="2214">
                  <c:v>86</c:v>
                </c:pt>
                <c:pt idx="2215">
                  <c:v>59</c:v>
                </c:pt>
                <c:pt idx="2216">
                  <c:v>57</c:v>
                </c:pt>
                <c:pt idx="2217">
                  <c:v>114</c:v>
                </c:pt>
                <c:pt idx="2218">
                  <c:v>179</c:v>
                </c:pt>
                <c:pt idx="2219">
                  <c:v>49</c:v>
                </c:pt>
                <c:pt idx="2220">
                  <c:v>52</c:v>
                </c:pt>
                <c:pt idx="2221">
                  <c:v>82</c:v>
                </c:pt>
                <c:pt idx="2222">
                  <c:v>88</c:v>
                </c:pt>
                <c:pt idx="2223">
                  <c:v>58</c:v>
                </c:pt>
                <c:pt idx="2224">
                  <c:v>102</c:v>
                </c:pt>
                <c:pt idx="2225">
                  <c:v>122</c:v>
                </c:pt>
                <c:pt idx="2226">
                  <c:v>79</c:v>
                </c:pt>
                <c:pt idx="2227">
                  <c:v>69</c:v>
                </c:pt>
                <c:pt idx="2228">
                  <c:v>63</c:v>
                </c:pt>
                <c:pt idx="2229">
                  <c:v>75</c:v>
                </c:pt>
                <c:pt idx="2230">
                  <c:v>87</c:v>
                </c:pt>
                <c:pt idx="2231">
                  <c:v>143</c:v>
                </c:pt>
                <c:pt idx="2232">
                  <c:v>129</c:v>
                </c:pt>
                <c:pt idx="2233">
                  <c:v>99</c:v>
                </c:pt>
                <c:pt idx="2234">
                  <c:v>98</c:v>
                </c:pt>
                <c:pt idx="2235">
                  <c:v>104</c:v>
                </c:pt>
                <c:pt idx="2236">
                  <c:v>55</c:v>
                </c:pt>
                <c:pt idx="2237">
                  <c:v>56</c:v>
                </c:pt>
                <c:pt idx="2238">
                  <c:v>90</c:v>
                </c:pt>
                <c:pt idx="2239">
                  <c:v>79</c:v>
                </c:pt>
                <c:pt idx="2240">
                  <c:v>57</c:v>
                </c:pt>
                <c:pt idx="2241">
                  <c:v>12</c:v>
                </c:pt>
                <c:pt idx="2242">
                  <c:v>64</c:v>
                </c:pt>
                <c:pt idx="2243">
                  <c:v>78</c:v>
                </c:pt>
                <c:pt idx="2244">
                  <c:v>66</c:v>
                </c:pt>
                <c:pt idx="2245">
                  <c:v>87</c:v>
                </c:pt>
                <c:pt idx="2246">
                  <c:v>135</c:v>
                </c:pt>
                <c:pt idx="2247">
                  <c:v>67</c:v>
                </c:pt>
                <c:pt idx="2248">
                  <c:v>95</c:v>
                </c:pt>
                <c:pt idx="2249">
                  <c:v>80</c:v>
                </c:pt>
                <c:pt idx="2250">
                  <c:v>91</c:v>
                </c:pt>
                <c:pt idx="2251">
                  <c:v>85</c:v>
                </c:pt>
                <c:pt idx="2252">
                  <c:v>127</c:v>
                </c:pt>
                <c:pt idx="2253">
                  <c:v>118</c:v>
                </c:pt>
                <c:pt idx="2254">
                  <c:v>87</c:v>
                </c:pt>
                <c:pt idx="2255">
                  <c:v>68</c:v>
                </c:pt>
                <c:pt idx="2256">
                  <c:v>68</c:v>
                </c:pt>
                <c:pt idx="2257">
                  <c:v>84</c:v>
                </c:pt>
                <c:pt idx="2258">
                  <c:v>83</c:v>
                </c:pt>
                <c:pt idx="2259">
                  <c:v>130</c:v>
                </c:pt>
                <c:pt idx="2260">
                  <c:v>115</c:v>
                </c:pt>
                <c:pt idx="2261">
                  <c:v>75</c:v>
                </c:pt>
                <c:pt idx="2262">
                  <c:v>53</c:v>
                </c:pt>
                <c:pt idx="2263">
                  <c:v>52</c:v>
                </c:pt>
                <c:pt idx="2264">
                  <c:v>58</c:v>
                </c:pt>
                <c:pt idx="2265">
                  <c:v>49</c:v>
                </c:pt>
                <c:pt idx="2266">
                  <c:v>76</c:v>
                </c:pt>
                <c:pt idx="2267">
                  <c:v>115</c:v>
                </c:pt>
                <c:pt idx="2268">
                  <c:v>37</c:v>
                </c:pt>
                <c:pt idx="2269">
                  <c:v>45</c:v>
                </c:pt>
                <c:pt idx="2270">
                  <c:v>52</c:v>
                </c:pt>
                <c:pt idx="2271">
                  <c:v>32</c:v>
                </c:pt>
                <c:pt idx="2272">
                  <c:v>71</c:v>
                </c:pt>
                <c:pt idx="2273">
                  <c:v>183</c:v>
                </c:pt>
                <c:pt idx="2274">
                  <c:v>90</c:v>
                </c:pt>
                <c:pt idx="2275">
                  <c:v>37</c:v>
                </c:pt>
                <c:pt idx="2276">
                  <c:v>38</c:v>
                </c:pt>
                <c:pt idx="2277">
                  <c:v>47</c:v>
                </c:pt>
                <c:pt idx="2278">
                  <c:v>25</c:v>
                </c:pt>
                <c:pt idx="2279">
                  <c:v>26</c:v>
                </c:pt>
                <c:pt idx="2280">
                  <c:v>38</c:v>
                </c:pt>
                <c:pt idx="2281">
                  <c:v>91</c:v>
                </c:pt>
                <c:pt idx="2282">
                  <c:v>35</c:v>
                </c:pt>
                <c:pt idx="2283">
                  <c:v>33</c:v>
                </c:pt>
                <c:pt idx="2284">
                  <c:v>44</c:v>
                </c:pt>
                <c:pt idx="2285">
                  <c:v>30</c:v>
                </c:pt>
                <c:pt idx="2286">
                  <c:v>28</c:v>
                </c:pt>
                <c:pt idx="2287">
                  <c:v>93</c:v>
                </c:pt>
                <c:pt idx="2288">
                  <c:v>91</c:v>
                </c:pt>
                <c:pt idx="2289">
                  <c:v>23</c:v>
                </c:pt>
                <c:pt idx="2290">
                  <c:v>39</c:v>
                </c:pt>
                <c:pt idx="2291">
                  <c:v>40</c:v>
                </c:pt>
                <c:pt idx="2292">
                  <c:v>33</c:v>
                </c:pt>
                <c:pt idx="2293">
                  <c:v>8</c:v>
                </c:pt>
                <c:pt idx="2294">
                  <c:v>77</c:v>
                </c:pt>
                <c:pt idx="2295">
                  <c:v>34</c:v>
                </c:pt>
                <c:pt idx="2296">
                  <c:v>15</c:v>
                </c:pt>
                <c:pt idx="2297">
                  <c:v>37</c:v>
                </c:pt>
                <c:pt idx="2298">
                  <c:v>44</c:v>
                </c:pt>
                <c:pt idx="2299">
                  <c:v>29</c:v>
                </c:pt>
                <c:pt idx="2300">
                  <c:v>31</c:v>
                </c:pt>
                <c:pt idx="2301">
                  <c:v>157</c:v>
                </c:pt>
                <c:pt idx="2302">
                  <c:v>113</c:v>
                </c:pt>
                <c:pt idx="2303">
                  <c:v>124</c:v>
                </c:pt>
                <c:pt idx="2304">
                  <c:v>20</c:v>
                </c:pt>
                <c:pt idx="2305">
                  <c:v>18</c:v>
                </c:pt>
                <c:pt idx="2306">
                  <c:v>19</c:v>
                </c:pt>
                <c:pt idx="2307">
                  <c:v>17</c:v>
                </c:pt>
                <c:pt idx="2308">
                  <c:v>63</c:v>
                </c:pt>
                <c:pt idx="2309">
                  <c:v>82</c:v>
                </c:pt>
                <c:pt idx="2310">
                  <c:v>27</c:v>
                </c:pt>
                <c:pt idx="2311">
                  <c:v>10</c:v>
                </c:pt>
                <c:pt idx="2312">
                  <c:v>3</c:v>
                </c:pt>
                <c:pt idx="2313">
                  <c:v>12</c:v>
                </c:pt>
                <c:pt idx="2314">
                  <c:v>17</c:v>
                </c:pt>
                <c:pt idx="2315">
                  <c:v>39</c:v>
                </c:pt>
                <c:pt idx="2316">
                  <c:v>8</c:v>
                </c:pt>
                <c:pt idx="2317">
                  <c:v>9</c:v>
                </c:pt>
                <c:pt idx="2318">
                  <c:v>12</c:v>
                </c:pt>
                <c:pt idx="2319">
                  <c:v>7</c:v>
                </c:pt>
                <c:pt idx="2320">
                  <c:v>11</c:v>
                </c:pt>
                <c:pt idx="2321">
                  <c:v>32</c:v>
                </c:pt>
                <c:pt idx="2322">
                  <c:v>64</c:v>
                </c:pt>
                <c:pt idx="2323">
                  <c:v>67</c:v>
                </c:pt>
                <c:pt idx="2324">
                  <c:v>70</c:v>
                </c:pt>
                <c:pt idx="2325">
                  <c:v>16</c:v>
                </c:pt>
                <c:pt idx="2326">
                  <c:v>7</c:v>
                </c:pt>
                <c:pt idx="2327">
                  <c:v>4</c:v>
                </c:pt>
                <c:pt idx="2328">
                  <c:v>1</c:v>
                </c:pt>
                <c:pt idx="2329">
                  <c:v>17</c:v>
                </c:pt>
                <c:pt idx="2330">
                  <c:v>51</c:v>
                </c:pt>
                <c:pt idx="2331">
                  <c:v>28</c:v>
                </c:pt>
                <c:pt idx="2332">
                  <c:v>12</c:v>
                </c:pt>
                <c:pt idx="2333">
                  <c:v>5</c:v>
                </c:pt>
                <c:pt idx="2334">
                  <c:v>7</c:v>
                </c:pt>
                <c:pt idx="2335">
                  <c:v>11</c:v>
                </c:pt>
                <c:pt idx="2336">
                  <c:v>9</c:v>
                </c:pt>
                <c:pt idx="2337">
                  <c:v>40</c:v>
                </c:pt>
                <c:pt idx="2338">
                  <c:v>9</c:v>
                </c:pt>
                <c:pt idx="2339">
                  <c:v>5</c:v>
                </c:pt>
                <c:pt idx="2340">
                  <c:v>9</c:v>
                </c:pt>
                <c:pt idx="2341">
                  <c:v>11</c:v>
                </c:pt>
                <c:pt idx="2342">
                  <c:v>14</c:v>
                </c:pt>
                <c:pt idx="2343">
                  <c:v>62</c:v>
                </c:pt>
                <c:pt idx="2344">
                  <c:v>58</c:v>
                </c:pt>
                <c:pt idx="2345">
                  <c:v>7</c:v>
                </c:pt>
                <c:pt idx="2346">
                  <c:v>9</c:v>
                </c:pt>
                <c:pt idx="2347">
                  <c:v>7</c:v>
                </c:pt>
                <c:pt idx="2348">
                  <c:v>3</c:v>
                </c:pt>
                <c:pt idx="2349">
                  <c:v>0</c:v>
                </c:pt>
                <c:pt idx="2350">
                  <c:v>29</c:v>
                </c:pt>
                <c:pt idx="2351">
                  <c:v>44</c:v>
                </c:pt>
                <c:pt idx="2352">
                  <c:v>14</c:v>
                </c:pt>
                <c:pt idx="2353">
                  <c:v>6</c:v>
                </c:pt>
                <c:pt idx="2354">
                  <c:v>4</c:v>
                </c:pt>
                <c:pt idx="2355">
                  <c:v>7</c:v>
                </c:pt>
                <c:pt idx="2356">
                  <c:v>5</c:v>
                </c:pt>
                <c:pt idx="2357">
                  <c:v>22</c:v>
                </c:pt>
                <c:pt idx="2358">
                  <c:v>17</c:v>
                </c:pt>
                <c:pt idx="2359">
                  <c:v>4</c:v>
                </c:pt>
                <c:pt idx="2360">
                  <c:v>36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19</c:v>
                </c:pt>
                <c:pt idx="2365">
                  <c:v>21</c:v>
                </c:pt>
                <c:pt idx="2366">
                  <c:v>5</c:v>
                </c:pt>
                <c:pt idx="2367">
                  <c:v>2</c:v>
                </c:pt>
                <c:pt idx="2368">
                  <c:v>2</c:v>
                </c:pt>
                <c:pt idx="2369">
                  <c:v>10</c:v>
                </c:pt>
                <c:pt idx="2370">
                  <c:v>4</c:v>
                </c:pt>
                <c:pt idx="2371">
                  <c:v>12</c:v>
                </c:pt>
                <c:pt idx="2372">
                  <c:v>33</c:v>
                </c:pt>
                <c:pt idx="2373">
                  <c:v>24</c:v>
                </c:pt>
                <c:pt idx="2374">
                  <c:v>22</c:v>
                </c:pt>
                <c:pt idx="2375">
                  <c:v>12</c:v>
                </c:pt>
                <c:pt idx="2376">
                  <c:v>20</c:v>
                </c:pt>
                <c:pt idx="2377">
                  <c:v>22</c:v>
                </c:pt>
                <c:pt idx="2378">
                  <c:v>37</c:v>
                </c:pt>
                <c:pt idx="2379">
                  <c:v>28</c:v>
                </c:pt>
                <c:pt idx="2380">
                  <c:v>37</c:v>
                </c:pt>
                <c:pt idx="2381">
                  <c:v>15</c:v>
                </c:pt>
                <c:pt idx="2382">
                  <c:v>6</c:v>
                </c:pt>
                <c:pt idx="2383">
                  <c:v>6</c:v>
                </c:pt>
                <c:pt idx="2384">
                  <c:v>28</c:v>
                </c:pt>
                <c:pt idx="2385">
                  <c:v>34</c:v>
                </c:pt>
                <c:pt idx="2386">
                  <c:v>48</c:v>
                </c:pt>
                <c:pt idx="2387">
                  <c:v>6</c:v>
                </c:pt>
                <c:pt idx="2388">
                  <c:v>16</c:v>
                </c:pt>
                <c:pt idx="2389">
                  <c:v>39</c:v>
                </c:pt>
                <c:pt idx="2390">
                  <c:v>3</c:v>
                </c:pt>
                <c:pt idx="2391">
                  <c:v>2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4</c:v>
                </c:pt>
                <c:pt idx="2397">
                  <c:v>3</c:v>
                </c:pt>
                <c:pt idx="2398">
                  <c:v>0</c:v>
                </c:pt>
                <c:pt idx="2399">
                  <c:v>5</c:v>
                </c:pt>
                <c:pt idx="2400">
                  <c:v>10</c:v>
                </c:pt>
                <c:pt idx="2401">
                  <c:v>2</c:v>
                </c:pt>
                <c:pt idx="2402">
                  <c:v>1</c:v>
                </c:pt>
                <c:pt idx="2403">
                  <c:v>2</c:v>
                </c:pt>
                <c:pt idx="2404">
                  <c:v>6</c:v>
                </c:pt>
                <c:pt idx="2405">
                  <c:v>5</c:v>
                </c:pt>
                <c:pt idx="2406">
                  <c:v>7</c:v>
                </c:pt>
                <c:pt idx="2407">
                  <c:v>8</c:v>
                </c:pt>
                <c:pt idx="2408">
                  <c:v>2</c:v>
                </c:pt>
                <c:pt idx="2409">
                  <c:v>7</c:v>
                </c:pt>
                <c:pt idx="2410">
                  <c:v>10</c:v>
                </c:pt>
                <c:pt idx="2411">
                  <c:v>7</c:v>
                </c:pt>
                <c:pt idx="2412">
                  <c:v>16</c:v>
                </c:pt>
                <c:pt idx="2413">
                  <c:v>24</c:v>
                </c:pt>
                <c:pt idx="2414">
                  <c:v>22</c:v>
                </c:pt>
                <c:pt idx="2415">
                  <c:v>9</c:v>
                </c:pt>
                <c:pt idx="2416">
                  <c:v>2</c:v>
                </c:pt>
                <c:pt idx="2417">
                  <c:v>3</c:v>
                </c:pt>
                <c:pt idx="2418">
                  <c:v>8</c:v>
                </c:pt>
                <c:pt idx="2419">
                  <c:v>17</c:v>
                </c:pt>
                <c:pt idx="2420">
                  <c:v>17</c:v>
                </c:pt>
                <c:pt idx="2421">
                  <c:v>36</c:v>
                </c:pt>
                <c:pt idx="2422">
                  <c:v>7</c:v>
                </c:pt>
                <c:pt idx="2423">
                  <c:v>5</c:v>
                </c:pt>
                <c:pt idx="2424">
                  <c:v>9</c:v>
                </c:pt>
                <c:pt idx="2425">
                  <c:v>11</c:v>
                </c:pt>
                <c:pt idx="2426">
                  <c:v>21</c:v>
                </c:pt>
                <c:pt idx="2427">
                  <c:v>63</c:v>
                </c:pt>
                <c:pt idx="2428">
                  <c:v>54</c:v>
                </c:pt>
                <c:pt idx="2429">
                  <c:v>22</c:v>
                </c:pt>
                <c:pt idx="2430">
                  <c:v>31</c:v>
                </c:pt>
                <c:pt idx="2431">
                  <c:v>10</c:v>
                </c:pt>
                <c:pt idx="2432">
                  <c:v>25</c:v>
                </c:pt>
                <c:pt idx="2433">
                  <c:v>32</c:v>
                </c:pt>
                <c:pt idx="2434">
                  <c:v>95</c:v>
                </c:pt>
                <c:pt idx="2435">
                  <c:v>18</c:v>
                </c:pt>
                <c:pt idx="2436">
                  <c:v>26</c:v>
                </c:pt>
                <c:pt idx="2437">
                  <c:v>31</c:v>
                </c:pt>
                <c:pt idx="2438">
                  <c:v>9</c:v>
                </c:pt>
                <c:pt idx="2439">
                  <c:v>19</c:v>
                </c:pt>
                <c:pt idx="2440">
                  <c:v>39</c:v>
                </c:pt>
                <c:pt idx="2441">
                  <c:v>99</c:v>
                </c:pt>
                <c:pt idx="2442">
                  <c:v>69</c:v>
                </c:pt>
                <c:pt idx="2443">
                  <c:v>15</c:v>
                </c:pt>
                <c:pt idx="2444">
                  <c:v>46</c:v>
                </c:pt>
                <c:pt idx="2445">
                  <c:v>47</c:v>
                </c:pt>
                <c:pt idx="2446">
                  <c:v>38</c:v>
                </c:pt>
                <c:pt idx="2447">
                  <c:v>15</c:v>
                </c:pt>
                <c:pt idx="2448">
                  <c:v>92</c:v>
                </c:pt>
                <c:pt idx="2449">
                  <c:v>52</c:v>
                </c:pt>
                <c:pt idx="2450">
                  <c:v>10</c:v>
                </c:pt>
                <c:pt idx="2451">
                  <c:v>27</c:v>
                </c:pt>
                <c:pt idx="2452">
                  <c:v>48</c:v>
                </c:pt>
                <c:pt idx="2453">
                  <c:v>30</c:v>
                </c:pt>
                <c:pt idx="2454">
                  <c:v>47</c:v>
                </c:pt>
                <c:pt idx="2455">
                  <c:v>119</c:v>
                </c:pt>
                <c:pt idx="2456">
                  <c:v>159</c:v>
                </c:pt>
                <c:pt idx="2457">
                  <c:v>25</c:v>
                </c:pt>
                <c:pt idx="2458">
                  <c:v>69</c:v>
                </c:pt>
                <c:pt idx="2459">
                  <c:v>60</c:v>
                </c:pt>
                <c:pt idx="2460">
                  <c:v>30</c:v>
                </c:pt>
                <c:pt idx="2461">
                  <c:v>39</c:v>
                </c:pt>
                <c:pt idx="2462">
                  <c:v>71</c:v>
                </c:pt>
                <c:pt idx="2463">
                  <c:v>82</c:v>
                </c:pt>
                <c:pt idx="2464">
                  <c:v>50</c:v>
                </c:pt>
                <c:pt idx="2465">
                  <c:v>39</c:v>
                </c:pt>
                <c:pt idx="2466">
                  <c:v>16</c:v>
                </c:pt>
                <c:pt idx="2467">
                  <c:v>35</c:v>
                </c:pt>
                <c:pt idx="2468">
                  <c:v>56</c:v>
                </c:pt>
                <c:pt idx="2469">
                  <c:v>134</c:v>
                </c:pt>
                <c:pt idx="2470">
                  <c:v>123</c:v>
                </c:pt>
                <c:pt idx="2471">
                  <c:v>88</c:v>
                </c:pt>
                <c:pt idx="2472">
                  <c:v>82</c:v>
                </c:pt>
                <c:pt idx="2473">
                  <c:v>127</c:v>
                </c:pt>
                <c:pt idx="2474">
                  <c:v>104</c:v>
                </c:pt>
                <c:pt idx="2475">
                  <c:v>50</c:v>
                </c:pt>
                <c:pt idx="2476">
                  <c:v>133</c:v>
                </c:pt>
                <c:pt idx="2477">
                  <c:v>188</c:v>
                </c:pt>
                <c:pt idx="2478">
                  <c:v>128</c:v>
                </c:pt>
                <c:pt idx="2479">
                  <c:v>68</c:v>
                </c:pt>
                <c:pt idx="2480">
                  <c:v>37</c:v>
                </c:pt>
                <c:pt idx="2481">
                  <c:v>65</c:v>
                </c:pt>
                <c:pt idx="2482">
                  <c:v>16</c:v>
                </c:pt>
                <c:pt idx="2483">
                  <c:v>88</c:v>
                </c:pt>
                <c:pt idx="2484">
                  <c:v>54</c:v>
                </c:pt>
                <c:pt idx="2485">
                  <c:v>22</c:v>
                </c:pt>
                <c:pt idx="2486">
                  <c:v>15</c:v>
                </c:pt>
                <c:pt idx="2487">
                  <c:v>30</c:v>
                </c:pt>
                <c:pt idx="2488">
                  <c:v>32</c:v>
                </c:pt>
                <c:pt idx="2489">
                  <c:v>65</c:v>
                </c:pt>
                <c:pt idx="2490">
                  <c:v>137</c:v>
                </c:pt>
                <c:pt idx="2491">
                  <c:v>107</c:v>
                </c:pt>
                <c:pt idx="2492">
                  <c:v>28</c:v>
                </c:pt>
                <c:pt idx="2493">
                  <c:v>36</c:v>
                </c:pt>
                <c:pt idx="2494">
                  <c:v>41</c:v>
                </c:pt>
                <c:pt idx="2495">
                  <c:v>47</c:v>
                </c:pt>
                <c:pt idx="2496">
                  <c:v>63</c:v>
                </c:pt>
                <c:pt idx="2497">
                  <c:v>68</c:v>
                </c:pt>
                <c:pt idx="2498">
                  <c:v>10</c:v>
                </c:pt>
                <c:pt idx="2499">
                  <c:v>34</c:v>
                </c:pt>
                <c:pt idx="2500">
                  <c:v>22</c:v>
                </c:pt>
                <c:pt idx="2501">
                  <c:v>24</c:v>
                </c:pt>
                <c:pt idx="2502">
                  <c:v>18</c:v>
                </c:pt>
                <c:pt idx="2503">
                  <c:v>37</c:v>
                </c:pt>
                <c:pt idx="2504">
                  <c:v>90</c:v>
                </c:pt>
                <c:pt idx="2505">
                  <c:v>110</c:v>
                </c:pt>
                <c:pt idx="2506">
                  <c:v>59</c:v>
                </c:pt>
                <c:pt idx="2507">
                  <c:v>16</c:v>
                </c:pt>
                <c:pt idx="2508">
                  <c:v>36</c:v>
                </c:pt>
                <c:pt idx="2509">
                  <c:v>54</c:v>
                </c:pt>
                <c:pt idx="2510">
                  <c:v>60</c:v>
                </c:pt>
                <c:pt idx="2511">
                  <c:v>168</c:v>
                </c:pt>
                <c:pt idx="2512">
                  <c:v>52</c:v>
                </c:pt>
                <c:pt idx="2513">
                  <c:v>37</c:v>
                </c:pt>
                <c:pt idx="2514">
                  <c:v>46</c:v>
                </c:pt>
                <c:pt idx="2515">
                  <c:v>44</c:v>
                </c:pt>
                <c:pt idx="2516">
                  <c:v>96</c:v>
                </c:pt>
                <c:pt idx="2517">
                  <c:v>106</c:v>
                </c:pt>
                <c:pt idx="2518">
                  <c:v>191</c:v>
                </c:pt>
                <c:pt idx="2519">
                  <c:v>148</c:v>
                </c:pt>
                <c:pt idx="2520">
                  <c:v>46</c:v>
                </c:pt>
                <c:pt idx="2521">
                  <c:v>68</c:v>
                </c:pt>
                <c:pt idx="2522">
                  <c:v>63</c:v>
                </c:pt>
                <c:pt idx="2523">
                  <c:v>68</c:v>
                </c:pt>
                <c:pt idx="2524">
                  <c:v>59</c:v>
                </c:pt>
                <c:pt idx="2525">
                  <c:v>98</c:v>
                </c:pt>
                <c:pt idx="2526">
                  <c:v>107</c:v>
                </c:pt>
                <c:pt idx="2527">
                  <c:v>44</c:v>
                </c:pt>
                <c:pt idx="2528">
                  <c:v>34</c:v>
                </c:pt>
                <c:pt idx="2529">
                  <c:v>50</c:v>
                </c:pt>
                <c:pt idx="2530">
                  <c:v>30</c:v>
                </c:pt>
                <c:pt idx="2531">
                  <c:v>47</c:v>
                </c:pt>
                <c:pt idx="2532">
                  <c:v>133</c:v>
                </c:pt>
                <c:pt idx="2533">
                  <c:v>117</c:v>
                </c:pt>
                <c:pt idx="2534">
                  <c:v>44</c:v>
                </c:pt>
                <c:pt idx="2535">
                  <c:v>33</c:v>
                </c:pt>
                <c:pt idx="2536">
                  <c:v>31</c:v>
                </c:pt>
                <c:pt idx="2537">
                  <c:v>80</c:v>
                </c:pt>
                <c:pt idx="2538">
                  <c:v>63</c:v>
                </c:pt>
                <c:pt idx="2539">
                  <c:v>59</c:v>
                </c:pt>
                <c:pt idx="2540">
                  <c:v>108</c:v>
                </c:pt>
                <c:pt idx="2541">
                  <c:v>59</c:v>
                </c:pt>
                <c:pt idx="2542">
                  <c:v>34</c:v>
                </c:pt>
                <c:pt idx="2543">
                  <c:v>55</c:v>
                </c:pt>
                <c:pt idx="2544">
                  <c:v>63</c:v>
                </c:pt>
                <c:pt idx="2545">
                  <c:v>54</c:v>
                </c:pt>
                <c:pt idx="2546">
                  <c:v>104</c:v>
                </c:pt>
                <c:pt idx="2547">
                  <c:v>89</c:v>
                </c:pt>
                <c:pt idx="2548">
                  <c:v>49</c:v>
                </c:pt>
                <c:pt idx="2549">
                  <c:v>43</c:v>
                </c:pt>
                <c:pt idx="2550">
                  <c:v>69</c:v>
                </c:pt>
                <c:pt idx="2551">
                  <c:v>37</c:v>
                </c:pt>
                <c:pt idx="2552">
                  <c:v>52</c:v>
                </c:pt>
                <c:pt idx="2553">
                  <c:v>102</c:v>
                </c:pt>
                <c:pt idx="2554">
                  <c:v>92</c:v>
                </c:pt>
                <c:pt idx="2555">
                  <c:v>39</c:v>
                </c:pt>
                <c:pt idx="2556">
                  <c:v>38</c:v>
                </c:pt>
                <c:pt idx="2557">
                  <c:v>58</c:v>
                </c:pt>
                <c:pt idx="2558">
                  <c:v>69</c:v>
                </c:pt>
                <c:pt idx="2559">
                  <c:v>84</c:v>
                </c:pt>
                <c:pt idx="2560">
                  <c:v>138</c:v>
                </c:pt>
                <c:pt idx="2561">
                  <c:v>133</c:v>
                </c:pt>
                <c:pt idx="2562">
                  <c:v>90</c:v>
                </c:pt>
                <c:pt idx="2563">
                  <c:v>67</c:v>
                </c:pt>
                <c:pt idx="2564">
                  <c:v>65</c:v>
                </c:pt>
                <c:pt idx="2565">
                  <c:v>63</c:v>
                </c:pt>
                <c:pt idx="2566">
                  <c:v>40</c:v>
                </c:pt>
                <c:pt idx="2567">
                  <c:v>76</c:v>
                </c:pt>
                <c:pt idx="2568">
                  <c:v>83</c:v>
                </c:pt>
                <c:pt idx="2569">
                  <c:v>65</c:v>
                </c:pt>
                <c:pt idx="2570">
                  <c:v>22</c:v>
                </c:pt>
                <c:pt idx="2571">
                  <c:v>59</c:v>
                </c:pt>
                <c:pt idx="2572">
                  <c:v>48</c:v>
                </c:pt>
                <c:pt idx="2573">
                  <c:v>55</c:v>
                </c:pt>
                <c:pt idx="2574">
                  <c:v>80</c:v>
                </c:pt>
                <c:pt idx="2575">
                  <c:v>56</c:v>
                </c:pt>
                <c:pt idx="2576">
                  <c:v>33</c:v>
                </c:pt>
                <c:pt idx="2577">
                  <c:v>38</c:v>
                </c:pt>
                <c:pt idx="2578">
                  <c:v>52</c:v>
                </c:pt>
                <c:pt idx="2579">
                  <c:v>39</c:v>
                </c:pt>
                <c:pt idx="2580">
                  <c:v>46</c:v>
                </c:pt>
                <c:pt idx="2581">
                  <c:v>56</c:v>
                </c:pt>
                <c:pt idx="2582">
                  <c:v>48</c:v>
                </c:pt>
                <c:pt idx="2583">
                  <c:v>45</c:v>
                </c:pt>
                <c:pt idx="2584">
                  <c:v>41</c:v>
                </c:pt>
                <c:pt idx="2585">
                  <c:v>38</c:v>
                </c:pt>
                <c:pt idx="2586">
                  <c:v>37</c:v>
                </c:pt>
                <c:pt idx="2587">
                  <c:v>33</c:v>
                </c:pt>
                <c:pt idx="2588">
                  <c:v>44</c:v>
                </c:pt>
                <c:pt idx="2589">
                  <c:v>74</c:v>
                </c:pt>
                <c:pt idx="2590">
                  <c:v>64</c:v>
                </c:pt>
                <c:pt idx="2591">
                  <c:v>113</c:v>
                </c:pt>
                <c:pt idx="2592">
                  <c:v>100</c:v>
                </c:pt>
                <c:pt idx="2593">
                  <c:v>68</c:v>
                </c:pt>
                <c:pt idx="2594">
                  <c:v>40</c:v>
                </c:pt>
                <c:pt idx="2595">
                  <c:v>70</c:v>
                </c:pt>
                <c:pt idx="2596">
                  <c:v>88</c:v>
                </c:pt>
                <c:pt idx="2597">
                  <c:v>52</c:v>
                </c:pt>
                <c:pt idx="2598">
                  <c:v>38</c:v>
                </c:pt>
                <c:pt idx="2599">
                  <c:v>63</c:v>
                </c:pt>
                <c:pt idx="2600">
                  <c:v>69</c:v>
                </c:pt>
                <c:pt idx="2601">
                  <c:v>41</c:v>
                </c:pt>
                <c:pt idx="2602">
                  <c:v>83</c:v>
                </c:pt>
                <c:pt idx="2603">
                  <c:v>69</c:v>
                </c:pt>
                <c:pt idx="2604">
                  <c:v>26</c:v>
                </c:pt>
                <c:pt idx="2605">
                  <c:v>20</c:v>
                </c:pt>
                <c:pt idx="2606">
                  <c:v>35</c:v>
                </c:pt>
                <c:pt idx="2607">
                  <c:v>34</c:v>
                </c:pt>
                <c:pt idx="2608">
                  <c:v>35</c:v>
                </c:pt>
                <c:pt idx="2609">
                  <c:v>45</c:v>
                </c:pt>
                <c:pt idx="2610">
                  <c:v>65</c:v>
                </c:pt>
                <c:pt idx="2611">
                  <c:v>47</c:v>
                </c:pt>
                <c:pt idx="2612">
                  <c:v>26</c:v>
                </c:pt>
                <c:pt idx="2613">
                  <c:v>37</c:v>
                </c:pt>
                <c:pt idx="2614">
                  <c:v>23</c:v>
                </c:pt>
                <c:pt idx="2615">
                  <c:v>72</c:v>
                </c:pt>
                <c:pt idx="2616">
                  <c:v>104</c:v>
                </c:pt>
                <c:pt idx="2617">
                  <c:v>77</c:v>
                </c:pt>
                <c:pt idx="2618">
                  <c:v>17</c:v>
                </c:pt>
                <c:pt idx="2619">
                  <c:v>26</c:v>
                </c:pt>
                <c:pt idx="2620">
                  <c:v>38</c:v>
                </c:pt>
                <c:pt idx="2621">
                  <c:v>41</c:v>
                </c:pt>
                <c:pt idx="2622">
                  <c:v>60</c:v>
                </c:pt>
                <c:pt idx="2623">
                  <c:v>67</c:v>
                </c:pt>
                <c:pt idx="2624">
                  <c:v>49</c:v>
                </c:pt>
                <c:pt idx="2625">
                  <c:v>50</c:v>
                </c:pt>
                <c:pt idx="2626">
                  <c:v>34</c:v>
                </c:pt>
                <c:pt idx="2627">
                  <c:v>21</c:v>
                </c:pt>
                <c:pt idx="2628">
                  <c:v>21</c:v>
                </c:pt>
                <c:pt idx="2629">
                  <c:v>64</c:v>
                </c:pt>
                <c:pt idx="2630">
                  <c:v>90</c:v>
                </c:pt>
                <c:pt idx="2631">
                  <c:v>77</c:v>
                </c:pt>
                <c:pt idx="2632">
                  <c:v>32</c:v>
                </c:pt>
                <c:pt idx="2633">
                  <c:v>17</c:v>
                </c:pt>
                <c:pt idx="2634">
                  <c:v>72</c:v>
                </c:pt>
                <c:pt idx="2635">
                  <c:v>23</c:v>
                </c:pt>
                <c:pt idx="2636">
                  <c:v>39</c:v>
                </c:pt>
                <c:pt idx="2637">
                  <c:v>52</c:v>
                </c:pt>
                <c:pt idx="2638">
                  <c:v>66</c:v>
                </c:pt>
                <c:pt idx="2639">
                  <c:v>17</c:v>
                </c:pt>
                <c:pt idx="2640">
                  <c:v>10</c:v>
                </c:pt>
                <c:pt idx="2641">
                  <c:v>14</c:v>
                </c:pt>
                <c:pt idx="2642">
                  <c:v>28</c:v>
                </c:pt>
                <c:pt idx="2643">
                  <c:v>38</c:v>
                </c:pt>
                <c:pt idx="2644">
                  <c:v>61</c:v>
                </c:pt>
                <c:pt idx="2645">
                  <c:v>80</c:v>
                </c:pt>
                <c:pt idx="2646">
                  <c:v>43</c:v>
                </c:pt>
                <c:pt idx="2647">
                  <c:v>26</c:v>
                </c:pt>
                <c:pt idx="2648">
                  <c:v>16</c:v>
                </c:pt>
                <c:pt idx="2649">
                  <c:v>29</c:v>
                </c:pt>
                <c:pt idx="2650">
                  <c:v>25</c:v>
                </c:pt>
                <c:pt idx="2651">
                  <c:v>85</c:v>
                </c:pt>
                <c:pt idx="2652">
                  <c:v>62</c:v>
                </c:pt>
                <c:pt idx="2653">
                  <c:v>15</c:v>
                </c:pt>
                <c:pt idx="2654">
                  <c:v>27</c:v>
                </c:pt>
                <c:pt idx="2655">
                  <c:v>26</c:v>
                </c:pt>
                <c:pt idx="2656">
                  <c:v>20</c:v>
                </c:pt>
                <c:pt idx="2657">
                  <c:v>40</c:v>
                </c:pt>
                <c:pt idx="2658">
                  <c:v>91</c:v>
                </c:pt>
                <c:pt idx="2659">
                  <c:v>26</c:v>
                </c:pt>
                <c:pt idx="2660">
                  <c:v>32</c:v>
                </c:pt>
                <c:pt idx="2661">
                  <c:v>41</c:v>
                </c:pt>
                <c:pt idx="2662">
                  <c:v>15</c:v>
                </c:pt>
                <c:pt idx="2663">
                  <c:v>48</c:v>
                </c:pt>
                <c:pt idx="2664">
                  <c:v>84</c:v>
                </c:pt>
                <c:pt idx="2665">
                  <c:v>85</c:v>
                </c:pt>
                <c:pt idx="2666">
                  <c:v>66</c:v>
                </c:pt>
                <c:pt idx="2667">
                  <c:v>48</c:v>
                </c:pt>
                <c:pt idx="2668">
                  <c:v>69</c:v>
                </c:pt>
                <c:pt idx="2669">
                  <c:v>27</c:v>
                </c:pt>
                <c:pt idx="2670">
                  <c:v>19</c:v>
                </c:pt>
                <c:pt idx="2671">
                  <c:v>23</c:v>
                </c:pt>
                <c:pt idx="2672">
                  <c:v>38</c:v>
                </c:pt>
                <c:pt idx="2673">
                  <c:v>55</c:v>
                </c:pt>
                <c:pt idx="2674">
                  <c:v>23</c:v>
                </c:pt>
                <c:pt idx="2675">
                  <c:v>15</c:v>
                </c:pt>
                <c:pt idx="2676">
                  <c:v>44</c:v>
                </c:pt>
                <c:pt idx="2677">
                  <c:v>18</c:v>
                </c:pt>
                <c:pt idx="2678">
                  <c:v>27</c:v>
                </c:pt>
                <c:pt idx="2679">
                  <c:v>60</c:v>
                </c:pt>
                <c:pt idx="2680">
                  <c:v>47</c:v>
                </c:pt>
                <c:pt idx="2681">
                  <c:v>62</c:v>
                </c:pt>
                <c:pt idx="2682">
                  <c:v>17</c:v>
                </c:pt>
                <c:pt idx="2683">
                  <c:v>31</c:v>
                </c:pt>
                <c:pt idx="2684">
                  <c:v>14</c:v>
                </c:pt>
                <c:pt idx="2685">
                  <c:v>6</c:v>
                </c:pt>
                <c:pt idx="2686">
                  <c:v>30</c:v>
                </c:pt>
                <c:pt idx="2687">
                  <c:v>19</c:v>
                </c:pt>
                <c:pt idx="2688">
                  <c:v>21</c:v>
                </c:pt>
                <c:pt idx="2689">
                  <c:v>17</c:v>
                </c:pt>
                <c:pt idx="2690">
                  <c:v>35</c:v>
                </c:pt>
                <c:pt idx="2691">
                  <c:v>27</c:v>
                </c:pt>
                <c:pt idx="2692">
                  <c:v>29</c:v>
                </c:pt>
                <c:pt idx="2693">
                  <c:v>29</c:v>
                </c:pt>
                <c:pt idx="2694">
                  <c:v>16</c:v>
                </c:pt>
                <c:pt idx="2695">
                  <c:v>8</c:v>
                </c:pt>
                <c:pt idx="2696">
                  <c:v>16</c:v>
                </c:pt>
                <c:pt idx="2697">
                  <c:v>4</c:v>
                </c:pt>
                <c:pt idx="2698">
                  <c:v>17</c:v>
                </c:pt>
                <c:pt idx="2699">
                  <c:v>33</c:v>
                </c:pt>
                <c:pt idx="2700">
                  <c:v>67</c:v>
                </c:pt>
                <c:pt idx="2701">
                  <c:v>45</c:v>
                </c:pt>
                <c:pt idx="2702">
                  <c:v>12</c:v>
                </c:pt>
                <c:pt idx="2703">
                  <c:v>7</c:v>
                </c:pt>
                <c:pt idx="2704">
                  <c:v>10</c:v>
                </c:pt>
                <c:pt idx="2705">
                  <c:v>10</c:v>
                </c:pt>
                <c:pt idx="2706">
                  <c:v>31</c:v>
                </c:pt>
                <c:pt idx="2707">
                  <c:v>16</c:v>
                </c:pt>
                <c:pt idx="2708">
                  <c:v>33</c:v>
                </c:pt>
                <c:pt idx="2709">
                  <c:v>9</c:v>
                </c:pt>
                <c:pt idx="2710">
                  <c:v>15</c:v>
                </c:pt>
                <c:pt idx="2711">
                  <c:v>0</c:v>
                </c:pt>
                <c:pt idx="2712">
                  <c:v>8</c:v>
                </c:pt>
                <c:pt idx="2713">
                  <c:v>17</c:v>
                </c:pt>
                <c:pt idx="2714">
                  <c:v>23</c:v>
                </c:pt>
                <c:pt idx="2715">
                  <c:v>32</c:v>
                </c:pt>
                <c:pt idx="2716">
                  <c:v>5</c:v>
                </c:pt>
                <c:pt idx="2717">
                  <c:v>4</c:v>
                </c:pt>
                <c:pt idx="2718">
                  <c:v>6</c:v>
                </c:pt>
                <c:pt idx="2719">
                  <c:v>13</c:v>
                </c:pt>
                <c:pt idx="2720">
                  <c:v>12</c:v>
                </c:pt>
                <c:pt idx="2721">
                  <c:v>19</c:v>
                </c:pt>
                <c:pt idx="2722">
                  <c:v>38</c:v>
                </c:pt>
                <c:pt idx="2723">
                  <c:v>56</c:v>
                </c:pt>
                <c:pt idx="2724">
                  <c:v>14</c:v>
                </c:pt>
                <c:pt idx="2725">
                  <c:v>9</c:v>
                </c:pt>
                <c:pt idx="2726">
                  <c:v>10</c:v>
                </c:pt>
                <c:pt idx="2727">
                  <c:v>8</c:v>
                </c:pt>
                <c:pt idx="2728">
                  <c:v>21</c:v>
                </c:pt>
                <c:pt idx="2729">
                  <c:v>21</c:v>
                </c:pt>
                <c:pt idx="2730">
                  <c:v>8</c:v>
                </c:pt>
                <c:pt idx="2731">
                  <c:v>10</c:v>
                </c:pt>
                <c:pt idx="2732">
                  <c:v>27</c:v>
                </c:pt>
                <c:pt idx="2733">
                  <c:v>13</c:v>
                </c:pt>
                <c:pt idx="2734">
                  <c:v>23</c:v>
                </c:pt>
                <c:pt idx="2735">
                  <c:v>25</c:v>
                </c:pt>
                <c:pt idx="2736">
                  <c:v>15</c:v>
                </c:pt>
                <c:pt idx="2737">
                  <c:v>13</c:v>
                </c:pt>
                <c:pt idx="2738">
                  <c:v>14</c:v>
                </c:pt>
                <c:pt idx="2739">
                  <c:v>17</c:v>
                </c:pt>
                <c:pt idx="2740">
                  <c:v>19</c:v>
                </c:pt>
                <c:pt idx="2741">
                  <c:v>16</c:v>
                </c:pt>
                <c:pt idx="2742">
                  <c:v>6</c:v>
                </c:pt>
                <c:pt idx="2743">
                  <c:v>6</c:v>
                </c:pt>
                <c:pt idx="2744">
                  <c:v>15</c:v>
                </c:pt>
                <c:pt idx="2745">
                  <c:v>38</c:v>
                </c:pt>
                <c:pt idx="2746">
                  <c:v>57</c:v>
                </c:pt>
                <c:pt idx="2747">
                  <c:v>37</c:v>
                </c:pt>
                <c:pt idx="2748">
                  <c:v>25</c:v>
                </c:pt>
                <c:pt idx="2749">
                  <c:v>69</c:v>
                </c:pt>
                <c:pt idx="2750">
                  <c:v>42</c:v>
                </c:pt>
                <c:pt idx="2751">
                  <c:v>20</c:v>
                </c:pt>
                <c:pt idx="2752">
                  <c:v>14</c:v>
                </c:pt>
                <c:pt idx="2753">
                  <c:v>10</c:v>
                </c:pt>
                <c:pt idx="2754">
                  <c:v>8</c:v>
                </c:pt>
                <c:pt idx="2755">
                  <c:v>7</c:v>
                </c:pt>
                <c:pt idx="2756">
                  <c:v>15</c:v>
                </c:pt>
                <c:pt idx="2757">
                  <c:v>31</c:v>
                </c:pt>
                <c:pt idx="2758">
                  <c:v>6</c:v>
                </c:pt>
                <c:pt idx="2759">
                  <c:v>8</c:v>
                </c:pt>
                <c:pt idx="2760">
                  <c:v>13</c:v>
                </c:pt>
                <c:pt idx="2761">
                  <c:v>4</c:v>
                </c:pt>
                <c:pt idx="2762">
                  <c:v>8</c:v>
                </c:pt>
                <c:pt idx="2763">
                  <c:v>22</c:v>
                </c:pt>
                <c:pt idx="2764">
                  <c:v>24</c:v>
                </c:pt>
                <c:pt idx="2765">
                  <c:v>6</c:v>
                </c:pt>
                <c:pt idx="2766">
                  <c:v>8</c:v>
                </c:pt>
                <c:pt idx="2767">
                  <c:v>5</c:v>
                </c:pt>
                <c:pt idx="2768">
                  <c:v>7</c:v>
                </c:pt>
                <c:pt idx="2769">
                  <c:v>11</c:v>
                </c:pt>
                <c:pt idx="2770">
                  <c:v>30</c:v>
                </c:pt>
                <c:pt idx="2771">
                  <c:v>9</c:v>
                </c:pt>
                <c:pt idx="2772">
                  <c:v>6</c:v>
                </c:pt>
                <c:pt idx="2773">
                  <c:v>10</c:v>
                </c:pt>
                <c:pt idx="2774">
                  <c:v>6</c:v>
                </c:pt>
                <c:pt idx="2775">
                  <c:v>7</c:v>
                </c:pt>
                <c:pt idx="2776">
                  <c:v>25</c:v>
                </c:pt>
                <c:pt idx="2777">
                  <c:v>23</c:v>
                </c:pt>
                <c:pt idx="2778">
                  <c:v>17</c:v>
                </c:pt>
                <c:pt idx="2779">
                  <c:v>11</c:v>
                </c:pt>
                <c:pt idx="2780">
                  <c:v>1</c:v>
                </c:pt>
                <c:pt idx="2781">
                  <c:v>10</c:v>
                </c:pt>
                <c:pt idx="2782">
                  <c:v>8</c:v>
                </c:pt>
                <c:pt idx="2783">
                  <c:v>21</c:v>
                </c:pt>
                <c:pt idx="2784">
                  <c:v>46</c:v>
                </c:pt>
                <c:pt idx="2785">
                  <c:v>49</c:v>
                </c:pt>
                <c:pt idx="2786">
                  <c:v>17</c:v>
                </c:pt>
                <c:pt idx="2787">
                  <c:v>21</c:v>
                </c:pt>
                <c:pt idx="2788">
                  <c:v>17</c:v>
                </c:pt>
                <c:pt idx="2789">
                  <c:v>18</c:v>
                </c:pt>
                <c:pt idx="2790">
                  <c:v>18</c:v>
                </c:pt>
                <c:pt idx="2791">
                  <c:v>60</c:v>
                </c:pt>
                <c:pt idx="2792">
                  <c:v>35</c:v>
                </c:pt>
                <c:pt idx="2793">
                  <c:v>20</c:v>
                </c:pt>
                <c:pt idx="2794">
                  <c:v>28</c:v>
                </c:pt>
                <c:pt idx="2795">
                  <c:v>16</c:v>
                </c:pt>
                <c:pt idx="2796">
                  <c:v>11</c:v>
                </c:pt>
                <c:pt idx="2797">
                  <c:v>46</c:v>
                </c:pt>
                <c:pt idx="2798">
                  <c:v>41</c:v>
                </c:pt>
                <c:pt idx="2799">
                  <c:v>45</c:v>
                </c:pt>
                <c:pt idx="2800">
                  <c:v>35</c:v>
                </c:pt>
                <c:pt idx="2801">
                  <c:v>18</c:v>
                </c:pt>
                <c:pt idx="2802">
                  <c:v>21</c:v>
                </c:pt>
                <c:pt idx="2803">
                  <c:v>22</c:v>
                </c:pt>
                <c:pt idx="2804">
                  <c:v>7</c:v>
                </c:pt>
                <c:pt idx="2805">
                  <c:v>13</c:v>
                </c:pt>
                <c:pt idx="2806">
                  <c:v>55</c:v>
                </c:pt>
                <c:pt idx="2807">
                  <c:v>47</c:v>
                </c:pt>
                <c:pt idx="2808">
                  <c:v>37</c:v>
                </c:pt>
                <c:pt idx="2809">
                  <c:v>39</c:v>
                </c:pt>
                <c:pt idx="2810">
                  <c:v>8</c:v>
                </c:pt>
                <c:pt idx="2811">
                  <c:v>37</c:v>
                </c:pt>
                <c:pt idx="2812">
                  <c:v>41</c:v>
                </c:pt>
                <c:pt idx="2813">
                  <c:v>32</c:v>
                </c:pt>
                <c:pt idx="2814">
                  <c:v>13</c:v>
                </c:pt>
                <c:pt idx="2815">
                  <c:v>16</c:v>
                </c:pt>
                <c:pt idx="2816">
                  <c:v>20</c:v>
                </c:pt>
                <c:pt idx="2817">
                  <c:v>19</c:v>
                </c:pt>
                <c:pt idx="2818">
                  <c:v>5</c:v>
                </c:pt>
                <c:pt idx="2819">
                  <c:v>41</c:v>
                </c:pt>
                <c:pt idx="2820">
                  <c:v>50</c:v>
                </c:pt>
                <c:pt idx="2821">
                  <c:v>2</c:v>
                </c:pt>
                <c:pt idx="2822">
                  <c:v>8</c:v>
                </c:pt>
                <c:pt idx="2823">
                  <c:v>21</c:v>
                </c:pt>
                <c:pt idx="2824">
                  <c:v>22</c:v>
                </c:pt>
                <c:pt idx="2825">
                  <c:v>31</c:v>
                </c:pt>
                <c:pt idx="2826">
                  <c:v>70</c:v>
                </c:pt>
                <c:pt idx="2827">
                  <c:v>66</c:v>
                </c:pt>
                <c:pt idx="2828">
                  <c:v>5</c:v>
                </c:pt>
                <c:pt idx="2829">
                  <c:v>9</c:v>
                </c:pt>
                <c:pt idx="2830">
                  <c:v>12</c:v>
                </c:pt>
                <c:pt idx="2831">
                  <c:v>6</c:v>
                </c:pt>
                <c:pt idx="2832">
                  <c:v>15</c:v>
                </c:pt>
                <c:pt idx="2833">
                  <c:v>37</c:v>
                </c:pt>
                <c:pt idx="2834">
                  <c:v>35</c:v>
                </c:pt>
                <c:pt idx="2835">
                  <c:v>21</c:v>
                </c:pt>
                <c:pt idx="2836">
                  <c:v>6</c:v>
                </c:pt>
                <c:pt idx="2837">
                  <c:v>13</c:v>
                </c:pt>
                <c:pt idx="2838">
                  <c:v>24</c:v>
                </c:pt>
                <c:pt idx="2839">
                  <c:v>13</c:v>
                </c:pt>
                <c:pt idx="2840">
                  <c:v>26</c:v>
                </c:pt>
                <c:pt idx="2841">
                  <c:v>46</c:v>
                </c:pt>
                <c:pt idx="2842">
                  <c:v>13</c:v>
                </c:pt>
                <c:pt idx="2843">
                  <c:v>7</c:v>
                </c:pt>
                <c:pt idx="2844">
                  <c:v>13</c:v>
                </c:pt>
                <c:pt idx="2845">
                  <c:v>19</c:v>
                </c:pt>
                <c:pt idx="2846">
                  <c:v>31</c:v>
                </c:pt>
                <c:pt idx="2847">
                  <c:v>61</c:v>
                </c:pt>
                <c:pt idx="2848">
                  <c:v>73</c:v>
                </c:pt>
                <c:pt idx="2849">
                  <c:v>52</c:v>
                </c:pt>
                <c:pt idx="2850">
                  <c:v>23</c:v>
                </c:pt>
                <c:pt idx="2851">
                  <c:v>33</c:v>
                </c:pt>
                <c:pt idx="2852">
                  <c:v>76</c:v>
                </c:pt>
                <c:pt idx="2853">
                  <c:v>61</c:v>
                </c:pt>
                <c:pt idx="2854">
                  <c:v>103</c:v>
                </c:pt>
                <c:pt idx="2855">
                  <c:v>65</c:v>
                </c:pt>
                <c:pt idx="2856">
                  <c:v>63</c:v>
                </c:pt>
                <c:pt idx="2857">
                  <c:v>20</c:v>
                </c:pt>
                <c:pt idx="2858">
                  <c:v>10</c:v>
                </c:pt>
                <c:pt idx="2859">
                  <c:v>19</c:v>
                </c:pt>
                <c:pt idx="2860">
                  <c:v>3</c:v>
                </c:pt>
                <c:pt idx="2861">
                  <c:v>14</c:v>
                </c:pt>
                <c:pt idx="2862">
                  <c:v>70</c:v>
                </c:pt>
                <c:pt idx="2863">
                  <c:v>41</c:v>
                </c:pt>
                <c:pt idx="2864">
                  <c:v>45</c:v>
                </c:pt>
                <c:pt idx="2865">
                  <c:v>29</c:v>
                </c:pt>
                <c:pt idx="2866">
                  <c:v>36</c:v>
                </c:pt>
                <c:pt idx="2867">
                  <c:v>79</c:v>
                </c:pt>
                <c:pt idx="2868">
                  <c:v>98</c:v>
                </c:pt>
                <c:pt idx="2869">
                  <c:v>124</c:v>
                </c:pt>
                <c:pt idx="2870">
                  <c:v>65</c:v>
                </c:pt>
                <c:pt idx="2871">
                  <c:v>25</c:v>
                </c:pt>
                <c:pt idx="2872">
                  <c:v>34</c:v>
                </c:pt>
                <c:pt idx="2873">
                  <c:v>54</c:v>
                </c:pt>
                <c:pt idx="2874">
                  <c:v>68</c:v>
                </c:pt>
                <c:pt idx="2875">
                  <c:v>150</c:v>
                </c:pt>
                <c:pt idx="2876">
                  <c:v>127</c:v>
                </c:pt>
                <c:pt idx="2877">
                  <c:v>49</c:v>
                </c:pt>
                <c:pt idx="2878">
                  <c:v>27</c:v>
                </c:pt>
                <c:pt idx="2879">
                  <c:v>3</c:v>
                </c:pt>
                <c:pt idx="2880">
                  <c:v>31</c:v>
                </c:pt>
                <c:pt idx="2881">
                  <c:v>22</c:v>
                </c:pt>
                <c:pt idx="2882">
                  <c:v>45</c:v>
                </c:pt>
                <c:pt idx="2883">
                  <c:v>66</c:v>
                </c:pt>
                <c:pt idx="2884">
                  <c:v>61</c:v>
                </c:pt>
                <c:pt idx="2885">
                  <c:v>16</c:v>
                </c:pt>
                <c:pt idx="2886">
                  <c:v>9</c:v>
                </c:pt>
                <c:pt idx="2887">
                  <c:v>11</c:v>
                </c:pt>
                <c:pt idx="2888">
                  <c:v>19</c:v>
                </c:pt>
                <c:pt idx="2889">
                  <c:v>27</c:v>
                </c:pt>
                <c:pt idx="2890">
                  <c:v>61</c:v>
                </c:pt>
                <c:pt idx="2891">
                  <c:v>14</c:v>
                </c:pt>
                <c:pt idx="2892">
                  <c:v>21</c:v>
                </c:pt>
                <c:pt idx="2893">
                  <c:v>11</c:v>
                </c:pt>
                <c:pt idx="2894">
                  <c:v>38</c:v>
                </c:pt>
                <c:pt idx="2895">
                  <c:v>82</c:v>
                </c:pt>
                <c:pt idx="2896">
                  <c:v>129</c:v>
                </c:pt>
                <c:pt idx="2897">
                  <c:v>92</c:v>
                </c:pt>
                <c:pt idx="2898">
                  <c:v>39</c:v>
                </c:pt>
                <c:pt idx="2899">
                  <c:v>41</c:v>
                </c:pt>
                <c:pt idx="2900">
                  <c:v>36</c:v>
                </c:pt>
                <c:pt idx="2901">
                  <c:v>17</c:v>
                </c:pt>
                <c:pt idx="2902">
                  <c:v>91</c:v>
                </c:pt>
                <c:pt idx="2903">
                  <c:v>91</c:v>
                </c:pt>
                <c:pt idx="2904">
                  <c:v>63</c:v>
                </c:pt>
                <c:pt idx="2905">
                  <c:v>42</c:v>
                </c:pt>
                <c:pt idx="2906">
                  <c:v>32</c:v>
                </c:pt>
                <c:pt idx="2907">
                  <c:v>44</c:v>
                </c:pt>
                <c:pt idx="2908">
                  <c:v>43</c:v>
                </c:pt>
                <c:pt idx="2909">
                  <c:v>35</c:v>
                </c:pt>
                <c:pt idx="2910">
                  <c:v>48</c:v>
                </c:pt>
                <c:pt idx="2911">
                  <c:v>55</c:v>
                </c:pt>
                <c:pt idx="2912">
                  <c:v>35</c:v>
                </c:pt>
                <c:pt idx="2913">
                  <c:v>16</c:v>
                </c:pt>
                <c:pt idx="2914">
                  <c:v>18</c:v>
                </c:pt>
                <c:pt idx="2915">
                  <c:v>7</c:v>
                </c:pt>
                <c:pt idx="2916">
                  <c:v>5</c:v>
                </c:pt>
                <c:pt idx="2917">
                  <c:v>49</c:v>
                </c:pt>
                <c:pt idx="2918">
                  <c:v>46</c:v>
                </c:pt>
                <c:pt idx="2919">
                  <c:v>29</c:v>
                </c:pt>
                <c:pt idx="2920">
                  <c:v>37</c:v>
                </c:pt>
                <c:pt idx="2921">
                  <c:v>62</c:v>
                </c:pt>
                <c:pt idx="2922">
                  <c:v>24</c:v>
                </c:pt>
                <c:pt idx="2923">
                  <c:v>21</c:v>
                </c:pt>
                <c:pt idx="2924">
                  <c:v>67</c:v>
                </c:pt>
                <c:pt idx="2925">
                  <c:v>90</c:v>
                </c:pt>
                <c:pt idx="2926">
                  <c:v>46</c:v>
                </c:pt>
                <c:pt idx="2927">
                  <c:v>55</c:v>
                </c:pt>
                <c:pt idx="2928">
                  <c:v>51</c:v>
                </c:pt>
                <c:pt idx="2929">
                  <c:v>47</c:v>
                </c:pt>
                <c:pt idx="2930">
                  <c:v>24</c:v>
                </c:pt>
                <c:pt idx="2931">
                  <c:v>57</c:v>
                </c:pt>
                <c:pt idx="2932">
                  <c:v>42</c:v>
                </c:pt>
                <c:pt idx="2933">
                  <c:v>69</c:v>
                </c:pt>
                <c:pt idx="2934">
                  <c:v>32</c:v>
                </c:pt>
                <c:pt idx="2935">
                  <c:v>28</c:v>
                </c:pt>
                <c:pt idx="2936">
                  <c:v>19</c:v>
                </c:pt>
                <c:pt idx="2937">
                  <c:v>44</c:v>
                </c:pt>
                <c:pt idx="2938">
                  <c:v>40</c:v>
                </c:pt>
                <c:pt idx="2939">
                  <c:v>24</c:v>
                </c:pt>
                <c:pt idx="2940">
                  <c:v>30</c:v>
                </c:pt>
                <c:pt idx="2941">
                  <c:v>40</c:v>
                </c:pt>
                <c:pt idx="2942">
                  <c:v>25</c:v>
                </c:pt>
                <c:pt idx="2943">
                  <c:v>18</c:v>
                </c:pt>
                <c:pt idx="2944">
                  <c:v>28</c:v>
                </c:pt>
                <c:pt idx="2945">
                  <c:v>45</c:v>
                </c:pt>
                <c:pt idx="2946">
                  <c:v>30</c:v>
                </c:pt>
                <c:pt idx="2947">
                  <c:v>19</c:v>
                </c:pt>
                <c:pt idx="2948">
                  <c:v>6</c:v>
                </c:pt>
                <c:pt idx="2949">
                  <c:v>11</c:v>
                </c:pt>
                <c:pt idx="2950">
                  <c:v>13</c:v>
                </c:pt>
                <c:pt idx="2951">
                  <c:v>7</c:v>
                </c:pt>
                <c:pt idx="2952">
                  <c:v>24</c:v>
                </c:pt>
                <c:pt idx="2953">
                  <c:v>6</c:v>
                </c:pt>
                <c:pt idx="2954">
                  <c:v>23</c:v>
                </c:pt>
                <c:pt idx="2955">
                  <c:v>12</c:v>
                </c:pt>
                <c:pt idx="2956">
                  <c:v>13</c:v>
                </c:pt>
                <c:pt idx="2957">
                  <c:v>19</c:v>
                </c:pt>
                <c:pt idx="2958">
                  <c:v>13</c:v>
                </c:pt>
                <c:pt idx="2959">
                  <c:v>19</c:v>
                </c:pt>
                <c:pt idx="2960">
                  <c:v>12</c:v>
                </c:pt>
                <c:pt idx="2961">
                  <c:v>16</c:v>
                </c:pt>
                <c:pt idx="2962">
                  <c:v>28</c:v>
                </c:pt>
                <c:pt idx="2963">
                  <c:v>3</c:v>
                </c:pt>
                <c:pt idx="2964">
                  <c:v>10</c:v>
                </c:pt>
                <c:pt idx="2965">
                  <c:v>29</c:v>
                </c:pt>
                <c:pt idx="2966">
                  <c:v>29</c:v>
                </c:pt>
                <c:pt idx="2967">
                  <c:v>51</c:v>
                </c:pt>
                <c:pt idx="2968">
                  <c:v>29</c:v>
                </c:pt>
                <c:pt idx="2969">
                  <c:v>25</c:v>
                </c:pt>
                <c:pt idx="2970">
                  <c:v>29</c:v>
                </c:pt>
                <c:pt idx="2971">
                  <c:v>16</c:v>
                </c:pt>
                <c:pt idx="2972">
                  <c:v>14</c:v>
                </c:pt>
                <c:pt idx="2973">
                  <c:v>16</c:v>
                </c:pt>
                <c:pt idx="2974">
                  <c:v>49</c:v>
                </c:pt>
                <c:pt idx="2975">
                  <c:v>36</c:v>
                </c:pt>
                <c:pt idx="2976">
                  <c:v>12</c:v>
                </c:pt>
                <c:pt idx="2977">
                  <c:v>11</c:v>
                </c:pt>
                <c:pt idx="2978">
                  <c:v>18</c:v>
                </c:pt>
                <c:pt idx="2979">
                  <c:v>7</c:v>
                </c:pt>
                <c:pt idx="2980">
                  <c:v>8</c:v>
                </c:pt>
                <c:pt idx="2981">
                  <c:v>17</c:v>
                </c:pt>
                <c:pt idx="2982">
                  <c:v>18</c:v>
                </c:pt>
                <c:pt idx="2983">
                  <c:v>13</c:v>
                </c:pt>
                <c:pt idx="2984">
                  <c:v>46</c:v>
                </c:pt>
                <c:pt idx="2985">
                  <c:v>32</c:v>
                </c:pt>
                <c:pt idx="2986">
                  <c:v>50</c:v>
                </c:pt>
                <c:pt idx="2987">
                  <c:v>64</c:v>
                </c:pt>
                <c:pt idx="2988">
                  <c:v>41</c:v>
                </c:pt>
                <c:pt idx="2989">
                  <c:v>14</c:v>
                </c:pt>
                <c:pt idx="2990">
                  <c:v>8</c:v>
                </c:pt>
                <c:pt idx="2991">
                  <c:v>18</c:v>
                </c:pt>
                <c:pt idx="2992">
                  <c:v>9</c:v>
                </c:pt>
                <c:pt idx="2993">
                  <c:v>22</c:v>
                </c:pt>
                <c:pt idx="2994">
                  <c:v>37</c:v>
                </c:pt>
                <c:pt idx="2995">
                  <c:v>31</c:v>
                </c:pt>
                <c:pt idx="2996">
                  <c:v>30</c:v>
                </c:pt>
                <c:pt idx="2997">
                  <c:v>16</c:v>
                </c:pt>
                <c:pt idx="2998">
                  <c:v>14</c:v>
                </c:pt>
                <c:pt idx="2999">
                  <c:v>19</c:v>
                </c:pt>
                <c:pt idx="3000">
                  <c:v>26</c:v>
                </c:pt>
                <c:pt idx="3001">
                  <c:v>49</c:v>
                </c:pt>
                <c:pt idx="3002">
                  <c:v>56</c:v>
                </c:pt>
                <c:pt idx="3003">
                  <c:v>18</c:v>
                </c:pt>
                <c:pt idx="3004">
                  <c:v>44</c:v>
                </c:pt>
                <c:pt idx="3005">
                  <c:v>40</c:v>
                </c:pt>
                <c:pt idx="3006">
                  <c:v>30</c:v>
                </c:pt>
                <c:pt idx="3007">
                  <c:v>41</c:v>
                </c:pt>
                <c:pt idx="3008">
                  <c:v>52</c:v>
                </c:pt>
                <c:pt idx="3009">
                  <c:v>47</c:v>
                </c:pt>
                <c:pt idx="3010">
                  <c:v>44</c:v>
                </c:pt>
                <c:pt idx="3011">
                  <c:v>33</c:v>
                </c:pt>
                <c:pt idx="3012">
                  <c:v>49</c:v>
                </c:pt>
                <c:pt idx="3013">
                  <c:v>44</c:v>
                </c:pt>
                <c:pt idx="3014">
                  <c:v>28</c:v>
                </c:pt>
                <c:pt idx="3015">
                  <c:v>50</c:v>
                </c:pt>
                <c:pt idx="3016">
                  <c:v>22</c:v>
                </c:pt>
                <c:pt idx="3017">
                  <c:v>12</c:v>
                </c:pt>
                <c:pt idx="3018">
                  <c:v>18</c:v>
                </c:pt>
                <c:pt idx="3019">
                  <c:v>14</c:v>
                </c:pt>
                <c:pt idx="3020">
                  <c:v>26</c:v>
                </c:pt>
                <c:pt idx="3021">
                  <c:v>34</c:v>
                </c:pt>
                <c:pt idx="3022">
                  <c:v>52</c:v>
                </c:pt>
                <c:pt idx="3023">
                  <c:v>34</c:v>
                </c:pt>
                <c:pt idx="3024">
                  <c:v>19</c:v>
                </c:pt>
                <c:pt idx="3025">
                  <c:v>9</c:v>
                </c:pt>
                <c:pt idx="3026">
                  <c:v>13</c:v>
                </c:pt>
                <c:pt idx="3027">
                  <c:v>6</c:v>
                </c:pt>
                <c:pt idx="3028">
                  <c:v>17</c:v>
                </c:pt>
                <c:pt idx="3029">
                  <c:v>66</c:v>
                </c:pt>
                <c:pt idx="3030">
                  <c:v>84</c:v>
                </c:pt>
                <c:pt idx="3031">
                  <c:v>18</c:v>
                </c:pt>
                <c:pt idx="3032">
                  <c:v>47</c:v>
                </c:pt>
                <c:pt idx="3033">
                  <c:v>35</c:v>
                </c:pt>
                <c:pt idx="3034">
                  <c:v>40</c:v>
                </c:pt>
                <c:pt idx="3035">
                  <c:v>19</c:v>
                </c:pt>
                <c:pt idx="3036">
                  <c:v>40</c:v>
                </c:pt>
                <c:pt idx="3037">
                  <c:v>28</c:v>
                </c:pt>
                <c:pt idx="3038">
                  <c:v>19</c:v>
                </c:pt>
                <c:pt idx="3039">
                  <c:v>21</c:v>
                </c:pt>
                <c:pt idx="3040">
                  <c:v>21</c:v>
                </c:pt>
                <c:pt idx="3041">
                  <c:v>12</c:v>
                </c:pt>
                <c:pt idx="3042">
                  <c:v>15</c:v>
                </c:pt>
                <c:pt idx="3043">
                  <c:v>40</c:v>
                </c:pt>
                <c:pt idx="3044">
                  <c:v>20</c:v>
                </c:pt>
                <c:pt idx="3045">
                  <c:v>24</c:v>
                </c:pt>
                <c:pt idx="3046">
                  <c:v>16</c:v>
                </c:pt>
                <c:pt idx="3047">
                  <c:v>40</c:v>
                </c:pt>
                <c:pt idx="3048">
                  <c:v>13</c:v>
                </c:pt>
                <c:pt idx="3049">
                  <c:v>25</c:v>
                </c:pt>
                <c:pt idx="3050">
                  <c:v>81</c:v>
                </c:pt>
                <c:pt idx="3051">
                  <c:v>53</c:v>
                </c:pt>
                <c:pt idx="305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2-48C6-BB41-6071B356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679167"/>
        <c:axId val="1"/>
      </c:areaChart>
      <c:dateAx>
        <c:axId val="189667916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D9D9D9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A6A6A6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896679167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30691473508266709"/>
          <c:y val="0.94906113799995184"/>
          <c:w val="0.69311577421108805"/>
          <c:h val="0.98474014142727573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zero"/>
    <c:showDLblsOverMax val="1"/>
  </c:chart>
  <c:spPr>
    <a:noFill/>
    <a:ln w="9360">
      <a:noFill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209550</xdr:colOff>
      <xdr:row>39</xdr:row>
      <xdr:rowOff>44450</xdr:rowOff>
    </xdr:to>
    <xdr:graphicFrame macro="">
      <xdr:nvGraphicFramePr>
        <xdr:cNvPr id="1027" name="Gráfico 1">
          <a:extLst>
            <a:ext uri="{FF2B5EF4-FFF2-40B4-BE49-F238E27FC236}">
              <a16:creationId xmlns:a16="http://schemas.microsoft.com/office/drawing/2014/main" id="{D001AF39-605D-2CFA-076B-9F5CEB0F1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215900</xdr:colOff>
      <xdr:row>34</xdr:row>
      <xdr:rowOff>82550</xdr:rowOff>
    </xdr:to>
    <xdr:graphicFrame macro="">
      <xdr:nvGraphicFramePr>
        <xdr:cNvPr id="2051" name="Gráfico 1">
          <a:extLst>
            <a:ext uri="{FF2B5EF4-FFF2-40B4-BE49-F238E27FC236}">
              <a16:creationId xmlns:a16="http://schemas.microsoft.com/office/drawing/2014/main" id="{4736030B-EEA3-554A-BB03-A1AAF05D5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13</xdr:col>
      <xdr:colOff>355600</xdr:colOff>
      <xdr:row>33</xdr:row>
      <xdr:rowOff>177800</xdr:rowOff>
    </xdr:to>
    <xdr:graphicFrame macro="">
      <xdr:nvGraphicFramePr>
        <xdr:cNvPr id="3079" name="Gráfico 1">
          <a:extLst>
            <a:ext uri="{FF2B5EF4-FFF2-40B4-BE49-F238E27FC236}">
              <a16:creationId xmlns:a16="http://schemas.microsoft.com/office/drawing/2014/main" id="{C483EDBF-1E0D-84B3-39A1-D8C2560DA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</xdr:colOff>
      <xdr:row>30</xdr:row>
      <xdr:rowOff>136570</xdr:rowOff>
    </xdr:from>
    <xdr:to>
      <xdr:col>14</xdr:col>
      <xdr:colOff>307557</xdr:colOff>
      <xdr:row>34</xdr:row>
      <xdr:rowOff>188650</xdr:rowOff>
    </xdr:to>
    <xdr:sp macro="" textlink="">
      <xdr:nvSpPr>
        <xdr:cNvPr id="3" name="CuadroTexto 1">
          <a:extLst>
            <a:ext uri="{FF2B5EF4-FFF2-40B4-BE49-F238E27FC236}">
              <a16:creationId xmlns:a16="http://schemas.microsoft.com/office/drawing/2014/main" id="{7F4D6948-A300-3D53-B254-707ACDB69006}"/>
            </a:ext>
          </a:extLst>
        </xdr:cNvPr>
        <xdr:cNvSpPr/>
      </xdr:nvSpPr>
      <xdr:spPr>
        <a:xfrm>
          <a:off x="6638040" y="5667120"/>
          <a:ext cx="4040280" cy="782280"/>
        </a:xfrm>
        <a:prstGeom prst="rect">
          <a:avLst/>
        </a:prstGeom>
        <a:solidFill>
          <a:srgbClr val="FFFFFF"/>
        </a:solidFill>
        <a:ln w="0">
          <a:solidFill>
            <a:srgbClr val="4F81B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s-ES" sz="1000" b="0" strike="noStrike" spc="-1">
              <a:solidFill>
                <a:srgbClr val="0066FF"/>
              </a:solidFill>
              <a:latin typeface="Calibri"/>
            </a:rPr>
            <a:t>Suspendido el servicio desde las 0:00 horas del día 16-03-2020 hasta las 6:00 del dia 22-04-2020, según decretos del Delegado del Área de Gobierno de Medio Ambiente y Movilidad por los que se aprueban medidas extraordinarias en relación con el servicio de Bicicleta Pública "BiciMad" con motivo del Coronavirus Sars-CoV-2</a:t>
          </a:r>
          <a:endParaRPr lang="es-ES" sz="1000" b="0" strike="noStrike" spc="-1">
            <a:latin typeface="Times New Roman"/>
          </a:endParaRPr>
        </a:p>
      </xdr:txBody>
    </xdr:sp>
    <xdr:clientData/>
  </xdr:twoCellAnchor>
  <xdr:twoCellAnchor>
    <xdr:from>
      <xdr:col>9</xdr:col>
      <xdr:colOff>196850</xdr:colOff>
      <xdr:row>27</xdr:row>
      <xdr:rowOff>95250</xdr:rowOff>
    </xdr:from>
    <xdr:to>
      <xdr:col>10</xdr:col>
      <xdr:colOff>484475</xdr:colOff>
      <xdr:row>30</xdr:row>
      <xdr:rowOff>134822</xdr:rowOff>
    </xdr:to>
    <xdr:sp macro="" textlink="">
      <xdr:nvSpPr>
        <xdr:cNvPr id="4" name="Conector recto de flecha 4">
          <a:extLst>
            <a:ext uri="{FF2B5EF4-FFF2-40B4-BE49-F238E27FC236}">
              <a16:creationId xmlns:a16="http://schemas.microsoft.com/office/drawing/2014/main" id="{B9DF3280-318F-566E-70E2-23F1D9EF420F}"/>
            </a:ext>
          </a:extLst>
        </xdr:cNvPr>
        <xdr:cNvSpPr/>
      </xdr:nvSpPr>
      <xdr:spPr>
        <a:xfrm flipH="1" flipV="1">
          <a:off x="6819900" y="5067300"/>
          <a:ext cx="1011580" cy="598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4A7EBB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/>
        <a:lstStyle/>
        <a:p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000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3008" sqref="A3008"/>
      <selection pane="bottomRight" activeCell="E3" sqref="E3"/>
    </sheetView>
  </sheetViews>
  <sheetFormatPr baseColWidth="10" defaultColWidth="8.81640625" defaultRowHeight="14.5" x14ac:dyDescent="0.35"/>
  <cols>
    <col min="1" max="2" width="8.81640625" hidden="1" customWidth="1"/>
    <col min="3" max="3" width="13.81640625" style="1" customWidth="1"/>
    <col min="4" max="4" width="13.1796875" customWidth="1"/>
    <col min="5" max="6" width="12.7265625" customWidth="1"/>
    <col min="7" max="7" width="5.81640625" customWidth="1"/>
    <col min="8" max="8" width="13.1796875" customWidth="1"/>
    <col min="9" max="10" width="12.7265625" customWidth="1"/>
    <col min="11" max="11" width="5.81640625" customWidth="1"/>
    <col min="12" max="12" width="13.1796875" customWidth="1"/>
    <col min="13" max="14" width="12.7265625" customWidth="1"/>
    <col min="15" max="15" width="5.81640625" customWidth="1"/>
    <col min="16" max="18" width="13.81640625" customWidth="1"/>
    <col min="20" max="20" width="11.54296875" customWidth="1"/>
    <col min="22" max="22" width="10.7265625" customWidth="1"/>
  </cols>
  <sheetData>
    <row r="1" spans="1:29" ht="90.75" customHeight="1" x14ac:dyDescent="0.35">
      <c r="A1" t="s">
        <v>0</v>
      </c>
      <c r="B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/>
      <c r="H1" s="3" t="s">
        <v>6</v>
      </c>
      <c r="I1" s="4" t="s">
        <v>7</v>
      </c>
      <c r="J1" s="3" t="s">
        <v>8</v>
      </c>
      <c r="K1" s="5"/>
      <c r="L1" s="3" t="s">
        <v>9</v>
      </c>
      <c r="M1" s="4" t="s">
        <v>10</v>
      </c>
      <c r="N1" s="3" t="s">
        <v>11</v>
      </c>
      <c r="O1" s="5"/>
      <c r="P1" s="3" t="s">
        <v>12</v>
      </c>
      <c r="Q1" s="4" t="s">
        <v>13</v>
      </c>
      <c r="R1" s="3" t="s">
        <v>14</v>
      </c>
      <c r="S1" s="6"/>
      <c r="T1" s="3" t="s">
        <v>15</v>
      </c>
      <c r="V1" s="7"/>
      <c r="W1" s="7"/>
      <c r="X1" s="7"/>
      <c r="Y1" s="7"/>
      <c r="Z1" s="7"/>
      <c r="AA1" s="7"/>
      <c r="AB1" s="7"/>
      <c r="AC1" s="7"/>
    </row>
    <row r="2" spans="1:29" x14ac:dyDescent="0.35">
      <c r="A2">
        <f t="shared" ref="A2:A65" si="0">YEAR(C2)</f>
        <v>2014</v>
      </c>
      <c r="B2">
        <f t="shared" ref="B2:B65" si="1">MONTH(C2)</f>
        <v>6</v>
      </c>
      <c r="C2" s="8">
        <v>41813</v>
      </c>
      <c r="D2" s="9">
        <v>20</v>
      </c>
      <c r="E2" s="10">
        <v>79</v>
      </c>
      <c r="F2" s="9">
        <f t="shared" ref="F2:F65" si="2">IF(OR(D2&lt;&gt;"",E2&lt;&gt;""),D2+E2,"")</f>
        <v>99</v>
      </c>
      <c r="G2" s="11"/>
      <c r="H2" s="9">
        <f>D2</f>
        <v>20</v>
      </c>
      <c r="I2" s="9">
        <f>E2</f>
        <v>79</v>
      </c>
      <c r="J2" s="9">
        <f>F2</f>
        <v>99</v>
      </c>
      <c r="K2" s="11"/>
      <c r="L2" s="9">
        <f>D2</f>
        <v>20</v>
      </c>
      <c r="M2" s="9">
        <f>E2</f>
        <v>79</v>
      </c>
      <c r="N2" s="9">
        <f>F2</f>
        <v>99</v>
      </c>
      <c r="O2" s="11"/>
      <c r="P2" s="9">
        <f>D2</f>
        <v>20</v>
      </c>
      <c r="Q2" s="10">
        <f>E2</f>
        <v>79</v>
      </c>
      <c r="R2" s="9">
        <f>F2</f>
        <v>99</v>
      </c>
      <c r="V2" s="12"/>
    </row>
    <row r="3" spans="1:29" x14ac:dyDescent="0.35">
      <c r="A3">
        <f t="shared" si="0"/>
        <v>2014</v>
      </c>
      <c r="B3">
        <f t="shared" si="1"/>
        <v>6</v>
      </c>
      <c r="C3" s="8">
        <v>41814</v>
      </c>
      <c r="D3" s="9">
        <v>24</v>
      </c>
      <c r="E3" s="10">
        <v>48</v>
      </c>
      <c r="F3" s="9">
        <f t="shared" si="2"/>
        <v>72</v>
      </c>
      <c r="G3" s="11"/>
      <c r="H3" s="9">
        <f t="shared" ref="H3:H66" si="3">IF(AND(YEAR($C3)=YEAR($C2),MONTH($C3)=MONTH($C2)),H2+D3,D3)</f>
        <v>44</v>
      </c>
      <c r="I3" s="9">
        <f t="shared" ref="I3:I66" si="4">IF(AND(YEAR($C3)=YEAR($C2),MONTH($C3)=MONTH($C2)),I2+E3,E3)</f>
        <v>127</v>
      </c>
      <c r="J3" s="9">
        <f t="shared" ref="J3:J66" si="5">IF(AND(YEAR($C3)=YEAR($C2),MONTH($C3)=MONTH($C2)),J2+F3,F3)</f>
        <v>171</v>
      </c>
      <c r="K3" s="11"/>
      <c r="L3" s="9">
        <f t="shared" ref="L3:L66" si="6">IF(YEAR($C3)=YEAR($C2),L2+D3,D3)</f>
        <v>44</v>
      </c>
      <c r="M3" s="9">
        <f t="shared" ref="M3:M66" si="7">IF(YEAR($C3)=YEAR($C2),M2+E3,E3)</f>
        <v>127</v>
      </c>
      <c r="N3" s="9">
        <f t="shared" ref="N3:N66" si="8">IF(YEAR($C3)=YEAR($C2),N2+F3,F3)</f>
        <v>171</v>
      </c>
      <c r="O3" s="11"/>
      <c r="P3" s="9">
        <f t="shared" ref="P3:P66" si="9">IF(D3&lt;&gt;"",P2+D3,"")</f>
        <v>44</v>
      </c>
      <c r="Q3" s="10">
        <f t="shared" ref="Q3:Q66" si="10">IF(E3&lt;&gt;"",Q2+E3,"")</f>
        <v>127</v>
      </c>
      <c r="R3" s="9">
        <f t="shared" ref="R3:R66" si="11">IF(F3&lt;&gt;"",R2+F3,"")</f>
        <v>171</v>
      </c>
      <c r="V3" s="12"/>
    </row>
    <row r="4" spans="1:29" x14ac:dyDescent="0.35">
      <c r="A4">
        <f t="shared" si="0"/>
        <v>2014</v>
      </c>
      <c r="B4">
        <f t="shared" si="1"/>
        <v>6</v>
      </c>
      <c r="C4" s="8">
        <v>41815</v>
      </c>
      <c r="D4" s="9">
        <v>105</v>
      </c>
      <c r="E4" s="10">
        <v>14</v>
      </c>
      <c r="F4" s="9">
        <f t="shared" si="2"/>
        <v>119</v>
      </c>
      <c r="G4" s="11"/>
      <c r="H4" s="9">
        <f t="shared" si="3"/>
        <v>149</v>
      </c>
      <c r="I4" s="10">
        <f t="shared" si="4"/>
        <v>141</v>
      </c>
      <c r="J4" s="9">
        <f t="shared" si="5"/>
        <v>290</v>
      </c>
      <c r="K4" s="11"/>
      <c r="L4" s="9">
        <f t="shared" si="6"/>
        <v>149</v>
      </c>
      <c r="M4" s="10">
        <f t="shared" si="7"/>
        <v>141</v>
      </c>
      <c r="N4" s="9">
        <f t="shared" si="8"/>
        <v>290</v>
      </c>
      <c r="O4" s="11"/>
      <c r="P4" s="9">
        <f t="shared" si="9"/>
        <v>149</v>
      </c>
      <c r="Q4" s="10">
        <f t="shared" si="10"/>
        <v>141</v>
      </c>
      <c r="R4" s="9">
        <f t="shared" si="11"/>
        <v>290</v>
      </c>
      <c r="V4" s="12"/>
    </row>
    <row r="5" spans="1:29" x14ac:dyDescent="0.35">
      <c r="A5">
        <f t="shared" si="0"/>
        <v>2014</v>
      </c>
      <c r="B5">
        <f t="shared" si="1"/>
        <v>6</v>
      </c>
      <c r="C5" s="8">
        <v>41816</v>
      </c>
      <c r="D5" s="9">
        <v>120</v>
      </c>
      <c r="E5" s="10">
        <v>15</v>
      </c>
      <c r="F5" s="9">
        <f t="shared" si="2"/>
        <v>135</v>
      </c>
      <c r="G5" s="11"/>
      <c r="H5" s="9">
        <f t="shared" si="3"/>
        <v>269</v>
      </c>
      <c r="I5" s="10">
        <f t="shared" si="4"/>
        <v>156</v>
      </c>
      <c r="J5" s="9">
        <f t="shared" si="5"/>
        <v>425</v>
      </c>
      <c r="K5" s="11"/>
      <c r="L5" s="9">
        <f t="shared" si="6"/>
        <v>269</v>
      </c>
      <c r="M5" s="10">
        <f t="shared" si="7"/>
        <v>156</v>
      </c>
      <c r="N5" s="9">
        <f t="shared" si="8"/>
        <v>425</v>
      </c>
      <c r="O5" s="11"/>
      <c r="P5" s="9">
        <f t="shared" si="9"/>
        <v>269</v>
      </c>
      <c r="Q5" s="10">
        <f t="shared" si="10"/>
        <v>156</v>
      </c>
      <c r="R5" s="9">
        <f t="shared" si="11"/>
        <v>425</v>
      </c>
      <c r="V5" s="12"/>
    </row>
    <row r="6" spans="1:29" x14ac:dyDescent="0.35">
      <c r="A6">
        <f t="shared" si="0"/>
        <v>2014</v>
      </c>
      <c r="B6">
        <f t="shared" si="1"/>
        <v>6</v>
      </c>
      <c r="C6" s="8">
        <v>41817</v>
      </c>
      <c r="D6" s="9">
        <v>131</v>
      </c>
      <c r="E6" s="10">
        <v>18</v>
      </c>
      <c r="F6" s="9">
        <f t="shared" si="2"/>
        <v>149</v>
      </c>
      <c r="G6" s="11"/>
      <c r="H6" s="9">
        <f t="shared" si="3"/>
        <v>400</v>
      </c>
      <c r="I6" s="10">
        <f t="shared" si="4"/>
        <v>174</v>
      </c>
      <c r="J6" s="9">
        <f t="shared" si="5"/>
        <v>574</v>
      </c>
      <c r="K6" s="11"/>
      <c r="L6" s="9">
        <f t="shared" si="6"/>
        <v>400</v>
      </c>
      <c r="M6" s="10">
        <f t="shared" si="7"/>
        <v>174</v>
      </c>
      <c r="N6" s="9">
        <f t="shared" si="8"/>
        <v>574</v>
      </c>
      <c r="O6" s="11"/>
      <c r="P6" s="9">
        <f t="shared" si="9"/>
        <v>400</v>
      </c>
      <c r="Q6" s="10">
        <f t="shared" si="10"/>
        <v>174</v>
      </c>
      <c r="R6" s="9">
        <f t="shared" si="11"/>
        <v>574</v>
      </c>
      <c r="V6" s="12"/>
    </row>
    <row r="7" spans="1:29" x14ac:dyDescent="0.35">
      <c r="A7">
        <f t="shared" si="0"/>
        <v>2014</v>
      </c>
      <c r="B7">
        <f t="shared" si="1"/>
        <v>6</v>
      </c>
      <c r="C7" s="8">
        <v>41818</v>
      </c>
      <c r="D7" s="9">
        <v>101</v>
      </c>
      <c r="E7" s="10">
        <v>18</v>
      </c>
      <c r="F7" s="9">
        <f t="shared" si="2"/>
        <v>119</v>
      </c>
      <c r="G7" s="11"/>
      <c r="H7" s="9">
        <f t="shared" si="3"/>
        <v>501</v>
      </c>
      <c r="I7" s="10">
        <f t="shared" si="4"/>
        <v>192</v>
      </c>
      <c r="J7" s="9">
        <f t="shared" si="5"/>
        <v>693</v>
      </c>
      <c r="K7" s="11"/>
      <c r="L7" s="9">
        <f t="shared" si="6"/>
        <v>501</v>
      </c>
      <c r="M7" s="10">
        <f t="shared" si="7"/>
        <v>192</v>
      </c>
      <c r="N7" s="9">
        <f t="shared" si="8"/>
        <v>693</v>
      </c>
      <c r="O7" s="11"/>
      <c r="P7" s="9">
        <f t="shared" si="9"/>
        <v>501</v>
      </c>
      <c r="Q7" s="10">
        <f t="shared" si="10"/>
        <v>192</v>
      </c>
      <c r="R7" s="9">
        <f t="shared" si="11"/>
        <v>693</v>
      </c>
      <c r="V7" s="12"/>
    </row>
    <row r="8" spans="1:29" x14ac:dyDescent="0.35">
      <c r="A8">
        <f t="shared" si="0"/>
        <v>2014</v>
      </c>
      <c r="B8">
        <f t="shared" si="1"/>
        <v>6</v>
      </c>
      <c r="C8" s="13">
        <v>41819</v>
      </c>
      <c r="D8" s="14">
        <v>107</v>
      </c>
      <c r="E8" s="15">
        <v>33</v>
      </c>
      <c r="F8" s="14">
        <f t="shared" si="2"/>
        <v>140</v>
      </c>
      <c r="G8" s="15"/>
      <c r="H8" s="14">
        <f t="shared" si="3"/>
        <v>608</v>
      </c>
      <c r="I8" s="15">
        <f t="shared" si="4"/>
        <v>225</v>
      </c>
      <c r="J8" s="14">
        <f t="shared" si="5"/>
        <v>833</v>
      </c>
      <c r="K8" s="15"/>
      <c r="L8" s="14">
        <f t="shared" si="6"/>
        <v>608</v>
      </c>
      <c r="M8" s="15">
        <f t="shared" si="7"/>
        <v>225</v>
      </c>
      <c r="N8" s="14">
        <f t="shared" si="8"/>
        <v>833</v>
      </c>
      <c r="O8" s="15"/>
      <c r="P8" s="14">
        <f t="shared" si="9"/>
        <v>608</v>
      </c>
      <c r="Q8" s="15">
        <f t="shared" si="10"/>
        <v>225</v>
      </c>
      <c r="R8" s="14">
        <f t="shared" si="11"/>
        <v>833</v>
      </c>
      <c r="V8" s="12"/>
    </row>
    <row r="9" spans="1:29" x14ac:dyDescent="0.35">
      <c r="A9">
        <f t="shared" si="0"/>
        <v>2014</v>
      </c>
      <c r="B9">
        <f t="shared" si="1"/>
        <v>6</v>
      </c>
      <c r="C9" s="16">
        <v>41820</v>
      </c>
      <c r="D9" s="17">
        <v>121</v>
      </c>
      <c r="E9" s="18">
        <v>16</v>
      </c>
      <c r="F9" s="17">
        <f t="shared" si="2"/>
        <v>137</v>
      </c>
      <c r="G9" s="19"/>
      <c r="H9" s="17">
        <f t="shared" si="3"/>
        <v>729</v>
      </c>
      <c r="I9" s="18">
        <f t="shared" si="4"/>
        <v>241</v>
      </c>
      <c r="J9" s="17">
        <f t="shared" si="5"/>
        <v>970</v>
      </c>
      <c r="K9" s="19"/>
      <c r="L9" s="17">
        <f t="shared" si="6"/>
        <v>729</v>
      </c>
      <c r="M9" s="18">
        <f t="shared" si="7"/>
        <v>241</v>
      </c>
      <c r="N9" s="17">
        <f t="shared" si="8"/>
        <v>970</v>
      </c>
      <c r="O9" s="19"/>
      <c r="P9" s="17">
        <f t="shared" si="9"/>
        <v>729</v>
      </c>
      <c r="Q9" s="18">
        <f t="shared" si="10"/>
        <v>241</v>
      </c>
      <c r="R9" s="17">
        <f t="shared" si="11"/>
        <v>970</v>
      </c>
      <c r="S9" s="20"/>
      <c r="T9" s="21">
        <f>IF(D9&lt;&gt;"",SUM(D2:D9),"")</f>
        <v>729</v>
      </c>
      <c r="V9" s="12"/>
    </row>
    <row r="10" spans="1:29" x14ac:dyDescent="0.35">
      <c r="A10">
        <f t="shared" si="0"/>
        <v>2014</v>
      </c>
      <c r="B10">
        <f t="shared" si="1"/>
        <v>7</v>
      </c>
      <c r="C10" s="8">
        <v>41821</v>
      </c>
      <c r="D10" s="9">
        <v>126</v>
      </c>
      <c r="E10" s="10">
        <v>6</v>
      </c>
      <c r="F10" s="9">
        <f t="shared" si="2"/>
        <v>132</v>
      </c>
      <c r="G10" s="11"/>
      <c r="H10" s="9">
        <f t="shared" si="3"/>
        <v>126</v>
      </c>
      <c r="I10" s="10">
        <f t="shared" si="4"/>
        <v>6</v>
      </c>
      <c r="J10" s="9">
        <f t="shared" si="5"/>
        <v>132</v>
      </c>
      <c r="K10" s="11"/>
      <c r="L10" s="9">
        <f t="shared" si="6"/>
        <v>855</v>
      </c>
      <c r="M10" s="10">
        <f t="shared" si="7"/>
        <v>247</v>
      </c>
      <c r="N10" s="9">
        <f t="shared" si="8"/>
        <v>1102</v>
      </c>
      <c r="O10" s="11"/>
      <c r="P10" s="9">
        <f t="shared" si="9"/>
        <v>855</v>
      </c>
      <c r="Q10" s="10">
        <f t="shared" si="10"/>
        <v>247</v>
      </c>
      <c r="R10" s="9">
        <f t="shared" si="11"/>
        <v>1102</v>
      </c>
      <c r="V10" s="12"/>
    </row>
    <row r="11" spans="1:29" x14ac:dyDescent="0.35">
      <c r="A11">
        <f t="shared" si="0"/>
        <v>2014</v>
      </c>
      <c r="B11">
        <f t="shared" si="1"/>
        <v>7</v>
      </c>
      <c r="C11" s="8">
        <v>41822</v>
      </c>
      <c r="D11" s="9">
        <v>128</v>
      </c>
      <c r="E11" s="10">
        <v>2</v>
      </c>
      <c r="F11" s="9">
        <f t="shared" si="2"/>
        <v>130</v>
      </c>
      <c r="G11" s="11"/>
      <c r="H11" s="9">
        <f t="shared" si="3"/>
        <v>254</v>
      </c>
      <c r="I11" s="10">
        <f t="shared" si="4"/>
        <v>8</v>
      </c>
      <c r="J11" s="9">
        <f t="shared" si="5"/>
        <v>262</v>
      </c>
      <c r="K11" s="11"/>
      <c r="L11" s="9">
        <f t="shared" si="6"/>
        <v>983</v>
      </c>
      <c r="M11" s="10">
        <f t="shared" si="7"/>
        <v>249</v>
      </c>
      <c r="N11" s="9">
        <f t="shared" si="8"/>
        <v>1232</v>
      </c>
      <c r="O11" s="11"/>
      <c r="P11" s="9">
        <f t="shared" si="9"/>
        <v>983</v>
      </c>
      <c r="Q11" s="10">
        <f t="shared" si="10"/>
        <v>249</v>
      </c>
      <c r="R11" s="9">
        <f t="shared" si="11"/>
        <v>1232</v>
      </c>
      <c r="V11" s="12"/>
    </row>
    <row r="12" spans="1:29" x14ac:dyDescent="0.35">
      <c r="A12">
        <f t="shared" si="0"/>
        <v>2014</v>
      </c>
      <c r="B12">
        <f t="shared" si="1"/>
        <v>7</v>
      </c>
      <c r="C12" s="8">
        <v>41823</v>
      </c>
      <c r="D12" s="9">
        <v>85</v>
      </c>
      <c r="E12" s="10">
        <v>7</v>
      </c>
      <c r="F12" s="9">
        <f t="shared" si="2"/>
        <v>92</v>
      </c>
      <c r="G12" s="11"/>
      <c r="H12" s="9">
        <f t="shared" si="3"/>
        <v>339</v>
      </c>
      <c r="I12" s="10">
        <f t="shared" si="4"/>
        <v>15</v>
      </c>
      <c r="J12" s="9">
        <f t="shared" si="5"/>
        <v>354</v>
      </c>
      <c r="K12" s="11"/>
      <c r="L12" s="9">
        <f t="shared" si="6"/>
        <v>1068</v>
      </c>
      <c r="M12" s="10">
        <f t="shared" si="7"/>
        <v>256</v>
      </c>
      <c r="N12" s="9">
        <f t="shared" si="8"/>
        <v>1324</v>
      </c>
      <c r="O12" s="11"/>
      <c r="P12" s="9">
        <f t="shared" si="9"/>
        <v>1068</v>
      </c>
      <c r="Q12" s="10">
        <f t="shared" si="10"/>
        <v>256</v>
      </c>
      <c r="R12" s="9">
        <f t="shared" si="11"/>
        <v>1324</v>
      </c>
      <c r="V12" s="12"/>
    </row>
    <row r="13" spans="1:29" x14ac:dyDescent="0.35">
      <c r="A13">
        <f t="shared" si="0"/>
        <v>2014</v>
      </c>
      <c r="B13">
        <f t="shared" si="1"/>
        <v>7</v>
      </c>
      <c r="C13" s="8">
        <v>41824</v>
      </c>
      <c r="D13" s="9">
        <v>121</v>
      </c>
      <c r="E13" s="10">
        <v>4</v>
      </c>
      <c r="F13" s="9">
        <f t="shared" si="2"/>
        <v>125</v>
      </c>
      <c r="G13" s="11"/>
      <c r="H13" s="9">
        <f t="shared" si="3"/>
        <v>460</v>
      </c>
      <c r="I13" s="10">
        <f t="shared" si="4"/>
        <v>19</v>
      </c>
      <c r="J13" s="9">
        <f t="shared" si="5"/>
        <v>479</v>
      </c>
      <c r="K13" s="11"/>
      <c r="L13" s="9">
        <f t="shared" si="6"/>
        <v>1189</v>
      </c>
      <c r="M13" s="10">
        <f t="shared" si="7"/>
        <v>260</v>
      </c>
      <c r="N13" s="9">
        <f t="shared" si="8"/>
        <v>1449</v>
      </c>
      <c r="O13" s="11"/>
      <c r="P13" s="9">
        <f t="shared" si="9"/>
        <v>1189</v>
      </c>
      <c r="Q13" s="10">
        <f t="shared" si="10"/>
        <v>260</v>
      </c>
      <c r="R13" s="9">
        <f t="shared" si="11"/>
        <v>1449</v>
      </c>
      <c r="V13" s="12"/>
    </row>
    <row r="14" spans="1:29" x14ac:dyDescent="0.35">
      <c r="A14">
        <f t="shared" si="0"/>
        <v>2014</v>
      </c>
      <c r="B14">
        <f t="shared" si="1"/>
        <v>7</v>
      </c>
      <c r="C14" s="8">
        <v>41825</v>
      </c>
      <c r="D14" s="9">
        <v>783</v>
      </c>
      <c r="E14" s="10">
        <v>3</v>
      </c>
      <c r="F14" s="9">
        <f t="shared" si="2"/>
        <v>786</v>
      </c>
      <c r="G14" s="11"/>
      <c r="H14" s="9">
        <f t="shared" si="3"/>
        <v>1243</v>
      </c>
      <c r="I14" s="10">
        <f t="shared" si="4"/>
        <v>22</v>
      </c>
      <c r="J14" s="9">
        <f t="shared" si="5"/>
        <v>1265</v>
      </c>
      <c r="K14" s="11"/>
      <c r="L14" s="9">
        <f t="shared" si="6"/>
        <v>1972</v>
      </c>
      <c r="M14" s="10">
        <f t="shared" si="7"/>
        <v>263</v>
      </c>
      <c r="N14" s="9">
        <f t="shared" si="8"/>
        <v>2235</v>
      </c>
      <c r="O14" s="11"/>
      <c r="P14" s="9">
        <f t="shared" si="9"/>
        <v>1972</v>
      </c>
      <c r="Q14" s="10">
        <f t="shared" si="10"/>
        <v>263</v>
      </c>
      <c r="R14" s="9">
        <f t="shared" si="11"/>
        <v>2235</v>
      </c>
      <c r="V14" s="12"/>
    </row>
    <row r="15" spans="1:29" x14ac:dyDescent="0.35">
      <c r="A15">
        <f t="shared" si="0"/>
        <v>2014</v>
      </c>
      <c r="B15">
        <f t="shared" si="1"/>
        <v>7</v>
      </c>
      <c r="C15" s="13">
        <v>41826</v>
      </c>
      <c r="D15" s="14">
        <v>1230</v>
      </c>
      <c r="E15" s="15">
        <v>5</v>
      </c>
      <c r="F15" s="14">
        <f t="shared" si="2"/>
        <v>1235</v>
      </c>
      <c r="G15" s="15"/>
      <c r="H15" s="14">
        <f t="shared" si="3"/>
        <v>2473</v>
      </c>
      <c r="I15" s="15">
        <f t="shared" si="4"/>
        <v>27</v>
      </c>
      <c r="J15" s="14">
        <f t="shared" si="5"/>
        <v>2500</v>
      </c>
      <c r="K15" s="15"/>
      <c r="L15" s="14">
        <f t="shared" si="6"/>
        <v>3202</v>
      </c>
      <c r="M15" s="15">
        <f t="shared" si="7"/>
        <v>268</v>
      </c>
      <c r="N15" s="14">
        <f t="shared" si="8"/>
        <v>3470</v>
      </c>
      <c r="O15" s="15"/>
      <c r="P15" s="14">
        <f t="shared" si="9"/>
        <v>3202</v>
      </c>
      <c r="Q15" s="15">
        <f t="shared" si="10"/>
        <v>268</v>
      </c>
      <c r="R15" s="14">
        <f t="shared" si="11"/>
        <v>3470</v>
      </c>
      <c r="V15" s="12"/>
    </row>
    <row r="16" spans="1:29" x14ac:dyDescent="0.35">
      <c r="A16">
        <f t="shared" si="0"/>
        <v>2014</v>
      </c>
      <c r="B16">
        <f t="shared" si="1"/>
        <v>7</v>
      </c>
      <c r="C16" s="8">
        <v>41827</v>
      </c>
      <c r="D16" s="9">
        <v>1324</v>
      </c>
      <c r="E16" s="10">
        <v>3</v>
      </c>
      <c r="F16" s="9">
        <f t="shared" si="2"/>
        <v>1327</v>
      </c>
      <c r="G16" s="11"/>
      <c r="H16" s="9">
        <f t="shared" si="3"/>
        <v>3797</v>
      </c>
      <c r="I16" s="10">
        <f t="shared" si="4"/>
        <v>30</v>
      </c>
      <c r="J16" s="9">
        <f t="shared" si="5"/>
        <v>3827</v>
      </c>
      <c r="K16" s="11"/>
      <c r="L16" s="9">
        <f t="shared" si="6"/>
        <v>4526</v>
      </c>
      <c r="M16" s="10">
        <f t="shared" si="7"/>
        <v>271</v>
      </c>
      <c r="N16" s="9">
        <f t="shared" si="8"/>
        <v>4797</v>
      </c>
      <c r="O16" s="11"/>
      <c r="P16" s="9">
        <f t="shared" si="9"/>
        <v>4526</v>
      </c>
      <c r="Q16" s="10">
        <f t="shared" si="10"/>
        <v>271</v>
      </c>
      <c r="R16" s="9">
        <f t="shared" si="11"/>
        <v>4797</v>
      </c>
      <c r="V16" s="12"/>
    </row>
    <row r="17" spans="1:22" x14ac:dyDescent="0.35">
      <c r="A17">
        <f t="shared" si="0"/>
        <v>2014</v>
      </c>
      <c r="B17">
        <f t="shared" si="1"/>
        <v>7</v>
      </c>
      <c r="C17" s="8">
        <v>41828</v>
      </c>
      <c r="D17" s="9">
        <v>1774</v>
      </c>
      <c r="E17" s="10">
        <v>6</v>
      </c>
      <c r="F17" s="9">
        <f t="shared" si="2"/>
        <v>1780</v>
      </c>
      <c r="G17" s="11"/>
      <c r="H17" s="9">
        <f t="shared" si="3"/>
        <v>5571</v>
      </c>
      <c r="I17" s="10">
        <f t="shared" si="4"/>
        <v>36</v>
      </c>
      <c r="J17" s="9">
        <f t="shared" si="5"/>
        <v>5607</v>
      </c>
      <c r="K17" s="11"/>
      <c r="L17" s="9">
        <f t="shared" si="6"/>
        <v>6300</v>
      </c>
      <c r="M17" s="10">
        <f t="shared" si="7"/>
        <v>277</v>
      </c>
      <c r="N17" s="9">
        <f t="shared" si="8"/>
        <v>6577</v>
      </c>
      <c r="O17" s="11"/>
      <c r="P17" s="9">
        <f t="shared" si="9"/>
        <v>6300</v>
      </c>
      <c r="Q17" s="10">
        <f t="shared" si="10"/>
        <v>277</v>
      </c>
      <c r="R17" s="9">
        <f t="shared" si="11"/>
        <v>6577</v>
      </c>
      <c r="V17" s="12"/>
    </row>
    <row r="18" spans="1:22" x14ac:dyDescent="0.35">
      <c r="A18">
        <f t="shared" si="0"/>
        <v>2014</v>
      </c>
      <c r="B18">
        <f t="shared" si="1"/>
        <v>7</v>
      </c>
      <c r="C18" s="8">
        <v>41829</v>
      </c>
      <c r="D18" s="9">
        <v>1874</v>
      </c>
      <c r="E18" s="10">
        <v>8</v>
      </c>
      <c r="F18" s="9">
        <f t="shared" si="2"/>
        <v>1882</v>
      </c>
      <c r="G18" s="11"/>
      <c r="H18" s="9">
        <f t="shared" si="3"/>
        <v>7445</v>
      </c>
      <c r="I18" s="10">
        <f t="shared" si="4"/>
        <v>44</v>
      </c>
      <c r="J18" s="9">
        <f t="shared" si="5"/>
        <v>7489</v>
      </c>
      <c r="K18" s="11"/>
      <c r="L18" s="9">
        <f t="shared" si="6"/>
        <v>8174</v>
      </c>
      <c r="M18" s="10">
        <f t="shared" si="7"/>
        <v>285</v>
      </c>
      <c r="N18" s="9">
        <f t="shared" si="8"/>
        <v>8459</v>
      </c>
      <c r="O18" s="11"/>
      <c r="P18" s="9">
        <f t="shared" si="9"/>
        <v>8174</v>
      </c>
      <c r="Q18" s="10">
        <f t="shared" si="10"/>
        <v>285</v>
      </c>
      <c r="R18" s="9">
        <f t="shared" si="11"/>
        <v>8459</v>
      </c>
      <c r="V18" s="12"/>
    </row>
    <row r="19" spans="1:22" x14ac:dyDescent="0.35">
      <c r="A19">
        <f t="shared" si="0"/>
        <v>2014</v>
      </c>
      <c r="B19">
        <f t="shared" si="1"/>
        <v>7</v>
      </c>
      <c r="C19" s="8">
        <v>41830</v>
      </c>
      <c r="D19" s="9">
        <v>2266</v>
      </c>
      <c r="E19" s="10">
        <v>7</v>
      </c>
      <c r="F19" s="9">
        <f t="shared" si="2"/>
        <v>2273</v>
      </c>
      <c r="G19" s="11"/>
      <c r="H19" s="9">
        <f t="shared" si="3"/>
        <v>9711</v>
      </c>
      <c r="I19" s="10">
        <f t="shared" si="4"/>
        <v>51</v>
      </c>
      <c r="J19" s="9">
        <f t="shared" si="5"/>
        <v>9762</v>
      </c>
      <c r="K19" s="11"/>
      <c r="L19" s="9">
        <f t="shared" si="6"/>
        <v>10440</v>
      </c>
      <c r="M19" s="10">
        <f t="shared" si="7"/>
        <v>292</v>
      </c>
      <c r="N19" s="9">
        <f t="shared" si="8"/>
        <v>10732</v>
      </c>
      <c r="O19" s="11"/>
      <c r="P19" s="9">
        <f t="shared" si="9"/>
        <v>10440</v>
      </c>
      <c r="Q19" s="10">
        <f t="shared" si="10"/>
        <v>292</v>
      </c>
      <c r="R19" s="9">
        <f t="shared" si="11"/>
        <v>10732</v>
      </c>
      <c r="V19" s="12"/>
    </row>
    <row r="20" spans="1:22" x14ac:dyDescent="0.35">
      <c r="A20">
        <f t="shared" si="0"/>
        <v>2014</v>
      </c>
      <c r="B20">
        <f t="shared" si="1"/>
        <v>7</v>
      </c>
      <c r="C20" s="8">
        <v>41831</v>
      </c>
      <c r="D20" s="9">
        <v>2212</v>
      </c>
      <c r="E20" s="10">
        <v>2</v>
      </c>
      <c r="F20" s="9">
        <f t="shared" si="2"/>
        <v>2214</v>
      </c>
      <c r="G20" s="11"/>
      <c r="H20" s="9">
        <f t="shared" si="3"/>
        <v>11923</v>
      </c>
      <c r="I20" s="10">
        <f t="shared" si="4"/>
        <v>53</v>
      </c>
      <c r="J20" s="9">
        <f t="shared" si="5"/>
        <v>11976</v>
      </c>
      <c r="K20" s="11"/>
      <c r="L20" s="9">
        <f t="shared" si="6"/>
        <v>12652</v>
      </c>
      <c r="M20" s="10">
        <f t="shared" si="7"/>
        <v>294</v>
      </c>
      <c r="N20" s="9">
        <f t="shared" si="8"/>
        <v>12946</v>
      </c>
      <c r="O20" s="11"/>
      <c r="P20" s="9">
        <f t="shared" si="9"/>
        <v>12652</v>
      </c>
      <c r="Q20" s="10">
        <f t="shared" si="10"/>
        <v>294</v>
      </c>
      <c r="R20" s="9">
        <f t="shared" si="11"/>
        <v>12946</v>
      </c>
      <c r="V20" s="12"/>
    </row>
    <row r="21" spans="1:22" x14ac:dyDescent="0.35">
      <c r="A21">
        <f t="shared" si="0"/>
        <v>2014</v>
      </c>
      <c r="B21">
        <f t="shared" si="1"/>
        <v>7</v>
      </c>
      <c r="C21" s="8">
        <v>41832</v>
      </c>
      <c r="D21" s="9">
        <v>1949</v>
      </c>
      <c r="E21" s="10">
        <v>4</v>
      </c>
      <c r="F21" s="9">
        <f t="shared" si="2"/>
        <v>1953</v>
      </c>
      <c r="G21" s="11"/>
      <c r="H21" s="9">
        <f t="shared" si="3"/>
        <v>13872</v>
      </c>
      <c r="I21" s="10">
        <f t="shared" si="4"/>
        <v>57</v>
      </c>
      <c r="J21" s="9">
        <f t="shared" si="5"/>
        <v>13929</v>
      </c>
      <c r="K21" s="11"/>
      <c r="L21" s="9">
        <f t="shared" si="6"/>
        <v>14601</v>
      </c>
      <c r="M21" s="10">
        <f t="shared" si="7"/>
        <v>298</v>
      </c>
      <c r="N21" s="9">
        <f t="shared" si="8"/>
        <v>14899</v>
      </c>
      <c r="O21" s="11"/>
      <c r="P21" s="9">
        <f t="shared" si="9"/>
        <v>14601</v>
      </c>
      <c r="Q21" s="10">
        <f t="shared" si="10"/>
        <v>298</v>
      </c>
      <c r="R21" s="9">
        <f t="shared" si="11"/>
        <v>14899</v>
      </c>
      <c r="V21" s="12"/>
    </row>
    <row r="22" spans="1:22" x14ac:dyDescent="0.35">
      <c r="A22">
        <f t="shared" si="0"/>
        <v>2014</v>
      </c>
      <c r="B22">
        <f t="shared" si="1"/>
        <v>7</v>
      </c>
      <c r="C22" s="13">
        <v>41833</v>
      </c>
      <c r="D22" s="14">
        <v>1792</v>
      </c>
      <c r="E22" s="15">
        <v>2</v>
      </c>
      <c r="F22" s="14">
        <f t="shared" si="2"/>
        <v>1794</v>
      </c>
      <c r="G22" s="15"/>
      <c r="H22" s="14">
        <f t="shared" si="3"/>
        <v>15664</v>
      </c>
      <c r="I22" s="15">
        <f t="shared" si="4"/>
        <v>59</v>
      </c>
      <c r="J22" s="14">
        <f t="shared" si="5"/>
        <v>15723</v>
      </c>
      <c r="K22" s="15"/>
      <c r="L22" s="14">
        <f t="shared" si="6"/>
        <v>16393</v>
      </c>
      <c r="M22" s="15">
        <f t="shared" si="7"/>
        <v>300</v>
      </c>
      <c r="N22" s="14">
        <f t="shared" si="8"/>
        <v>16693</v>
      </c>
      <c r="O22" s="15"/>
      <c r="P22" s="14">
        <f t="shared" si="9"/>
        <v>16393</v>
      </c>
      <c r="Q22" s="15">
        <f t="shared" si="10"/>
        <v>300</v>
      </c>
      <c r="R22" s="14">
        <f t="shared" si="11"/>
        <v>16693</v>
      </c>
      <c r="V22" s="12"/>
    </row>
    <row r="23" spans="1:22" x14ac:dyDescent="0.35">
      <c r="A23">
        <f t="shared" si="0"/>
        <v>2014</v>
      </c>
      <c r="B23">
        <f t="shared" si="1"/>
        <v>7</v>
      </c>
      <c r="C23" s="8">
        <v>41834</v>
      </c>
      <c r="D23" s="9">
        <v>2311</v>
      </c>
      <c r="E23" s="10">
        <v>3</v>
      </c>
      <c r="F23" s="9">
        <f t="shared" si="2"/>
        <v>2314</v>
      </c>
      <c r="G23" s="11"/>
      <c r="H23" s="9">
        <f t="shared" si="3"/>
        <v>17975</v>
      </c>
      <c r="I23" s="10">
        <f t="shared" si="4"/>
        <v>62</v>
      </c>
      <c r="J23" s="9">
        <f t="shared" si="5"/>
        <v>18037</v>
      </c>
      <c r="K23" s="11"/>
      <c r="L23" s="9">
        <f t="shared" si="6"/>
        <v>18704</v>
      </c>
      <c r="M23" s="10">
        <f t="shared" si="7"/>
        <v>303</v>
      </c>
      <c r="N23" s="9">
        <f t="shared" si="8"/>
        <v>19007</v>
      </c>
      <c r="O23" s="11"/>
      <c r="P23" s="9">
        <f t="shared" si="9"/>
        <v>18704</v>
      </c>
      <c r="Q23" s="10">
        <f t="shared" si="10"/>
        <v>303</v>
      </c>
      <c r="R23" s="9">
        <f t="shared" si="11"/>
        <v>19007</v>
      </c>
      <c r="V23" s="12"/>
    </row>
    <row r="24" spans="1:22" x14ac:dyDescent="0.35">
      <c r="A24">
        <f t="shared" si="0"/>
        <v>2014</v>
      </c>
      <c r="B24">
        <f t="shared" si="1"/>
        <v>7</v>
      </c>
      <c r="C24" s="8">
        <v>41835</v>
      </c>
      <c r="D24" s="9">
        <v>2537</v>
      </c>
      <c r="E24" s="10">
        <v>2</v>
      </c>
      <c r="F24" s="9">
        <f t="shared" si="2"/>
        <v>2539</v>
      </c>
      <c r="G24" s="11"/>
      <c r="H24" s="9">
        <f t="shared" si="3"/>
        <v>20512</v>
      </c>
      <c r="I24" s="10">
        <f t="shared" si="4"/>
        <v>64</v>
      </c>
      <c r="J24" s="9">
        <f t="shared" si="5"/>
        <v>20576</v>
      </c>
      <c r="K24" s="11"/>
      <c r="L24" s="9">
        <f t="shared" si="6"/>
        <v>21241</v>
      </c>
      <c r="M24" s="10">
        <f t="shared" si="7"/>
        <v>305</v>
      </c>
      <c r="N24" s="9">
        <f t="shared" si="8"/>
        <v>21546</v>
      </c>
      <c r="O24" s="11"/>
      <c r="P24" s="9">
        <f t="shared" si="9"/>
        <v>21241</v>
      </c>
      <c r="Q24" s="10">
        <f t="shared" si="10"/>
        <v>305</v>
      </c>
      <c r="R24" s="9">
        <f t="shared" si="11"/>
        <v>21546</v>
      </c>
      <c r="V24" s="12"/>
    </row>
    <row r="25" spans="1:22" x14ac:dyDescent="0.35">
      <c r="A25">
        <f t="shared" si="0"/>
        <v>2014</v>
      </c>
      <c r="B25">
        <f t="shared" si="1"/>
        <v>7</v>
      </c>
      <c r="C25" s="8">
        <v>41836</v>
      </c>
      <c r="D25" s="9">
        <v>2673</v>
      </c>
      <c r="E25" s="10">
        <v>7</v>
      </c>
      <c r="F25" s="9">
        <f t="shared" si="2"/>
        <v>2680</v>
      </c>
      <c r="G25" s="11"/>
      <c r="H25" s="9">
        <f t="shared" si="3"/>
        <v>23185</v>
      </c>
      <c r="I25" s="10">
        <f t="shared" si="4"/>
        <v>71</v>
      </c>
      <c r="J25" s="9">
        <f t="shared" si="5"/>
        <v>23256</v>
      </c>
      <c r="K25" s="11"/>
      <c r="L25" s="9">
        <f t="shared" si="6"/>
        <v>23914</v>
      </c>
      <c r="M25" s="10">
        <f t="shared" si="7"/>
        <v>312</v>
      </c>
      <c r="N25" s="9">
        <f t="shared" si="8"/>
        <v>24226</v>
      </c>
      <c r="O25" s="11"/>
      <c r="P25" s="9">
        <f t="shared" si="9"/>
        <v>23914</v>
      </c>
      <c r="Q25" s="10">
        <f t="shared" si="10"/>
        <v>312</v>
      </c>
      <c r="R25" s="9">
        <f t="shared" si="11"/>
        <v>24226</v>
      </c>
      <c r="V25" s="12"/>
    </row>
    <row r="26" spans="1:22" x14ac:dyDescent="0.35">
      <c r="A26">
        <f t="shared" si="0"/>
        <v>2014</v>
      </c>
      <c r="B26">
        <f t="shared" si="1"/>
        <v>7</v>
      </c>
      <c r="C26" s="8">
        <v>41837</v>
      </c>
      <c r="D26" s="9">
        <v>2651</v>
      </c>
      <c r="E26" s="10">
        <v>8</v>
      </c>
      <c r="F26" s="9">
        <f t="shared" si="2"/>
        <v>2659</v>
      </c>
      <c r="G26" s="11"/>
      <c r="H26" s="9">
        <f t="shared" si="3"/>
        <v>25836</v>
      </c>
      <c r="I26" s="10">
        <f t="shared" si="4"/>
        <v>79</v>
      </c>
      <c r="J26" s="9">
        <f t="shared" si="5"/>
        <v>25915</v>
      </c>
      <c r="K26" s="11"/>
      <c r="L26" s="9">
        <f t="shared" si="6"/>
        <v>26565</v>
      </c>
      <c r="M26" s="10">
        <f t="shared" si="7"/>
        <v>320</v>
      </c>
      <c r="N26" s="9">
        <f t="shared" si="8"/>
        <v>26885</v>
      </c>
      <c r="O26" s="11"/>
      <c r="P26" s="9">
        <f t="shared" si="9"/>
        <v>26565</v>
      </c>
      <c r="Q26" s="10">
        <f t="shared" si="10"/>
        <v>320</v>
      </c>
      <c r="R26" s="9">
        <f t="shared" si="11"/>
        <v>26885</v>
      </c>
      <c r="V26" s="12"/>
    </row>
    <row r="27" spans="1:22" x14ac:dyDescent="0.35">
      <c r="A27">
        <f t="shared" si="0"/>
        <v>2014</v>
      </c>
      <c r="B27">
        <f t="shared" si="1"/>
        <v>7</v>
      </c>
      <c r="C27" s="8">
        <v>41838</v>
      </c>
      <c r="D27" s="9">
        <v>2547</v>
      </c>
      <c r="E27" s="10">
        <v>5</v>
      </c>
      <c r="F27" s="9">
        <f t="shared" si="2"/>
        <v>2552</v>
      </c>
      <c r="G27" s="11"/>
      <c r="H27" s="9">
        <f t="shared" si="3"/>
        <v>28383</v>
      </c>
      <c r="I27" s="10">
        <f t="shared" si="4"/>
        <v>84</v>
      </c>
      <c r="J27" s="9">
        <f t="shared" si="5"/>
        <v>28467</v>
      </c>
      <c r="K27" s="11"/>
      <c r="L27" s="9">
        <f t="shared" si="6"/>
        <v>29112</v>
      </c>
      <c r="M27" s="10">
        <f t="shared" si="7"/>
        <v>325</v>
      </c>
      <c r="N27" s="9">
        <f t="shared" si="8"/>
        <v>29437</v>
      </c>
      <c r="O27" s="11"/>
      <c r="P27" s="9">
        <f t="shared" si="9"/>
        <v>29112</v>
      </c>
      <c r="Q27" s="10">
        <f t="shared" si="10"/>
        <v>325</v>
      </c>
      <c r="R27" s="9">
        <f t="shared" si="11"/>
        <v>29437</v>
      </c>
      <c r="V27" s="12"/>
    </row>
    <row r="28" spans="1:22" x14ac:dyDescent="0.35">
      <c r="A28">
        <f t="shared" si="0"/>
        <v>2014</v>
      </c>
      <c r="B28">
        <f t="shared" si="1"/>
        <v>7</v>
      </c>
      <c r="C28" s="8">
        <v>41839</v>
      </c>
      <c r="D28" s="9">
        <v>2359</v>
      </c>
      <c r="E28" s="10">
        <v>2</v>
      </c>
      <c r="F28" s="9">
        <f t="shared" si="2"/>
        <v>2361</v>
      </c>
      <c r="G28" s="11"/>
      <c r="H28" s="9">
        <f t="shared" si="3"/>
        <v>30742</v>
      </c>
      <c r="I28" s="10">
        <f t="shared" si="4"/>
        <v>86</v>
      </c>
      <c r="J28" s="9">
        <f t="shared" si="5"/>
        <v>30828</v>
      </c>
      <c r="K28" s="11"/>
      <c r="L28" s="9">
        <f t="shared" si="6"/>
        <v>31471</v>
      </c>
      <c r="M28" s="10">
        <f t="shared" si="7"/>
        <v>327</v>
      </c>
      <c r="N28" s="9">
        <f t="shared" si="8"/>
        <v>31798</v>
      </c>
      <c r="O28" s="11"/>
      <c r="P28" s="9">
        <f t="shared" si="9"/>
        <v>31471</v>
      </c>
      <c r="Q28" s="10">
        <f t="shared" si="10"/>
        <v>327</v>
      </c>
      <c r="R28" s="9">
        <f t="shared" si="11"/>
        <v>31798</v>
      </c>
      <c r="V28" s="12"/>
    </row>
    <row r="29" spans="1:22" x14ac:dyDescent="0.35">
      <c r="A29">
        <f t="shared" si="0"/>
        <v>2014</v>
      </c>
      <c r="B29">
        <f t="shared" si="1"/>
        <v>7</v>
      </c>
      <c r="C29" s="13">
        <v>41840</v>
      </c>
      <c r="D29" s="14">
        <v>2371</v>
      </c>
      <c r="E29" s="15">
        <v>2</v>
      </c>
      <c r="F29" s="14">
        <f t="shared" si="2"/>
        <v>2373</v>
      </c>
      <c r="G29" s="15"/>
      <c r="H29" s="14">
        <f t="shared" si="3"/>
        <v>33113</v>
      </c>
      <c r="I29" s="15">
        <f t="shared" si="4"/>
        <v>88</v>
      </c>
      <c r="J29" s="14">
        <f t="shared" si="5"/>
        <v>33201</v>
      </c>
      <c r="K29" s="15"/>
      <c r="L29" s="14">
        <f t="shared" si="6"/>
        <v>33842</v>
      </c>
      <c r="M29" s="15">
        <f t="shared" si="7"/>
        <v>329</v>
      </c>
      <c r="N29" s="14">
        <f t="shared" si="8"/>
        <v>34171</v>
      </c>
      <c r="O29" s="15"/>
      <c r="P29" s="14">
        <f t="shared" si="9"/>
        <v>33842</v>
      </c>
      <c r="Q29" s="15">
        <f t="shared" si="10"/>
        <v>329</v>
      </c>
      <c r="R29" s="14">
        <f t="shared" si="11"/>
        <v>34171</v>
      </c>
      <c r="V29" s="12"/>
    </row>
    <row r="30" spans="1:22" x14ac:dyDescent="0.35">
      <c r="A30">
        <f t="shared" si="0"/>
        <v>2014</v>
      </c>
      <c r="B30">
        <f t="shared" si="1"/>
        <v>7</v>
      </c>
      <c r="C30" s="8">
        <v>41841</v>
      </c>
      <c r="D30" s="9">
        <v>2676</v>
      </c>
      <c r="E30" s="10">
        <v>3</v>
      </c>
      <c r="F30" s="9">
        <f t="shared" si="2"/>
        <v>2679</v>
      </c>
      <c r="G30" s="11"/>
      <c r="H30" s="9">
        <f t="shared" si="3"/>
        <v>35789</v>
      </c>
      <c r="I30" s="10">
        <f t="shared" si="4"/>
        <v>91</v>
      </c>
      <c r="J30" s="9">
        <f t="shared" si="5"/>
        <v>35880</v>
      </c>
      <c r="K30" s="11"/>
      <c r="L30" s="9">
        <f t="shared" si="6"/>
        <v>36518</v>
      </c>
      <c r="M30" s="10">
        <f t="shared" si="7"/>
        <v>332</v>
      </c>
      <c r="N30" s="9">
        <f t="shared" si="8"/>
        <v>36850</v>
      </c>
      <c r="O30" s="11"/>
      <c r="P30" s="9">
        <f t="shared" si="9"/>
        <v>36518</v>
      </c>
      <c r="Q30" s="10">
        <f t="shared" si="10"/>
        <v>332</v>
      </c>
      <c r="R30" s="9">
        <f t="shared" si="11"/>
        <v>36850</v>
      </c>
      <c r="V30" s="12"/>
    </row>
    <row r="31" spans="1:22" x14ac:dyDescent="0.35">
      <c r="A31">
        <f t="shared" si="0"/>
        <v>2014</v>
      </c>
      <c r="B31">
        <f t="shared" si="1"/>
        <v>7</v>
      </c>
      <c r="C31" s="8">
        <v>41842</v>
      </c>
      <c r="D31" s="9">
        <v>2935</v>
      </c>
      <c r="E31" s="10">
        <v>4</v>
      </c>
      <c r="F31" s="9">
        <f t="shared" si="2"/>
        <v>2939</v>
      </c>
      <c r="G31" s="11"/>
      <c r="H31" s="9">
        <f t="shared" si="3"/>
        <v>38724</v>
      </c>
      <c r="I31" s="10">
        <f t="shared" si="4"/>
        <v>95</v>
      </c>
      <c r="J31" s="9">
        <f t="shared" si="5"/>
        <v>38819</v>
      </c>
      <c r="K31" s="11"/>
      <c r="L31" s="9">
        <f t="shared" si="6"/>
        <v>39453</v>
      </c>
      <c r="M31" s="10">
        <f t="shared" si="7"/>
        <v>336</v>
      </c>
      <c r="N31" s="9">
        <f t="shared" si="8"/>
        <v>39789</v>
      </c>
      <c r="O31" s="11"/>
      <c r="P31" s="9">
        <f t="shared" si="9"/>
        <v>39453</v>
      </c>
      <c r="Q31" s="10">
        <f t="shared" si="10"/>
        <v>336</v>
      </c>
      <c r="R31" s="9">
        <f t="shared" si="11"/>
        <v>39789</v>
      </c>
      <c r="V31" s="12"/>
    </row>
    <row r="32" spans="1:22" x14ac:dyDescent="0.35">
      <c r="A32">
        <f t="shared" si="0"/>
        <v>2014</v>
      </c>
      <c r="B32">
        <f t="shared" si="1"/>
        <v>7</v>
      </c>
      <c r="C32" s="8">
        <v>41843</v>
      </c>
      <c r="D32" s="9">
        <v>2927</v>
      </c>
      <c r="E32" s="10">
        <v>5</v>
      </c>
      <c r="F32" s="9">
        <f t="shared" si="2"/>
        <v>2932</v>
      </c>
      <c r="G32" s="11"/>
      <c r="H32" s="9">
        <f t="shared" si="3"/>
        <v>41651</v>
      </c>
      <c r="I32" s="10">
        <f t="shared" si="4"/>
        <v>100</v>
      </c>
      <c r="J32" s="9">
        <f t="shared" si="5"/>
        <v>41751</v>
      </c>
      <c r="K32" s="11"/>
      <c r="L32" s="9">
        <f t="shared" si="6"/>
        <v>42380</v>
      </c>
      <c r="M32" s="10">
        <f t="shared" si="7"/>
        <v>341</v>
      </c>
      <c r="N32" s="9">
        <f t="shared" si="8"/>
        <v>42721</v>
      </c>
      <c r="O32" s="11"/>
      <c r="P32" s="9">
        <f t="shared" si="9"/>
        <v>42380</v>
      </c>
      <c r="Q32" s="10">
        <f t="shared" si="10"/>
        <v>341</v>
      </c>
      <c r="R32" s="9">
        <f t="shared" si="11"/>
        <v>42721</v>
      </c>
      <c r="V32" s="12"/>
    </row>
    <row r="33" spans="1:22" x14ac:dyDescent="0.35">
      <c r="A33">
        <f t="shared" si="0"/>
        <v>2014</v>
      </c>
      <c r="B33">
        <f t="shared" si="1"/>
        <v>7</v>
      </c>
      <c r="C33" s="8">
        <v>41844</v>
      </c>
      <c r="D33" s="9">
        <v>3204</v>
      </c>
      <c r="E33" s="10">
        <v>9</v>
      </c>
      <c r="F33" s="9">
        <f t="shared" si="2"/>
        <v>3213</v>
      </c>
      <c r="G33" s="11"/>
      <c r="H33" s="9">
        <f t="shared" si="3"/>
        <v>44855</v>
      </c>
      <c r="I33" s="10">
        <f t="shared" si="4"/>
        <v>109</v>
      </c>
      <c r="J33" s="9">
        <f t="shared" si="5"/>
        <v>44964</v>
      </c>
      <c r="K33" s="11"/>
      <c r="L33" s="9">
        <f t="shared" si="6"/>
        <v>45584</v>
      </c>
      <c r="M33" s="10">
        <f t="shared" si="7"/>
        <v>350</v>
      </c>
      <c r="N33" s="9">
        <f t="shared" si="8"/>
        <v>45934</v>
      </c>
      <c r="O33" s="11"/>
      <c r="P33" s="9">
        <f t="shared" si="9"/>
        <v>45584</v>
      </c>
      <c r="Q33" s="10">
        <f t="shared" si="10"/>
        <v>350</v>
      </c>
      <c r="R33" s="9">
        <f t="shared" si="11"/>
        <v>45934</v>
      </c>
      <c r="V33" s="12"/>
    </row>
    <row r="34" spans="1:22" x14ac:dyDescent="0.35">
      <c r="A34">
        <f t="shared" si="0"/>
        <v>2014</v>
      </c>
      <c r="B34">
        <f t="shared" si="1"/>
        <v>7</v>
      </c>
      <c r="C34" s="8">
        <v>41845</v>
      </c>
      <c r="D34" s="9">
        <v>3084</v>
      </c>
      <c r="E34" s="10">
        <v>2</v>
      </c>
      <c r="F34" s="9">
        <f t="shared" si="2"/>
        <v>3086</v>
      </c>
      <c r="G34" s="11"/>
      <c r="H34" s="9">
        <f t="shared" si="3"/>
        <v>47939</v>
      </c>
      <c r="I34" s="10">
        <f t="shared" si="4"/>
        <v>111</v>
      </c>
      <c r="J34" s="9">
        <f t="shared" si="5"/>
        <v>48050</v>
      </c>
      <c r="K34" s="11"/>
      <c r="L34" s="9">
        <f t="shared" si="6"/>
        <v>48668</v>
      </c>
      <c r="M34" s="10">
        <f t="shared" si="7"/>
        <v>352</v>
      </c>
      <c r="N34" s="9">
        <f t="shared" si="8"/>
        <v>49020</v>
      </c>
      <c r="O34" s="11"/>
      <c r="P34" s="9">
        <f t="shared" si="9"/>
        <v>48668</v>
      </c>
      <c r="Q34" s="10">
        <f t="shared" si="10"/>
        <v>352</v>
      </c>
      <c r="R34" s="9">
        <f t="shared" si="11"/>
        <v>49020</v>
      </c>
      <c r="V34" s="12"/>
    </row>
    <row r="35" spans="1:22" x14ac:dyDescent="0.35">
      <c r="A35">
        <f t="shared" si="0"/>
        <v>2014</v>
      </c>
      <c r="B35">
        <f t="shared" si="1"/>
        <v>7</v>
      </c>
      <c r="C35" s="8">
        <v>41846</v>
      </c>
      <c r="D35" s="9">
        <v>2467</v>
      </c>
      <c r="E35" s="10">
        <v>0</v>
      </c>
      <c r="F35" s="9">
        <f t="shared" si="2"/>
        <v>2467</v>
      </c>
      <c r="G35" s="11"/>
      <c r="H35" s="9">
        <f t="shared" si="3"/>
        <v>50406</v>
      </c>
      <c r="I35" s="10">
        <f t="shared" si="4"/>
        <v>111</v>
      </c>
      <c r="J35" s="9">
        <f t="shared" si="5"/>
        <v>50517</v>
      </c>
      <c r="K35" s="11"/>
      <c r="L35" s="9">
        <f t="shared" si="6"/>
        <v>51135</v>
      </c>
      <c r="M35" s="10">
        <f t="shared" si="7"/>
        <v>352</v>
      </c>
      <c r="N35" s="9">
        <f t="shared" si="8"/>
        <v>51487</v>
      </c>
      <c r="O35" s="11"/>
      <c r="P35" s="9">
        <f t="shared" si="9"/>
        <v>51135</v>
      </c>
      <c r="Q35" s="10">
        <f t="shared" si="10"/>
        <v>352</v>
      </c>
      <c r="R35" s="9">
        <f t="shared" si="11"/>
        <v>51487</v>
      </c>
      <c r="V35" s="12"/>
    </row>
    <row r="36" spans="1:22" x14ac:dyDescent="0.35">
      <c r="A36">
        <f t="shared" si="0"/>
        <v>2014</v>
      </c>
      <c r="B36">
        <f t="shared" si="1"/>
        <v>7</v>
      </c>
      <c r="C36" s="13">
        <v>41847</v>
      </c>
      <c r="D36" s="14">
        <v>2321</v>
      </c>
      <c r="E36" s="15">
        <v>0</v>
      </c>
      <c r="F36" s="14">
        <f t="shared" si="2"/>
        <v>2321</v>
      </c>
      <c r="G36" s="15"/>
      <c r="H36" s="14">
        <f t="shared" si="3"/>
        <v>52727</v>
      </c>
      <c r="I36" s="15">
        <f t="shared" si="4"/>
        <v>111</v>
      </c>
      <c r="J36" s="14">
        <f t="shared" si="5"/>
        <v>52838</v>
      </c>
      <c r="K36" s="15"/>
      <c r="L36" s="14">
        <f t="shared" si="6"/>
        <v>53456</v>
      </c>
      <c r="M36" s="15">
        <f t="shared" si="7"/>
        <v>352</v>
      </c>
      <c r="N36" s="14">
        <f t="shared" si="8"/>
        <v>53808</v>
      </c>
      <c r="O36" s="15"/>
      <c r="P36" s="14">
        <f t="shared" si="9"/>
        <v>53456</v>
      </c>
      <c r="Q36" s="15">
        <f t="shared" si="10"/>
        <v>352</v>
      </c>
      <c r="R36" s="14">
        <f t="shared" si="11"/>
        <v>53808</v>
      </c>
      <c r="V36" s="12"/>
    </row>
    <row r="37" spans="1:22" x14ac:dyDescent="0.35">
      <c r="A37">
        <f t="shared" si="0"/>
        <v>2014</v>
      </c>
      <c r="B37">
        <f t="shared" si="1"/>
        <v>7</v>
      </c>
      <c r="C37" s="8">
        <v>41848</v>
      </c>
      <c r="D37" s="9">
        <v>2894</v>
      </c>
      <c r="E37" s="10">
        <v>4</v>
      </c>
      <c r="F37" s="9">
        <f t="shared" si="2"/>
        <v>2898</v>
      </c>
      <c r="G37" s="11"/>
      <c r="H37" s="9">
        <f t="shared" si="3"/>
        <v>55621</v>
      </c>
      <c r="I37" s="10">
        <f t="shared" si="4"/>
        <v>115</v>
      </c>
      <c r="J37" s="9">
        <f t="shared" si="5"/>
        <v>55736</v>
      </c>
      <c r="K37" s="11"/>
      <c r="L37" s="9">
        <f t="shared" si="6"/>
        <v>56350</v>
      </c>
      <c r="M37" s="10">
        <f t="shared" si="7"/>
        <v>356</v>
      </c>
      <c r="N37" s="9">
        <f t="shared" si="8"/>
        <v>56706</v>
      </c>
      <c r="O37" s="11"/>
      <c r="P37" s="9">
        <f t="shared" si="9"/>
        <v>56350</v>
      </c>
      <c r="Q37" s="10">
        <f t="shared" si="10"/>
        <v>356</v>
      </c>
      <c r="R37" s="9">
        <f t="shared" si="11"/>
        <v>56706</v>
      </c>
      <c r="V37" s="12"/>
    </row>
    <row r="38" spans="1:22" x14ac:dyDescent="0.35">
      <c r="A38">
        <f t="shared" si="0"/>
        <v>2014</v>
      </c>
      <c r="B38">
        <f t="shared" si="1"/>
        <v>7</v>
      </c>
      <c r="C38" s="8">
        <v>41849</v>
      </c>
      <c r="D38" s="9">
        <v>3168</v>
      </c>
      <c r="E38" s="10">
        <v>3</v>
      </c>
      <c r="F38" s="9">
        <f t="shared" si="2"/>
        <v>3171</v>
      </c>
      <c r="G38" s="11"/>
      <c r="H38" s="9">
        <f t="shared" si="3"/>
        <v>58789</v>
      </c>
      <c r="I38" s="10">
        <f t="shared" si="4"/>
        <v>118</v>
      </c>
      <c r="J38" s="9">
        <f t="shared" si="5"/>
        <v>58907</v>
      </c>
      <c r="K38" s="11"/>
      <c r="L38" s="9">
        <f t="shared" si="6"/>
        <v>59518</v>
      </c>
      <c r="M38" s="10">
        <f t="shared" si="7"/>
        <v>359</v>
      </c>
      <c r="N38" s="9">
        <f t="shared" si="8"/>
        <v>59877</v>
      </c>
      <c r="O38" s="11"/>
      <c r="P38" s="9">
        <f t="shared" si="9"/>
        <v>59518</v>
      </c>
      <c r="Q38" s="10">
        <f t="shared" si="10"/>
        <v>359</v>
      </c>
      <c r="R38" s="9">
        <f t="shared" si="11"/>
        <v>59877</v>
      </c>
      <c r="V38" s="12"/>
    </row>
    <row r="39" spans="1:22" x14ac:dyDescent="0.35">
      <c r="A39">
        <f t="shared" si="0"/>
        <v>2014</v>
      </c>
      <c r="B39">
        <f t="shared" si="1"/>
        <v>7</v>
      </c>
      <c r="C39" s="8">
        <v>41850</v>
      </c>
      <c r="D39" s="9">
        <v>3238</v>
      </c>
      <c r="E39" s="10">
        <v>5</v>
      </c>
      <c r="F39" s="9">
        <f t="shared" si="2"/>
        <v>3243</v>
      </c>
      <c r="G39" s="11"/>
      <c r="H39" s="9">
        <f t="shared" si="3"/>
        <v>62027</v>
      </c>
      <c r="I39" s="10">
        <f t="shared" si="4"/>
        <v>123</v>
      </c>
      <c r="J39" s="9">
        <f t="shared" si="5"/>
        <v>62150</v>
      </c>
      <c r="K39" s="11"/>
      <c r="L39" s="9">
        <f t="shared" si="6"/>
        <v>62756</v>
      </c>
      <c r="M39" s="10">
        <f t="shared" si="7"/>
        <v>364</v>
      </c>
      <c r="N39" s="9">
        <f t="shared" si="8"/>
        <v>63120</v>
      </c>
      <c r="O39" s="11"/>
      <c r="P39" s="9">
        <f t="shared" si="9"/>
        <v>62756</v>
      </c>
      <c r="Q39" s="10">
        <f t="shared" si="10"/>
        <v>364</v>
      </c>
      <c r="R39" s="9">
        <f t="shared" si="11"/>
        <v>63120</v>
      </c>
      <c r="V39" s="12"/>
    </row>
    <row r="40" spans="1:22" x14ac:dyDescent="0.35">
      <c r="A40">
        <f t="shared" si="0"/>
        <v>2014</v>
      </c>
      <c r="B40">
        <f t="shared" si="1"/>
        <v>7</v>
      </c>
      <c r="C40" s="16">
        <v>41851</v>
      </c>
      <c r="D40" s="17">
        <v>3365</v>
      </c>
      <c r="E40" s="18">
        <v>5</v>
      </c>
      <c r="F40" s="17">
        <f t="shared" si="2"/>
        <v>3370</v>
      </c>
      <c r="G40" s="19"/>
      <c r="H40" s="17">
        <f t="shared" si="3"/>
        <v>65392</v>
      </c>
      <c r="I40" s="18">
        <f t="shared" si="4"/>
        <v>128</v>
      </c>
      <c r="J40" s="17">
        <f t="shared" si="5"/>
        <v>65520</v>
      </c>
      <c r="K40" s="19"/>
      <c r="L40" s="17">
        <f t="shared" si="6"/>
        <v>66121</v>
      </c>
      <c r="M40" s="18">
        <f t="shared" si="7"/>
        <v>369</v>
      </c>
      <c r="N40" s="17">
        <f t="shared" si="8"/>
        <v>66490</v>
      </c>
      <c r="O40" s="19"/>
      <c r="P40" s="17">
        <f t="shared" si="9"/>
        <v>66121</v>
      </c>
      <c r="Q40" s="18">
        <f t="shared" si="10"/>
        <v>369</v>
      </c>
      <c r="R40" s="17">
        <f t="shared" si="11"/>
        <v>66490</v>
      </c>
      <c r="S40" s="20"/>
      <c r="T40" s="21">
        <f>IF(D40&lt;&gt;"",SUM(D10:D40),"")</f>
        <v>65392</v>
      </c>
      <c r="V40" s="12"/>
    </row>
    <row r="41" spans="1:22" x14ac:dyDescent="0.35">
      <c r="A41">
        <f t="shared" si="0"/>
        <v>2014</v>
      </c>
      <c r="B41">
        <f t="shared" si="1"/>
        <v>8</v>
      </c>
      <c r="C41" s="8">
        <v>41852</v>
      </c>
      <c r="D41" s="9">
        <v>3048</v>
      </c>
      <c r="E41" s="10">
        <v>6</v>
      </c>
      <c r="F41" s="9">
        <f t="shared" si="2"/>
        <v>3054</v>
      </c>
      <c r="G41" s="11"/>
      <c r="H41" s="9">
        <f t="shared" si="3"/>
        <v>3048</v>
      </c>
      <c r="I41" s="10">
        <f t="shared" si="4"/>
        <v>6</v>
      </c>
      <c r="J41" s="9">
        <f t="shared" si="5"/>
        <v>3054</v>
      </c>
      <c r="K41" s="11"/>
      <c r="L41" s="9">
        <f t="shared" si="6"/>
        <v>69169</v>
      </c>
      <c r="M41" s="10">
        <f t="shared" si="7"/>
        <v>375</v>
      </c>
      <c r="N41" s="9">
        <f t="shared" si="8"/>
        <v>69544</v>
      </c>
      <c r="O41" s="11"/>
      <c r="P41" s="9">
        <f t="shared" si="9"/>
        <v>69169</v>
      </c>
      <c r="Q41" s="10">
        <f t="shared" si="10"/>
        <v>375</v>
      </c>
      <c r="R41" s="9">
        <f t="shared" si="11"/>
        <v>69544</v>
      </c>
      <c r="V41" s="12"/>
    </row>
    <row r="42" spans="1:22" x14ac:dyDescent="0.35">
      <c r="A42">
        <f t="shared" si="0"/>
        <v>2014</v>
      </c>
      <c r="B42">
        <f t="shared" si="1"/>
        <v>8</v>
      </c>
      <c r="C42" s="8">
        <v>41853</v>
      </c>
      <c r="D42" s="9">
        <v>2533</v>
      </c>
      <c r="E42" s="10">
        <v>1</v>
      </c>
      <c r="F42" s="9">
        <f t="shared" si="2"/>
        <v>2534</v>
      </c>
      <c r="G42" s="11"/>
      <c r="H42" s="9">
        <f t="shared" si="3"/>
        <v>5581</v>
      </c>
      <c r="I42" s="10">
        <f t="shared" si="4"/>
        <v>7</v>
      </c>
      <c r="J42" s="9">
        <f t="shared" si="5"/>
        <v>5588</v>
      </c>
      <c r="K42" s="11"/>
      <c r="L42" s="9">
        <f t="shared" si="6"/>
        <v>71702</v>
      </c>
      <c r="M42" s="10">
        <f t="shared" si="7"/>
        <v>376</v>
      </c>
      <c r="N42" s="9">
        <f t="shared" si="8"/>
        <v>72078</v>
      </c>
      <c r="O42" s="11"/>
      <c r="P42" s="9">
        <f t="shared" si="9"/>
        <v>71702</v>
      </c>
      <c r="Q42" s="10">
        <f t="shared" si="10"/>
        <v>376</v>
      </c>
      <c r="R42" s="9">
        <f t="shared" si="11"/>
        <v>72078</v>
      </c>
      <c r="V42" s="12"/>
    </row>
    <row r="43" spans="1:22" x14ac:dyDescent="0.35">
      <c r="A43">
        <f t="shared" si="0"/>
        <v>2014</v>
      </c>
      <c r="B43">
        <f t="shared" si="1"/>
        <v>8</v>
      </c>
      <c r="C43" s="13">
        <v>41854</v>
      </c>
      <c r="D43" s="14">
        <v>2624</v>
      </c>
      <c r="E43" s="15">
        <v>0</v>
      </c>
      <c r="F43" s="14">
        <f t="shared" si="2"/>
        <v>2624</v>
      </c>
      <c r="G43" s="15"/>
      <c r="H43" s="14">
        <f t="shared" si="3"/>
        <v>8205</v>
      </c>
      <c r="I43" s="15">
        <f t="shared" si="4"/>
        <v>7</v>
      </c>
      <c r="J43" s="14">
        <f t="shared" si="5"/>
        <v>8212</v>
      </c>
      <c r="K43" s="15"/>
      <c r="L43" s="14">
        <f t="shared" si="6"/>
        <v>74326</v>
      </c>
      <c r="M43" s="15">
        <f t="shared" si="7"/>
        <v>376</v>
      </c>
      <c r="N43" s="14">
        <f t="shared" si="8"/>
        <v>74702</v>
      </c>
      <c r="O43" s="15"/>
      <c r="P43" s="14">
        <f t="shared" si="9"/>
        <v>74326</v>
      </c>
      <c r="Q43" s="15">
        <f t="shared" si="10"/>
        <v>376</v>
      </c>
      <c r="R43" s="14">
        <f t="shared" si="11"/>
        <v>74702</v>
      </c>
      <c r="V43" s="12"/>
    </row>
    <row r="44" spans="1:22" x14ac:dyDescent="0.35">
      <c r="A44">
        <f t="shared" si="0"/>
        <v>2014</v>
      </c>
      <c r="B44">
        <f t="shared" si="1"/>
        <v>8</v>
      </c>
      <c r="C44" s="8">
        <v>41855</v>
      </c>
      <c r="D44" s="9">
        <v>2813</v>
      </c>
      <c r="E44" s="10">
        <v>4</v>
      </c>
      <c r="F44" s="9">
        <f t="shared" si="2"/>
        <v>2817</v>
      </c>
      <c r="G44" s="11"/>
      <c r="H44" s="9">
        <f t="shared" si="3"/>
        <v>11018</v>
      </c>
      <c r="I44" s="10">
        <f t="shared" si="4"/>
        <v>11</v>
      </c>
      <c r="J44" s="9">
        <f t="shared" si="5"/>
        <v>11029</v>
      </c>
      <c r="K44" s="11"/>
      <c r="L44" s="9">
        <f t="shared" si="6"/>
        <v>77139</v>
      </c>
      <c r="M44" s="10">
        <f t="shared" si="7"/>
        <v>380</v>
      </c>
      <c r="N44" s="9">
        <f t="shared" si="8"/>
        <v>77519</v>
      </c>
      <c r="O44" s="11"/>
      <c r="P44" s="9">
        <f t="shared" si="9"/>
        <v>77139</v>
      </c>
      <c r="Q44" s="10">
        <f t="shared" si="10"/>
        <v>380</v>
      </c>
      <c r="R44" s="9">
        <f t="shared" si="11"/>
        <v>77519</v>
      </c>
      <c r="V44" s="12"/>
    </row>
    <row r="45" spans="1:22" x14ac:dyDescent="0.35">
      <c r="A45">
        <f t="shared" si="0"/>
        <v>2014</v>
      </c>
      <c r="B45">
        <f t="shared" si="1"/>
        <v>8</v>
      </c>
      <c r="C45" s="8">
        <v>41856</v>
      </c>
      <c r="D45" s="9">
        <v>2830</v>
      </c>
      <c r="E45" s="10">
        <v>6</v>
      </c>
      <c r="F45" s="9">
        <f t="shared" si="2"/>
        <v>2836</v>
      </c>
      <c r="G45" s="11"/>
      <c r="H45" s="9">
        <f t="shared" si="3"/>
        <v>13848</v>
      </c>
      <c r="I45" s="10">
        <f t="shared" si="4"/>
        <v>17</v>
      </c>
      <c r="J45" s="9">
        <f t="shared" si="5"/>
        <v>13865</v>
      </c>
      <c r="K45" s="11"/>
      <c r="L45" s="9">
        <f t="shared" si="6"/>
        <v>79969</v>
      </c>
      <c r="M45" s="10">
        <f t="shared" si="7"/>
        <v>386</v>
      </c>
      <c r="N45" s="9">
        <f t="shared" si="8"/>
        <v>80355</v>
      </c>
      <c r="O45" s="11"/>
      <c r="P45" s="9">
        <f t="shared" si="9"/>
        <v>79969</v>
      </c>
      <c r="Q45" s="10">
        <f t="shared" si="10"/>
        <v>386</v>
      </c>
      <c r="R45" s="9">
        <f t="shared" si="11"/>
        <v>80355</v>
      </c>
      <c r="V45" s="12"/>
    </row>
    <row r="46" spans="1:22" x14ac:dyDescent="0.35">
      <c r="A46">
        <f t="shared" si="0"/>
        <v>2014</v>
      </c>
      <c r="B46">
        <f t="shared" si="1"/>
        <v>8</v>
      </c>
      <c r="C46" s="8">
        <v>41857</v>
      </c>
      <c r="D46" s="9">
        <v>3054</v>
      </c>
      <c r="E46" s="10">
        <v>6</v>
      </c>
      <c r="F46" s="9">
        <f t="shared" si="2"/>
        <v>3060</v>
      </c>
      <c r="G46" s="11"/>
      <c r="H46" s="9">
        <f t="shared" si="3"/>
        <v>16902</v>
      </c>
      <c r="I46" s="10">
        <f t="shared" si="4"/>
        <v>23</v>
      </c>
      <c r="J46" s="9">
        <f t="shared" si="5"/>
        <v>16925</v>
      </c>
      <c r="K46" s="11"/>
      <c r="L46" s="9">
        <f t="shared" si="6"/>
        <v>83023</v>
      </c>
      <c r="M46" s="10">
        <f t="shared" si="7"/>
        <v>392</v>
      </c>
      <c r="N46" s="9">
        <f t="shared" si="8"/>
        <v>83415</v>
      </c>
      <c r="O46" s="11"/>
      <c r="P46" s="9">
        <f t="shared" si="9"/>
        <v>83023</v>
      </c>
      <c r="Q46" s="10">
        <f t="shared" si="10"/>
        <v>392</v>
      </c>
      <c r="R46" s="9">
        <f t="shared" si="11"/>
        <v>83415</v>
      </c>
      <c r="V46" s="12"/>
    </row>
    <row r="47" spans="1:22" x14ac:dyDescent="0.35">
      <c r="A47">
        <f t="shared" si="0"/>
        <v>2014</v>
      </c>
      <c r="B47">
        <f t="shared" si="1"/>
        <v>8</v>
      </c>
      <c r="C47" s="8">
        <v>41858</v>
      </c>
      <c r="D47" s="9">
        <v>2967</v>
      </c>
      <c r="E47" s="10">
        <v>5</v>
      </c>
      <c r="F47" s="9">
        <f t="shared" si="2"/>
        <v>2972</v>
      </c>
      <c r="G47" s="11"/>
      <c r="H47" s="9">
        <f t="shared" si="3"/>
        <v>19869</v>
      </c>
      <c r="I47" s="10">
        <f t="shared" si="4"/>
        <v>28</v>
      </c>
      <c r="J47" s="9">
        <f t="shared" si="5"/>
        <v>19897</v>
      </c>
      <c r="K47" s="11"/>
      <c r="L47" s="9">
        <f t="shared" si="6"/>
        <v>85990</v>
      </c>
      <c r="M47" s="10">
        <f t="shared" si="7"/>
        <v>397</v>
      </c>
      <c r="N47" s="9">
        <f t="shared" si="8"/>
        <v>86387</v>
      </c>
      <c r="O47" s="11"/>
      <c r="P47" s="9">
        <f t="shared" si="9"/>
        <v>85990</v>
      </c>
      <c r="Q47" s="10">
        <f t="shared" si="10"/>
        <v>397</v>
      </c>
      <c r="R47" s="9">
        <f t="shared" si="11"/>
        <v>86387</v>
      </c>
      <c r="V47" s="12"/>
    </row>
    <row r="48" spans="1:22" x14ac:dyDescent="0.35">
      <c r="A48">
        <f t="shared" si="0"/>
        <v>2014</v>
      </c>
      <c r="B48">
        <f t="shared" si="1"/>
        <v>8</v>
      </c>
      <c r="C48" s="8">
        <v>41859</v>
      </c>
      <c r="D48" s="9">
        <v>2907</v>
      </c>
      <c r="E48" s="10">
        <v>9</v>
      </c>
      <c r="F48" s="9">
        <f t="shared" si="2"/>
        <v>2916</v>
      </c>
      <c r="G48" s="11"/>
      <c r="H48" s="9">
        <f t="shared" si="3"/>
        <v>22776</v>
      </c>
      <c r="I48" s="10">
        <f t="shared" si="4"/>
        <v>37</v>
      </c>
      <c r="J48" s="9">
        <f t="shared" si="5"/>
        <v>22813</v>
      </c>
      <c r="K48" s="11"/>
      <c r="L48" s="9">
        <f t="shared" si="6"/>
        <v>88897</v>
      </c>
      <c r="M48" s="10">
        <f t="shared" si="7"/>
        <v>406</v>
      </c>
      <c r="N48" s="9">
        <f t="shared" si="8"/>
        <v>89303</v>
      </c>
      <c r="O48" s="11"/>
      <c r="P48" s="9">
        <f t="shared" si="9"/>
        <v>88897</v>
      </c>
      <c r="Q48" s="10">
        <f t="shared" si="10"/>
        <v>406</v>
      </c>
      <c r="R48" s="9">
        <f t="shared" si="11"/>
        <v>89303</v>
      </c>
      <c r="V48" s="12"/>
    </row>
    <row r="49" spans="1:22" x14ac:dyDescent="0.35">
      <c r="A49">
        <f t="shared" si="0"/>
        <v>2014</v>
      </c>
      <c r="B49">
        <f t="shared" si="1"/>
        <v>8</v>
      </c>
      <c r="C49" s="8">
        <v>41860</v>
      </c>
      <c r="D49" s="9">
        <v>2582</v>
      </c>
      <c r="E49" s="10">
        <v>0</v>
      </c>
      <c r="F49" s="9">
        <f t="shared" si="2"/>
        <v>2582</v>
      </c>
      <c r="G49" s="11"/>
      <c r="H49" s="9">
        <f t="shared" si="3"/>
        <v>25358</v>
      </c>
      <c r="I49" s="10">
        <f t="shared" si="4"/>
        <v>37</v>
      </c>
      <c r="J49" s="9">
        <f t="shared" si="5"/>
        <v>25395</v>
      </c>
      <c r="K49" s="11"/>
      <c r="L49" s="9">
        <f t="shared" si="6"/>
        <v>91479</v>
      </c>
      <c r="M49" s="10">
        <f t="shared" si="7"/>
        <v>406</v>
      </c>
      <c r="N49" s="9">
        <f t="shared" si="8"/>
        <v>91885</v>
      </c>
      <c r="O49" s="11"/>
      <c r="P49" s="9">
        <f t="shared" si="9"/>
        <v>91479</v>
      </c>
      <c r="Q49" s="10">
        <f t="shared" si="10"/>
        <v>406</v>
      </c>
      <c r="R49" s="9">
        <f t="shared" si="11"/>
        <v>91885</v>
      </c>
      <c r="V49" s="12"/>
    </row>
    <row r="50" spans="1:22" x14ac:dyDescent="0.35">
      <c r="A50">
        <f t="shared" si="0"/>
        <v>2014</v>
      </c>
      <c r="B50">
        <f t="shared" si="1"/>
        <v>8</v>
      </c>
      <c r="C50" s="13">
        <v>41861</v>
      </c>
      <c r="D50" s="14">
        <v>2687</v>
      </c>
      <c r="E50" s="15">
        <v>1</v>
      </c>
      <c r="F50" s="14">
        <f t="shared" si="2"/>
        <v>2688</v>
      </c>
      <c r="G50" s="15"/>
      <c r="H50" s="14">
        <f t="shared" si="3"/>
        <v>28045</v>
      </c>
      <c r="I50" s="15">
        <f t="shared" si="4"/>
        <v>38</v>
      </c>
      <c r="J50" s="14">
        <f t="shared" si="5"/>
        <v>28083</v>
      </c>
      <c r="K50" s="15"/>
      <c r="L50" s="14">
        <f t="shared" si="6"/>
        <v>94166</v>
      </c>
      <c r="M50" s="15">
        <f t="shared" si="7"/>
        <v>407</v>
      </c>
      <c r="N50" s="14">
        <f t="shared" si="8"/>
        <v>94573</v>
      </c>
      <c r="O50" s="15"/>
      <c r="P50" s="14">
        <f t="shared" si="9"/>
        <v>94166</v>
      </c>
      <c r="Q50" s="15">
        <f t="shared" si="10"/>
        <v>407</v>
      </c>
      <c r="R50" s="14">
        <f t="shared" si="11"/>
        <v>94573</v>
      </c>
      <c r="V50" s="12"/>
    </row>
    <row r="51" spans="1:22" x14ac:dyDescent="0.35">
      <c r="A51">
        <f t="shared" si="0"/>
        <v>2014</v>
      </c>
      <c r="B51">
        <f t="shared" si="1"/>
        <v>8</v>
      </c>
      <c r="C51" s="8">
        <v>41862</v>
      </c>
      <c r="D51" s="9">
        <v>2900</v>
      </c>
      <c r="E51" s="10">
        <v>2</v>
      </c>
      <c r="F51" s="9">
        <f t="shared" si="2"/>
        <v>2902</v>
      </c>
      <c r="G51" s="11"/>
      <c r="H51" s="9">
        <f t="shared" si="3"/>
        <v>30945</v>
      </c>
      <c r="I51" s="10">
        <f t="shared" si="4"/>
        <v>40</v>
      </c>
      <c r="J51" s="9">
        <f t="shared" si="5"/>
        <v>30985</v>
      </c>
      <c r="K51" s="11"/>
      <c r="L51" s="9">
        <f t="shared" si="6"/>
        <v>97066</v>
      </c>
      <c r="M51" s="10">
        <f t="shared" si="7"/>
        <v>409</v>
      </c>
      <c r="N51" s="9">
        <f t="shared" si="8"/>
        <v>97475</v>
      </c>
      <c r="O51" s="11"/>
      <c r="P51" s="9">
        <f t="shared" si="9"/>
        <v>97066</v>
      </c>
      <c r="Q51" s="10">
        <f t="shared" si="10"/>
        <v>409</v>
      </c>
      <c r="R51" s="9">
        <f t="shared" si="11"/>
        <v>97475</v>
      </c>
      <c r="V51" s="12"/>
    </row>
    <row r="52" spans="1:22" x14ac:dyDescent="0.35">
      <c r="A52">
        <f t="shared" si="0"/>
        <v>2014</v>
      </c>
      <c r="B52">
        <f t="shared" si="1"/>
        <v>8</v>
      </c>
      <c r="C52" s="8">
        <v>41863</v>
      </c>
      <c r="D52" s="9">
        <v>3008</v>
      </c>
      <c r="E52" s="10">
        <v>3</v>
      </c>
      <c r="F52" s="9">
        <f t="shared" si="2"/>
        <v>3011</v>
      </c>
      <c r="G52" s="11"/>
      <c r="H52" s="9">
        <f t="shared" si="3"/>
        <v>33953</v>
      </c>
      <c r="I52" s="10">
        <f t="shared" si="4"/>
        <v>43</v>
      </c>
      <c r="J52" s="9">
        <f t="shared" si="5"/>
        <v>33996</v>
      </c>
      <c r="K52" s="11"/>
      <c r="L52" s="9">
        <f t="shared" si="6"/>
        <v>100074</v>
      </c>
      <c r="M52" s="10">
        <f t="shared" si="7"/>
        <v>412</v>
      </c>
      <c r="N52" s="9">
        <f t="shared" si="8"/>
        <v>100486</v>
      </c>
      <c r="O52" s="11"/>
      <c r="P52" s="9">
        <f t="shared" si="9"/>
        <v>100074</v>
      </c>
      <c r="Q52" s="10">
        <f t="shared" si="10"/>
        <v>412</v>
      </c>
      <c r="R52" s="9">
        <f t="shared" si="11"/>
        <v>100486</v>
      </c>
      <c r="V52" s="12"/>
    </row>
    <row r="53" spans="1:22" x14ac:dyDescent="0.35">
      <c r="A53">
        <f t="shared" si="0"/>
        <v>2014</v>
      </c>
      <c r="B53">
        <f t="shared" si="1"/>
        <v>8</v>
      </c>
      <c r="C53" s="8">
        <v>41864</v>
      </c>
      <c r="D53" s="9">
        <v>3102</v>
      </c>
      <c r="E53" s="10">
        <v>9</v>
      </c>
      <c r="F53" s="9">
        <f t="shared" si="2"/>
        <v>3111</v>
      </c>
      <c r="G53" s="11"/>
      <c r="H53" s="9">
        <f t="shared" si="3"/>
        <v>37055</v>
      </c>
      <c r="I53" s="10">
        <f t="shared" si="4"/>
        <v>52</v>
      </c>
      <c r="J53" s="9">
        <f t="shared" si="5"/>
        <v>37107</v>
      </c>
      <c r="K53" s="11"/>
      <c r="L53" s="9">
        <f t="shared" si="6"/>
        <v>103176</v>
      </c>
      <c r="M53" s="10">
        <f t="shared" si="7"/>
        <v>421</v>
      </c>
      <c r="N53" s="9">
        <f t="shared" si="8"/>
        <v>103597</v>
      </c>
      <c r="O53" s="11"/>
      <c r="P53" s="9">
        <f t="shared" si="9"/>
        <v>103176</v>
      </c>
      <c r="Q53" s="10">
        <f t="shared" si="10"/>
        <v>421</v>
      </c>
      <c r="R53" s="9">
        <f t="shared" si="11"/>
        <v>103597</v>
      </c>
      <c r="V53" s="12"/>
    </row>
    <row r="54" spans="1:22" x14ac:dyDescent="0.35">
      <c r="A54">
        <f t="shared" si="0"/>
        <v>2014</v>
      </c>
      <c r="B54">
        <f t="shared" si="1"/>
        <v>8</v>
      </c>
      <c r="C54" s="8">
        <v>41865</v>
      </c>
      <c r="D54" s="9">
        <v>2791</v>
      </c>
      <c r="E54" s="10">
        <v>3</v>
      </c>
      <c r="F54" s="9">
        <f t="shared" si="2"/>
        <v>2794</v>
      </c>
      <c r="G54" s="11"/>
      <c r="H54" s="9">
        <f t="shared" si="3"/>
        <v>39846</v>
      </c>
      <c r="I54" s="10">
        <f t="shared" si="4"/>
        <v>55</v>
      </c>
      <c r="J54" s="9">
        <f t="shared" si="5"/>
        <v>39901</v>
      </c>
      <c r="K54" s="11"/>
      <c r="L54" s="9">
        <f t="shared" si="6"/>
        <v>105967</v>
      </c>
      <c r="M54" s="10">
        <f t="shared" si="7"/>
        <v>424</v>
      </c>
      <c r="N54" s="9">
        <f t="shared" si="8"/>
        <v>106391</v>
      </c>
      <c r="O54" s="11"/>
      <c r="P54" s="9">
        <f t="shared" si="9"/>
        <v>105967</v>
      </c>
      <c r="Q54" s="10">
        <f t="shared" si="10"/>
        <v>424</v>
      </c>
      <c r="R54" s="9">
        <f t="shared" si="11"/>
        <v>106391</v>
      </c>
      <c r="V54" s="12"/>
    </row>
    <row r="55" spans="1:22" x14ac:dyDescent="0.35">
      <c r="A55">
        <f t="shared" si="0"/>
        <v>2014</v>
      </c>
      <c r="B55">
        <f t="shared" si="1"/>
        <v>8</v>
      </c>
      <c r="C55" s="8">
        <v>41866</v>
      </c>
      <c r="D55" s="9">
        <v>2392</v>
      </c>
      <c r="E55" s="10">
        <v>0</v>
      </c>
      <c r="F55" s="9">
        <f t="shared" si="2"/>
        <v>2392</v>
      </c>
      <c r="G55" s="11"/>
      <c r="H55" s="9">
        <f t="shared" si="3"/>
        <v>42238</v>
      </c>
      <c r="I55" s="10">
        <f t="shared" si="4"/>
        <v>55</v>
      </c>
      <c r="J55" s="9">
        <f t="shared" si="5"/>
        <v>42293</v>
      </c>
      <c r="K55" s="11"/>
      <c r="L55" s="9">
        <f t="shared" si="6"/>
        <v>108359</v>
      </c>
      <c r="M55" s="10">
        <f t="shared" si="7"/>
        <v>424</v>
      </c>
      <c r="N55" s="9">
        <f t="shared" si="8"/>
        <v>108783</v>
      </c>
      <c r="O55" s="11"/>
      <c r="P55" s="9">
        <f t="shared" si="9"/>
        <v>108359</v>
      </c>
      <c r="Q55" s="10">
        <f t="shared" si="10"/>
        <v>424</v>
      </c>
      <c r="R55" s="9">
        <f t="shared" si="11"/>
        <v>108783</v>
      </c>
      <c r="V55" s="12"/>
    </row>
    <row r="56" spans="1:22" x14ac:dyDescent="0.35">
      <c r="A56">
        <f t="shared" si="0"/>
        <v>2014</v>
      </c>
      <c r="B56">
        <f t="shared" si="1"/>
        <v>8</v>
      </c>
      <c r="C56" s="8">
        <v>41867</v>
      </c>
      <c r="D56" s="9">
        <v>2254</v>
      </c>
      <c r="E56" s="10">
        <v>0</v>
      </c>
      <c r="F56" s="9">
        <f t="shared" si="2"/>
        <v>2254</v>
      </c>
      <c r="G56" s="11"/>
      <c r="H56" s="9">
        <f t="shared" si="3"/>
        <v>44492</v>
      </c>
      <c r="I56" s="10">
        <f t="shared" si="4"/>
        <v>55</v>
      </c>
      <c r="J56" s="9">
        <f t="shared" si="5"/>
        <v>44547</v>
      </c>
      <c r="K56" s="11"/>
      <c r="L56" s="9">
        <f t="shared" si="6"/>
        <v>110613</v>
      </c>
      <c r="M56" s="10">
        <f t="shared" si="7"/>
        <v>424</v>
      </c>
      <c r="N56" s="9">
        <f t="shared" si="8"/>
        <v>111037</v>
      </c>
      <c r="O56" s="11"/>
      <c r="P56" s="9">
        <f t="shared" si="9"/>
        <v>110613</v>
      </c>
      <c r="Q56" s="10">
        <f t="shared" si="10"/>
        <v>424</v>
      </c>
      <c r="R56" s="9">
        <f t="shared" si="11"/>
        <v>111037</v>
      </c>
      <c r="V56" s="12"/>
    </row>
    <row r="57" spans="1:22" x14ac:dyDescent="0.35">
      <c r="A57">
        <f t="shared" si="0"/>
        <v>2014</v>
      </c>
      <c r="B57">
        <f t="shared" si="1"/>
        <v>8</v>
      </c>
      <c r="C57" s="13">
        <v>41868</v>
      </c>
      <c r="D57" s="14">
        <v>2444</v>
      </c>
      <c r="E57" s="15">
        <v>3</v>
      </c>
      <c r="F57" s="14">
        <f t="shared" si="2"/>
        <v>2447</v>
      </c>
      <c r="G57" s="15"/>
      <c r="H57" s="14">
        <f t="shared" si="3"/>
        <v>46936</v>
      </c>
      <c r="I57" s="15">
        <f t="shared" si="4"/>
        <v>58</v>
      </c>
      <c r="J57" s="14">
        <f t="shared" si="5"/>
        <v>46994</v>
      </c>
      <c r="K57" s="15"/>
      <c r="L57" s="14">
        <f t="shared" si="6"/>
        <v>113057</v>
      </c>
      <c r="M57" s="15">
        <f t="shared" si="7"/>
        <v>427</v>
      </c>
      <c r="N57" s="14">
        <f t="shared" si="8"/>
        <v>113484</v>
      </c>
      <c r="O57" s="15"/>
      <c r="P57" s="14">
        <f t="shared" si="9"/>
        <v>113057</v>
      </c>
      <c r="Q57" s="15">
        <f t="shared" si="10"/>
        <v>427</v>
      </c>
      <c r="R57" s="14">
        <f t="shared" si="11"/>
        <v>113484</v>
      </c>
      <c r="V57" s="12"/>
    </row>
    <row r="58" spans="1:22" x14ac:dyDescent="0.35">
      <c r="A58">
        <f t="shared" si="0"/>
        <v>2014</v>
      </c>
      <c r="B58">
        <f t="shared" si="1"/>
        <v>8</v>
      </c>
      <c r="C58" s="8">
        <v>41869</v>
      </c>
      <c r="D58" s="9">
        <v>2945</v>
      </c>
      <c r="E58" s="10">
        <v>5</v>
      </c>
      <c r="F58" s="9">
        <f t="shared" si="2"/>
        <v>2950</v>
      </c>
      <c r="G58" s="11"/>
      <c r="H58" s="9">
        <f t="shared" si="3"/>
        <v>49881</v>
      </c>
      <c r="I58" s="10">
        <f t="shared" si="4"/>
        <v>63</v>
      </c>
      <c r="J58" s="9">
        <f t="shared" si="5"/>
        <v>49944</v>
      </c>
      <c r="K58" s="11"/>
      <c r="L58" s="9">
        <f t="shared" si="6"/>
        <v>116002</v>
      </c>
      <c r="M58" s="10">
        <f t="shared" si="7"/>
        <v>432</v>
      </c>
      <c r="N58" s="9">
        <f t="shared" si="8"/>
        <v>116434</v>
      </c>
      <c r="O58" s="11"/>
      <c r="P58" s="9">
        <f t="shared" si="9"/>
        <v>116002</v>
      </c>
      <c r="Q58" s="10">
        <f t="shared" si="10"/>
        <v>432</v>
      </c>
      <c r="R58" s="9">
        <f t="shared" si="11"/>
        <v>116434</v>
      </c>
      <c r="V58" s="12"/>
    </row>
    <row r="59" spans="1:22" x14ac:dyDescent="0.35">
      <c r="A59">
        <f t="shared" si="0"/>
        <v>2014</v>
      </c>
      <c r="B59">
        <f t="shared" si="1"/>
        <v>8</v>
      </c>
      <c r="C59" s="8">
        <v>41870</v>
      </c>
      <c r="D59" s="9">
        <v>3155</v>
      </c>
      <c r="E59" s="10">
        <v>5</v>
      </c>
      <c r="F59" s="9">
        <f t="shared" si="2"/>
        <v>3160</v>
      </c>
      <c r="G59" s="11"/>
      <c r="H59" s="9">
        <f t="shared" si="3"/>
        <v>53036</v>
      </c>
      <c r="I59" s="10">
        <f t="shared" si="4"/>
        <v>68</v>
      </c>
      <c r="J59" s="9">
        <f t="shared" si="5"/>
        <v>53104</v>
      </c>
      <c r="K59" s="11"/>
      <c r="L59" s="9">
        <f t="shared" si="6"/>
        <v>119157</v>
      </c>
      <c r="M59" s="10">
        <f t="shared" si="7"/>
        <v>437</v>
      </c>
      <c r="N59" s="9">
        <f t="shared" si="8"/>
        <v>119594</v>
      </c>
      <c r="O59" s="11"/>
      <c r="P59" s="9">
        <f t="shared" si="9"/>
        <v>119157</v>
      </c>
      <c r="Q59" s="10">
        <f t="shared" si="10"/>
        <v>437</v>
      </c>
      <c r="R59" s="9">
        <f t="shared" si="11"/>
        <v>119594</v>
      </c>
      <c r="V59" s="12"/>
    </row>
    <row r="60" spans="1:22" x14ac:dyDescent="0.35">
      <c r="A60">
        <f t="shared" si="0"/>
        <v>2014</v>
      </c>
      <c r="B60">
        <f t="shared" si="1"/>
        <v>8</v>
      </c>
      <c r="C60" s="8">
        <v>41871</v>
      </c>
      <c r="D60" s="9">
        <v>3358</v>
      </c>
      <c r="E60" s="10">
        <v>0</v>
      </c>
      <c r="F60" s="9">
        <f t="shared" si="2"/>
        <v>3358</v>
      </c>
      <c r="G60" s="11"/>
      <c r="H60" s="9">
        <f t="shared" si="3"/>
        <v>56394</v>
      </c>
      <c r="I60" s="10">
        <f t="shared" si="4"/>
        <v>68</v>
      </c>
      <c r="J60" s="9">
        <f t="shared" si="5"/>
        <v>56462</v>
      </c>
      <c r="K60" s="11"/>
      <c r="L60" s="9">
        <f t="shared" si="6"/>
        <v>122515</v>
      </c>
      <c r="M60" s="10">
        <f t="shared" si="7"/>
        <v>437</v>
      </c>
      <c r="N60" s="9">
        <f t="shared" si="8"/>
        <v>122952</v>
      </c>
      <c r="O60" s="11"/>
      <c r="P60" s="9">
        <f t="shared" si="9"/>
        <v>122515</v>
      </c>
      <c r="Q60" s="10">
        <f t="shared" si="10"/>
        <v>437</v>
      </c>
      <c r="R60" s="9">
        <f t="shared" si="11"/>
        <v>122952</v>
      </c>
      <c r="V60" s="12"/>
    </row>
    <row r="61" spans="1:22" x14ac:dyDescent="0.35">
      <c r="A61">
        <f t="shared" si="0"/>
        <v>2014</v>
      </c>
      <c r="B61">
        <f t="shared" si="1"/>
        <v>8</v>
      </c>
      <c r="C61" s="8">
        <v>41872</v>
      </c>
      <c r="D61" s="9">
        <v>3678</v>
      </c>
      <c r="E61" s="10">
        <v>4</v>
      </c>
      <c r="F61" s="9">
        <f t="shared" si="2"/>
        <v>3682</v>
      </c>
      <c r="G61" s="11"/>
      <c r="H61" s="9">
        <f t="shared" si="3"/>
        <v>60072</v>
      </c>
      <c r="I61" s="10">
        <f t="shared" si="4"/>
        <v>72</v>
      </c>
      <c r="J61" s="9">
        <f t="shared" si="5"/>
        <v>60144</v>
      </c>
      <c r="K61" s="11"/>
      <c r="L61" s="9">
        <f t="shared" si="6"/>
        <v>126193</v>
      </c>
      <c r="M61" s="10">
        <f t="shared" si="7"/>
        <v>441</v>
      </c>
      <c r="N61" s="9">
        <f t="shared" si="8"/>
        <v>126634</v>
      </c>
      <c r="O61" s="11"/>
      <c r="P61" s="9">
        <f t="shared" si="9"/>
        <v>126193</v>
      </c>
      <c r="Q61" s="10">
        <f t="shared" si="10"/>
        <v>441</v>
      </c>
      <c r="R61" s="9">
        <f t="shared" si="11"/>
        <v>126634</v>
      </c>
      <c r="V61" s="12"/>
    </row>
    <row r="62" spans="1:22" x14ac:dyDescent="0.35">
      <c r="A62">
        <f t="shared" si="0"/>
        <v>2014</v>
      </c>
      <c r="B62">
        <f t="shared" si="1"/>
        <v>8</v>
      </c>
      <c r="C62" s="8">
        <v>41873</v>
      </c>
      <c r="D62" s="9">
        <v>3419</v>
      </c>
      <c r="E62" s="10">
        <v>0</v>
      </c>
      <c r="F62" s="9">
        <f t="shared" si="2"/>
        <v>3419</v>
      </c>
      <c r="G62" s="11"/>
      <c r="H62" s="9">
        <f t="shared" si="3"/>
        <v>63491</v>
      </c>
      <c r="I62" s="10">
        <f t="shared" si="4"/>
        <v>72</v>
      </c>
      <c r="J62" s="9">
        <f t="shared" si="5"/>
        <v>63563</v>
      </c>
      <c r="K62" s="11"/>
      <c r="L62" s="9">
        <f t="shared" si="6"/>
        <v>129612</v>
      </c>
      <c r="M62" s="10">
        <f t="shared" si="7"/>
        <v>441</v>
      </c>
      <c r="N62" s="9">
        <f t="shared" si="8"/>
        <v>130053</v>
      </c>
      <c r="O62" s="11"/>
      <c r="P62" s="9">
        <f t="shared" si="9"/>
        <v>129612</v>
      </c>
      <c r="Q62" s="10">
        <f t="shared" si="10"/>
        <v>441</v>
      </c>
      <c r="R62" s="9">
        <f t="shared" si="11"/>
        <v>130053</v>
      </c>
      <c r="V62" s="12"/>
    </row>
    <row r="63" spans="1:22" x14ac:dyDescent="0.35">
      <c r="A63">
        <f t="shared" si="0"/>
        <v>2014</v>
      </c>
      <c r="B63">
        <f t="shared" si="1"/>
        <v>8</v>
      </c>
      <c r="C63" s="8">
        <v>41874</v>
      </c>
      <c r="D63" s="9">
        <v>3158</v>
      </c>
      <c r="E63" s="10">
        <v>0</v>
      </c>
      <c r="F63" s="9">
        <f t="shared" si="2"/>
        <v>3158</v>
      </c>
      <c r="G63" s="11"/>
      <c r="H63" s="9">
        <f t="shared" si="3"/>
        <v>66649</v>
      </c>
      <c r="I63" s="10">
        <f t="shared" si="4"/>
        <v>72</v>
      </c>
      <c r="J63" s="9">
        <f t="shared" si="5"/>
        <v>66721</v>
      </c>
      <c r="K63" s="11"/>
      <c r="L63" s="9">
        <f t="shared" si="6"/>
        <v>132770</v>
      </c>
      <c r="M63" s="10">
        <f t="shared" si="7"/>
        <v>441</v>
      </c>
      <c r="N63" s="9">
        <f t="shared" si="8"/>
        <v>133211</v>
      </c>
      <c r="O63" s="11"/>
      <c r="P63" s="9">
        <f t="shared" si="9"/>
        <v>132770</v>
      </c>
      <c r="Q63" s="10">
        <f t="shared" si="10"/>
        <v>441</v>
      </c>
      <c r="R63" s="9">
        <f t="shared" si="11"/>
        <v>133211</v>
      </c>
      <c r="V63" s="12"/>
    </row>
    <row r="64" spans="1:22" x14ac:dyDescent="0.35">
      <c r="A64">
        <f t="shared" si="0"/>
        <v>2014</v>
      </c>
      <c r="B64">
        <f t="shared" si="1"/>
        <v>8</v>
      </c>
      <c r="C64" s="13">
        <v>41875</v>
      </c>
      <c r="D64" s="14">
        <v>3421</v>
      </c>
      <c r="E64" s="15">
        <v>1</v>
      </c>
      <c r="F64" s="14">
        <f t="shared" si="2"/>
        <v>3422</v>
      </c>
      <c r="G64" s="15"/>
      <c r="H64" s="14">
        <f t="shared" si="3"/>
        <v>70070</v>
      </c>
      <c r="I64" s="15">
        <f t="shared" si="4"/>
        <v>73</v>
      </c>
      <c r="J64" s="14">
        <f t="shared" si="5"/>
        <v>70143</v>
      </c>
      <c r="K64" s="15"/>
      <c r="L64" s="14">
        <f t="shared" si="6"/>
        <v>136191</v>
      </c>
      <c r="M64" s="15">
        <f t="shared" si="7"/>
        <v>442</v>
      </c>
      <c r="N64" s="14">
        <f t="shared" si="8"/>
        <v>136633</v>
      </c>
      <c r="O64" s="15"/>
      <c r="P64" s="14">
        <f t="shared" si="9"/>
        <v>136191</v>
      </c>
      <c r="Q64" s="15">
        <f t="shared" si="10"/>
        <v>442</v>
      </c>
      <c r="R64" s="14">
        <f t="shared" si="11"/>
        <v>136633</v>
      </c>
      <c r="V64" s="12"/>
    </row>
    <row r="65" spans="1:22" x14ac:dyDescent="0.35">
      <c r="A65">
        <f t="shared" si="0"/>
        <v>2014</v>
      </c>
      <c r="B65">
        <f t="shared" si="1"/>
        <v>8</v>
      </c>
      <c r="C65" s="8">
        <v>41876</v>
      </c>
      <c r="D65" s="9">
        <v>3556</v>
      </c>
      <c r="E65" s="10">
        <v>3</v>
      </c>
      <c r="F65" s="9">
        <f t="shared" si="2"/>
        <v>3559</v>
      </c>
      <c r="G65" s="11"/>
      <c r="H65" s="9">
        <f t="shared" si="3"/>
        <v>73626</v>
      </c>
      <c r="I65" s="10">
        <f t="shared" si="4"/>
        <v>76</v>
      </c>
      <c r="J65" s="9">
        <f t="shared" si="5"/>
        <v>73702</v>
      </c>
      <c r="K65" s="11"/>
      <c r="L65" s="9">
        <f t="shared" si="6"/>
        <v>139747</v>
      </c>
      <c r="M65" s="10">
        <f t="shared" si="7"/>
        <v>445</v>
      </c>
      <c r="N65" s="9">
        <f t="shared" si="8"/>
        <v>140192</v>
      </c>
      <c r="O65" s="11"/>
      <c r="P65" s="9">
        <f t="shared" si="9"/>
        <v>139747</v>
      </c>
      <c r="Q65" s="10">
        <f t="shared" si="10"/>
        <v>445</v>
      </c>
      <c r="R65" s="9">
        <f t="shared" si="11"/>
        <v>140192</v>
      </c>
      <c r="V65" s="12"/>
    </row>
    <row r="66" spans="1:22" x14ac:dyDescent="0.35">
      <c r="A66">
        <f t="shared" ref="A66:A129" si="12">YEAR(C66)</f>
        <v>2014</v>
      </c>
      <c r="B66">
        <f t="shared" ref="B66:B129" si="13">MONTH(C66)</f>
        <v>8</v>
      </c>
      <c r="C66" s="8">
        <v>41877</v>
      </c>
      <c r="D66" s="9">
        <v>3992</v>
      </c>
      <c r="E66" s="10">
        <v>1</v>
      </c>
      <c r="F66" s="9">
        <f t="shared" ref="F66:F129" si="14">IF(OR(D66&lt;&gt;"",E66&lt;&gt;""),D66+E66,"")</f>
        <v>3993</v>
      </c>
      <c r="G66" s="11"/>
      <c r="H66" s="9">
        <f t="shared" si="3"/>
        <v>77618</v>
      </c>
      <c r="I66" s="10">
        <f t="shared" si="4"/>
        <v>77</v>
      </c>
      <c r="J66" s="9">
        <f t="shared" si="5"/>
        <v>77695</v>
      </c>
      <c r="K66" s="11"/>
      <c r="L66" s="9">
        <f t="shared" si="6"/>
        <v>143739</v>
      </c>
      <c r="M66" s="10">
        <f t="shared" si="7"/>
        <v>446</v>
      </c>
      <c r="N66" s="9">
        <f t="shared" si="8"/>
        <v>144185</v>
      </c>
      <c r="O66" s="11"/>
      <c r="P66" s="9">
        <f t="shared" si="9"/>
        <v>143739</v>
      </c>
      <c r="Q66" s="10">
        <f t="shared" si="10"/>
        <v>446</v>
      </c>
      <c r="R66" s="9">
        <f t="shared" si="11"/>
        <v>144185</v>
      </c>
      <c r="V66" s="12"/>
    </row>
    <row r="67" spans="1:22" x14ac:dyDescent="0.35">
      <c r="A67">
        <f t="shared" si="12"/>
        <v>2014</v>
      </c>
      <c r="B67">
        <f t="shared" si="13"/>
        <v>8</v>
      </c>
      <c r="C67" s="8">
        <v>41878</v>
      </c>
      <c r="D67" s="9">
        <v>4008</v>
      </c>
      <c r="E67" s="10">
        <v>2</v>
      </c>
      <c r="F67" s="9">
        <f t="shared" si="14"/>
        <v>4010</v>
      </c>
      <c r="G67" s="11"/>
      <c r="H67" s="9">
        <f t="shared" ref="H67:H130" si="15">IF(AND(YEAR($C67)=YEAR($C66),MONTH($C67)=MONTH($C66)),H66+D67,D67)</f>
        <v>81626</v>
      </c>
      <c r="I67" s="10">
        <f t="shared" ref="I67:I130" si="16">IF(AND(YEAR($C67)=YEAR($C66),MONTH($C67)=MONTH($C66)),I66+E67,E67)</f>
        <v>79</v>
      </c>
      <c r="J67" s="9">
        <f t="shared" ref="J67:J130" si="17">IF(AND(YEAR($C67)=YEAR($C66),MONTH($C67)=MONTH($C66)),J66+F67,F67)</f>
        <v>81705</v>
      </c>
      <c r="K67" s="11"/>
      <c r="L67" s="9">
        <f t="shared" ref="L67:L130" si="18">IF(YEAR($C67)=YEAR($C66),L66+D67,D67)</f>
        <v>147747</v>
      </c>
      <c r="M67" s="10">
        <f t="shared" ref="M67:M130" si="19">IF(YEAR($C67)=YEAR($C66),M66+E67,E67)</f>
        <v>448</v>
      </c>
      <c r="N67" s="9">
        <f t="shared" ref="N67:N130" si="20">IF(YEAR($C67)=YEAR($C66),N66+F67,F67)</f>
        <v>148195</v>
      </c>
      <c r="O67" s="11"/>
      <c r="P67" s="9">
        <f t="shared" ref="P67:P130" si="21">IF(D67&lt;&gt;"",P66+D67,"")</f>
        <v>147747</v>
      </c>
      <c r="Q67" s="10">
        <f t="shared" ref="Q67:Q130" si="22">IF(E67&lt;&gt;"",Q66+E67,"")</f>
        <v>448</v>
      </c>
      <c r="R67" s="9">
        <f t="shared" ref="R67:R130" si="23">IF(F67&lt;&gt;"",R66+F67,"")</f>
        <v>148195</v>
      </c>
      <c r="V67" s="12"/>
    </row>
    <row r="68" spans="1:22" x14ac:dyDescent="0.35">
      <c r="A68">
        <f t="shared" si="12"/>
        <v>2014</v>
      </c>
      <c r="B68">
        <f t="shared" si="13"/>
        <v>8</v>
      </c>
      <c r="C68" s="8">
        <v>41879</v>
      </c>
      <c r="D68" s="9">
        <v>4125</v>
      </c>
      <c r="E68" s="10">
        <v>6</v>
      </c>
      <c r="F68" s="9">
        <f t="shared" si="14"/>
        <v>4131</v>
      </c>
      <c r="G68" s="11"/>
      <c r="H68" s="9">
        <f t="shared" si="15"/>
        <v>85751</v>
      </c>
      <c r="I68" s="10">
        <f t="shared" si="16"/>
        <v>85</v>
      </c>
      <c r="J68" s="9">
        <f t="shared" si="17"/>
        <v>85836</v>
      </c>
      <c r="K68" s="11"/>
      <c r="L68" s="9">
        <f t="shared" si="18"/>
        <v>151872</v>
      </c>
      <c r="M68" s="10">
        <f t="shared" si="19"/>
        <v>454</v>
      </c>
      <c r="N68" s="9">
        <f t="shared" si="20"/>
        <v>152326</v>
      </c>
      <c r="O68" s="11"/>
      <c r="P68" s="9">
        <f t="shared" si="21"/>
        <v>151872</v>
      </c>
      <c r="Q68" s="10">
        <f t="shared" si="22"/>
        <v>454</v>
      </c>
      <c r="R68" s="9">
        <f t="shared" si="23"/>
        <v>152326</v>
      </c>
      <c r="V68" s="12"/>
    </row>
    <row r="69" spans="1:22" x14ac:dyDescent="0.35">
      <c r="A69">
        <f t="shared" si="12"/>
        <v>2014</v>
      </c>
      <c r="B69">
        <f t="shared" si="13"/>
        <v>8</v>
      </c>
      <c r="C69" s="8">
        <v>41880</v>
      </c>
      <c r="D69" s="9">
        <v>4255</v>
      </c>
      <c r="E69" s="10">
        <v>5</v>
      </c>
      <c r="F69" s="9">
        <f t="shared" si="14"/>
        <v>4260</v>
      </c>
      <c r="G69" s="11"/>
      <c r="H69" s="9">
        <f t="shared" si="15"/>
        <v>90006</v>
      </c>
      <c r="I69" s="10">
        <f t="shared" si="16"/>
        <v>90</v>
      </c>
      <c r="J69" s="9">
        <f t="shared" si="17"/>
        <v>90096</v>
      </c>
      <c r="K69" s="11"/>
      <c r="L69" s="9">
        <f t="shared" si="18"/>
        <v>156127</v>
      </c>
      <c r="M69" s="10">
        <f t="shared" si="19"/>
        <v>459</v>
      </c>
      <c r="N69" s="9">
        <f t="shared" si="20"/>
        <v>156586</v>
      </c>
      <c r="O69" s="11"/>
      <c r="P69" s="9">
        <f t="shared" si="21"/>
        <v>156127</v>
      </c>
      <c r="Q69" s="10">
        <f t="shared" si="22"/>
        <v>459</v>
      </c>
      <c r="R69" s="9">
        <f t="shared" si="23"/>
        <v>156586</v>
      </c>
      <c r="V69" s="12"/>
    </row>
    <row r="70" spans="1:22" x14ac:dyDescent="0.35">
      <c r="A70">
        <f t="shared" si="12"/>
        <v>2014</v>
      </c>
      <c r="B70">
        <f t="shared" si="13"/>
        <v>8</v>
      </c>
      <c r="C70" s="8">
        <v>41881</v>
      </c>
      <c r="D70" s="9">
        <v>4002</v>
      </c>
      <c r="E70" s="10">
        <v>1</v>
      </c>
      <c r="F70" s="9">
        <f t="shared" si="14"/>
        <v>4003</v>
      </c>
      <c r="G70" s="11"/>
      <c r="H70" s="9">
        <f t="shared" si="15"/>
        <v>94008</v>
      </c>
      <c r="I70" s="10">
        <f t="shared" si="16"/>
        <v>91</v>
      </c>
      <c r="J70" s="9">
        <f t="shared" si="17"/>
        <v>94099</v>
      </c>
      <c r="K70" s="11"/>
      <c r="L70" s="9">
        <f t="shared" si="18"/>
        <v>160129</v>
      </c>
      <c r="M70" s="10">
        <f t="shared" si="19"/>
        <v>460</v>
      </c>
      <c r="N70" s="9">
        <f t="shared" si="20"/>
        <v>160589</v>
      </c>
      <c r="O70" s="11"/>
      <c r="P70" s="9">
        <f t="shared" si="21"/>
        <v>160129</v>
      </c>
      <c r="Q70" s="10">
        <f t="shared" si="22"/>
        <v>460</v>
      </c>
      <c r="R70" s="9">
        <f t="shared" si="23"/>
        <v>160589</v>
      </c>
      <c r="V70" s="12"/>
    </row>
    <row r="71" spans="1:22" x14ac:dyDescent="0.35">
      <c r="A71">
        <f t="shared" si="12"/>
        <v>2014</v>
      </c>
      <c r="B71">
        <f t="shared" si="13"/>
        <v>8</v>
      </c>
      <c r="C71" s="22">
        <v>41882</v>
      </c>
      <c r="D71" s="23">
        <v>4323</v>
      </c>
      <c r="E71" s="24">
        <v>0</v>
      </c>
      <c r="F71" s="23">
        <f t="shared" si="14"/>
        <v>4323</v>
      </c>
      <c r="G71" s="24"/>
      <c r="H71" s="23">
        <f t="shared" si="15"/>
        <v>98331</v>
      </c>
      <c r="I71" s="24">
        <f t="shared" si="16"/>
        <v>91</v>
      </c>
      <c r="J71" s="23">
        <f t="shared" si="17"/>
        <v>98422</v>
      </c>
      <c r="K71" s="24"/>
      <c r="L71" s="23">
        <f t="shared" si="18"/>
        <v>164452</v>
      </c>
      <c r="M71" s="24">
        <f t="shared" si="19"/>
        <v>460</v>
      </c>
      <c r="N71" s="23">
        <f t="shared" si="20"/>
        <v>164912</v>
      </c>
      <c r="O71" s="24"/>
      <c r="P71" s="23">
        <f t="shared" si="21"/>
        <v>164452</v>
      </c>
      <c r="Q71" s="24">
        <f t="shared" si="22"/>
        <v>460</v>
      </c>
      <c r="R71" s="23">
        <f t="shared" si="23"/>
        <v>164912</v>
      </c>
      <c r="S71" s="20"/>
      <c r="T71" s="21">
        <f>IF(D71&lt;&gt;"",SUM(D41:D71),"")</f>
        <v>98331</v>
      </c>
      <c r="V71" s="12"/>
    </row>
    <row r="72" spans="1:22" x14ac:dyDescent="0.35">
      <c r="A72">
        <f t="shared" si="12"/>
        <v>2014</v>
      </c>
      <c r="B72">
        <f t="shared" si="13"/>
        <v>9</v>
      </c>
      <c r="C72" s="8">
        <v>41883</v>
      </c>
      <c r="D72" s="9">
        <v>4292</v>
      </c>
      <c r="E72" s="10">
        <v>7</v>
      </c>
      <c r="F72" s="9">
        <f t="shared" si="14"/>
        <v>4299</v>
      </c>
      <c r="G72" s="11"/>
      <c r="H72" s="9">
        <f t="shared" si="15"/>
        <v>4292</v>
      </c>
      <c r="I72" s="10">
        <f t="shared" si="16"/>
        <v>7</v>
      </c>
      <c r="J72" s="9">
        <f t="shared" si="17"/>
        <v>4299</v>
      </c>
      <c r="K72" s="11"/>
      <c r="L72" s="9">
        <f t="shared" si="18"/>
        <v>168744</v>
      </c>
      <c r="M72" s="10">
        <f t="shared" si="19"/>
        <v>467</v>
      </c>
      <c r="N72" s="9">
        <f t="shared" si="20"/>
        <v>169211</v>
      </c>
      <c r="O72" s="11"/>
      <c r="P72" s="9">
        <f t="shared" si="21"/>
        <v>168744</v>
      </c>
      <c r="Q72" s="10">
        <f t="shared" si="22"/>
        <v>467</v>
      </c>
      <c r="R72" s="9">
        <f t="shared" si="23"/>
        <v>169211</v>
      </c>
      <c r="V72" s="12"/>
    </row>
    <row r="73" spans="1:22" x14ac:dyDescent="0.35">
      <c r="A73">
        <f t="shared" si="12"/>
        <v>2014</v>
      </c>
      <c r="B73">
        <f t="shared" si="13"/>
        <v>9</v>
      </c>
      <c r="C73" s="8">
        <v>41884</v>
      </c>
      <c r="D73" s="9">
        <v>4608</v>
      </c>
      <c r="E73" s="10">
        <v>8</v>
      </c>
      <c r="F73" s="9">
        <f t="shared" si="14"/>
        <v>4616</v>
      </c>
      <c r="G73" s="11"/>
      <c r="H73" s="9">
        <f t="shared" si="15"/>
        <v>8900</v>
      </c>
      <c r="I73" s="10">
        <f t="shared" si="16"/>
        <v>15</v>
      </c>
      <c r="J73" s="9">
        <f t="shared" si="17"/>
        <v>8915</v>
      </c>
      <c r="K73" s="11"/>
      <c r="L73" s="9">
        <f t="shared" si="18"/>
        <v>173352</v>
      </c>
      <c r="M73" s="10">
        <f t="shared" si="19"/>
        <v>475</v>
      </c>
      <c r="N73" s="9">
        <f t="shared" si="20"/>
        <v>173827</v>
      </c>
      <c r="O73" s="11"/>
      <c r="P73" s="9">
        <f t="shared" si="21"/>
        <v>173352</v>
      </c>
      <c r="Q73" s="10">
        <f t="shared" si="22"/>
        <v>475</v>
      </c>
      <c r="R73" s="9">
        <f t="shared" si="23"/>
        <v>173827</v>
      </c>
      <c r="V73" s="12"/>
    </row>
    <row r="74" spans="1:22" x14ac:dyDescent="0.35">
      <c r="A74">
        <f t="shared" si="12"/>
        <v>2014</v>
      </c>
      <c r="B74">
        <f t="shared" si="13"/>
        <v>9</v>
      </c>
      <c r="C74" s="8">
        <v>41885</v>
      </c>
      <c r="D74" s="9">
        <v>5163</v>
      </c>
      <c r="E74" s="10">
        <v>8</v>
      </c>
      <c r="F74" s="9">
        <f t="shared" si="14"/>
        <v>5171</v>
      </c>
      <c r="G74" s="11"/>
      <c r="H74" s="9">
        <f t="shared" si="15"/>
        <v>14063</v>
      </c>
      <c r="I74" s="10">
        <f t="shared" si="16"/>
        <v>23</v>
      </c>
      <c r="J74" s="9">
        <f t="shared" si="17"/>
        <v>14086</v>
      </c>
      <c r="K74" s="11"/>
      <c r="L74" s="9">
        <f t="shared" si="18"/>
        <v>178515</v>
      </c>
      <c r="M74" s="10">
        <f t="shared" si="19"/>
        <v>483</v>
      </c>
      <c r="N74" s="9">
        <f t="shared" si="20"/>
        <v>178998</v>
      </c>
      <c r="O74" s="11"/>
      <c r="P74" s="9">
        <f t="shared" si="21"/>
        <v>178515</v>
      </c>
      <c r="Q74" s="10">
        <f t="shared" si="22"/>
        <v>483</v>
      </c>
      <c r="R74" s="9">
        <f t="shared" si="23"/>
        <v>178998</v>
      </c>
      <c r="V74" s="12"/>
    </row>
    <row r="75" spans="1:22" x14ac:dyDescent="0.35">
      <c r="A75">
        <f t="shared" si="12"/>
        <v>2014</v>
      </c>
      <c r="B75">
        <f t="shared" si="13"/>
        <v>9</v>
      </c>
      <c r="C75" s="8">
        <v>41886</v>
      </c>
      <c r="D75" s="9">
        <v>5334</v>
      </c>
      <c r="E75" s="10">
        <v>5</v>
      </c>
      <c r="F75" s="9">
        <f t="shared" si="14"/>
        <v>5339</v>
      </c>
      <c r="G75" s="11"/>
      <c r="H75" s="9">
        <f t="shared" si="15"/>
        <v>19397</v>
      </c>
      <c r="I75" s="10">
        <f t="shared" si="16"/>
        <v>28</v>
      </c>
      <c r="J75" s="9">
        <f t="shared" si="17"/>
        <v>19425</v>
      </c>
      <c r="K75" s="11"/>
      <c r="L75" s="9">
        <f t="shared" si="18"/>
        <v>183849</v>
      </c>
      <c r="M75" s="10">
        <f t="shared" si="19"/>
        <v>488</v>
      </c>
      <c r="N75" s="9">
        <f t="shared" si="20"/>
        <v>184337</v>
      </c>
      <c r="O75" s="11"/>
      <c r="P75" s="9">
        <f t="shared" si="21"/>
        <v>183849</v>
      </c>
      <c r="Q75" s="10">
        <f t="shared" si="22"/>
        <v>488</v>
      </c>
      <c r="R75" s="9">
        <f t="shared" si="23"/>
        <v>184337</v>
      </c>
      <c r="V75" s="12"/>
    </row>
    <row r="76" spans="1:22" x14ac:dyDescent="0.35">
      <c r="A76">
        <f t="shared" si="12"/>
        <v>2014</v>
      </c>
      <c r="B76">
        <f t="shared" si="13"/>
        <v>9</v>
      </c>
      <c r="C76" s="8">
        <v>41887</v>
      </c>
      <c r="D76" s="9">
        <v>4957</v>
      </c>
      <c r="E76" s="10">
        <v>1</v>
      </c>
      <c r="F76" s="9">
        <f t="shared" si="14"/>
        <v>4958</v>
      </c>
      <c r="G76" s="11"/>
      <c r="H76" s="9">
        <f t="shared" si="15"/>
        <v>24354</v>
      </c>
      <c r="I76" s="10">
        <f t="shared" si="16"/>
        <v>29</v>
      </c>
      <c r="J76" s="9">
        <f t="shared" si="17"/>
        <v>24383</v>
      </c>
      <c r="K76" s="11"/>
      <c r="L76" s="9">
        <f t="shared" si="18"/>
        <v>188806</v>
      </c>
      <c r="M76" s="10">
        <f t="shared" si="19"/>
        <v>489</v>
      </c>
      <c r="N76" s="9">
        <f t="shared" si="20"/>
        <v>189295</v>
      </c>
      <c r="O76" s="11"/>
      <c r="P76" s="9">
        <f t="shared" si="21"/>
        <v>188806</v>
      </c>
      <c r="Q76" s="10">
        <f t="shared" si="22"/>
        <v>489</v>
      </c>
      <c r="R76" s="9">
        <f t="shared" si="23"/>
        <v>189295</v>
      </c>
      <c r="V76" s="12"/>
    </row>
    <row r="77" spans="1:22" x14ac:dyDescent="0.35">
      <c r="A77">
        <f t="shared" si="12"/>
        <v>2014</v>
      </c>
      <c r="B77">
        <f t="shared" si="13"/>
        <v>9</v>
      </c>
      <c r="C77" s="8">
        <v>41888</v>
      </c>
      <c r="D77" s="9">
        <v>4791</v>
      </c>
      <c r="E77" s="10">
        <v>1</v>
      </c>
      <c r="F77" s="9">
        <f t="shared" si="14"/>
        <v>4792</v>
      </c>
      <c r="G77" s="11"/>
      <c r="H77" s="9">
        <f t="shared" si="15"/>
        <v>29145</v>
      </c>
      <c r="I77" s="10">
        <f t="shared" si="16"/>
        <v>30</v>
      </c>
      <c r="J77" s="9">
        <f t="shared" si="17"/>
        <v>29175</v>
      </c>
      <c r="K77" s="11"/>
      <c r="L77" s="9">
        <f t="shared" si="18"/>
        <v>193597</v>
      </c>
      <c r="M77" s="10">
        <f t="shared" si="19"/>
        <v>490</v>
      </c>
      <c r="N77" s="9">
        <f t="shared" si="20"/>
        <v>194087</v>
      </c>
      <c r="O77" s="11"/>
      <c r="P77" s="9">
        <f t="shared" si="21"/>
        <v>193597</v>
      </c>
      <c r="Q77" s="10">
        <f t="shared" si="22"/>
        <v>490</v>
      </c>
      <c r="R77" s="9">
        <f t="shared" si="23"/>
        <v>194087</v>
      </c>
      <c r="V77" s="12"/>
    </row>
    <row r="78" spans="1:22" x14ac:dyDescent="0.35">
      <c r="A78">
        <f t="shared" si="12"/>
        <v>2014</v>
      </c>
      <c r="B78">
        <f t="shared" si="13"/>
        <v>9</v>
      </c>
      <c r="C78" s="13">
        <v>41889</v>
      </c>
      <c r="D78" s="14">
        <v>4724</v>
      </c>
      <c r="E78" s="15">
        <v>1</v>
      </c>
      <c r="F78" s="14">
        <f t="shared" si="14"/>
        <v>4725</v>
      </c>
      <c r="G78" s="15"/>
      <c r="H78" s="14">
        <f t="shared" si="15"/>
        <v>33869</v>
      </c>
      <c r="I78" s="15">
        <f t="shared" si="16"/>
        <v>31</v>
      </c>
      <c r="J78" s="14">
        <f t="shared" si="17"/>
        <v>33900</v>
      </c>
      <c r="K78" s="15"/>
      <c r="L78" s="14">
        <f t="shared" si="18"/>
        <v>198321</v>
      </c>
      <c r="M78" s="15">
        <f t="shared" si="19"/>
        <v>491</v>
      </c>
      <c r="N78" s="14">
        <f t="shared" si="20"/>
        <v>198812</v>
      </c>
      <c r="O78" s="15"/>
      <c r="P78" s="14">
        <f t="shared" si="21"/>
        <v>198321</v>
      </c>
      <c r="Q78" s="15">
        <f t="shared" si="22"/>
        <v>491</v>
      </c>
      <c r="R78" s="14">
        <f t="shared" si="23"/>
        <v>198812</v>
      </c>
      <c r="V78" s="12"/>
    </row>
    <row r="79" spans="1:22" x14ac:dyDescent="0.35">
      <c r="A79">
        <f t="shared" si="12"/>
        <v>2014</v>
      </c>
      <c r="B79">
        <f t="shared" si="13"/>
        <v>9</v>
      </c>
      <c r="C79" s="8">
        <v>41890</v>
      </c>
      <c r="D79" s="9">
        <v>4917</v>
      </c>
      <c r="E79" s="10">
        <v>3</v>
      </c>
      <c r="F79" s="9">
        <f t="shared" si="14"/>
        <v>4920</v>
      </c>
      <c r="G79" s="11"/>
      <c r="H79" s="9">
        <f t="shared" si="15"/>
        <v>38786</v>
      </c>
      <c r="I79" s="10">
        <f t="shared" si="16"/>
        <v>34</v>
      </c>
      <c r="J79" s="9">
        <f t="shared" si="17"/>
        <v>38820</v>
      </c>
      <c r="K79" s="11"/>
      <c r="L79" s="9">
        <f t="shared" si="18"/>
        <v>203238</v>
      </c>
      <c r="M79" s="10">
        <f t="shared" si="19"/>
        <v>494</v>
      </c>
      <c r="N79" s="9">
        <f t="shared" si="20"/>
        <v>203732</v>
      </c>
      <c r="O79" s="11"/>
      <c r="P79" s="9">
        <f t="shared" si="21"/>
        <v>203238</v>
      </c>
      <c r="Q79" s="10">
        <f t="shared" si="22"/>
        <v>494</v>
      </c>
      <c r="R79" s="9">
        <f t="shared" si="23"/>
        <v>203732</v>
      </c>
      <c r="V79" s="12"/>
    </row>
    <row r="80" spans="1:22" x14ac:dyDescent="0.35">
      <c r="A80">
        <f t="shared" si="12"/>
        <v>2014</v>
      </c>
      <c r="B80">
        <f t="shared" si="13"/>
        <v>9</v>
      </c>
      <c r="C80" s="8">
        <v>41891</v>
      </c>
      <c r="D80" s="9">
        <v>5209</v>
      </c>
      <c r="E80" s="10">
        <v>6</v>
      </c>
      <c r="F80" s="9">
        <f t="shared" si="14"/>
        <v>5215</v>
      </c>
      <c r="G80" s="11"/>
      <c r="H80" s="9">
        <f t="shared" si="15"/>
        <v>43995</v>
      </c>
      <c r="I80" s="10">
        <f t="shared" si="16"/>
        <v>40</v>
      </c>
      <c r="J80" s="9">
        <f t="shared" si="17"/>
        <v>44035</v>
      </c>
      <c r="K80" s="11"/>
      <c r="L80" s="9">
        <f t="shared" si="18"/>
        <v>208447</v>
      </c>
      <c r="M80" s="10">
        <f t="shared" si="19"/>
        <v>500</v>
      </c>
      <c r="N80" s="9">
        <f t="shared" si="20"/>
        <v>208947</v>
      </c>
      <c r="O80" s="11"/>
      <c r="P80" s="9">
        <f t="shared" si="21"/>
        <v>208447</v>
      </c>
      <c r="Q80" s="10">
        <f t="shared" si="22"/>
        <v>500</v>
      </c>
      <c r="R80" s="9">
        <f t="shared" si="23"/>
        <v>208947</v>
      </c>
      <c r="V80" s="12"/>
    </row>
    <row r="81" spans="1:22" x14ac:dyDescent="0.35">
      <c r="A81">
        <f t="shared" si="12"/>
        <v>2014</v>
      </c>
      <c r="B81">
        <f t="shared" si="13"/>
        <v>9</v>
      </c>
      <c r="C81" s="8">
        <v>41892</v>
      </c>
      <c r="D81" s="9">
        <v>5297</v>
      </c>
      <c r="E81" s="10">
        <v>0</v>
      </c>
      <c r="F81" s="9">
        <f t="shared" si="14"/>
        <v>5297</v>
      </c>
      <c r="G81" s="11"/>
      <c r="H81" s="9">
        <f t="shared" si="15"/>
        <v>49292</v>
      </c>
      <c r="I81" s="10">
        <f t="shared" si="16"/>
        <v>40</v>
      </c>
      <c r="J81" s="9">
        <f t="shared" si="17"/>
        <v>49332</v>
      </c>
      <c r="K81" s="11"/>
      <c r="L81" s="9">
        <f t="shared" si="18"/>
        <v>213744</v>
      </c>
      <c r="M81" s="10">
        <f t="shared" si="19"/>
        <v>500</v>
      </c>
      <c r="N81" s="9">
        <f t="shared" si="20"/>
        <v>214244</v>
      </c>
      <c r="O81" s="11"/>
      <c r="P81" s="9">
        <f t="shared" si="21"/>
        <v>213744</v>
      </c>
      <c r="Q81" s="10">
        <f t="shared" si="22"/>
        <v>500</v>
      </c>
      <c r="R81" s="9">
        <f t="shared" si="23"/>
        <v>214244</v>
      </c>
      <c r="V81" s="12"/>
    </row>
    <row r="82" spans="1:22" x14ac:dyDescent="0.35">
      <c r="A82">
        <f t="shared" si="12"/>
        <v>2014</v>
      </c>
      <c r="B82">
        <f t="shared" si="13"/>
        <v>9</v>
      </c>
      <c r="C82" s="8">
        <v>41893</v>
      </c>
      <c r="D82" s="9">
        <v>5246</v>
      </c>
      <c r="E82" s="10">
        <v>7</v>
      </c>
      <c r="F82" s="9">
        <f t="shared" si="14"/>
        <v>5253</v>
      </c>
      <c r="G82" s="11"/>
      <c r="H82" s="9">
        <f t="shared" si="15"/>
        <v>54538</v>
      </c>
      <c r="I82" s="10">
        <f t="shared" si="16"/>
        <v>47</v>
      </c>
      <c r="J82" s="9">
        <f t="shared" si="17"/>
        <v>54585</v>
      </c>
      <c r="K82" s="11"/>
      <c r="L82" s="9">
        <f t="shared" si="18"/>
        <v>218990</v>
      </c>
      <c r="M82" s="10">
        <f t="shared" si="19"/>
        <v>507</v>
      </c>
      <c r="N82" s="9">
        <f t="shared" si="20"/>
        <v>219497</v>
      </c>
      <c r="O82" s="11"/>
      <c r="P82" s="9">
        <f t="shared" si="21"/>
        <v>218990</v>
      </c>
      <c r="Q82" s="10">
        <f t="shared" si="22"/>
        <v>507</v>
      </c>
      <c r="R82" s="9">
        <f t="shared" si="23"/>
        <v>219497</v>
      </c>
      <c r="V82" s="12"/>
    </row>
    <row r="83" spans="1:22" x14ac:dyDescent="0.35">
      <c r="A83">
        <f t="shared" si="12"/>
        <v>2014</v>
      </c>
      <c r="B83">
        <f t="shared" si="13"/>
        <v>9</v>
      </c>
      <c r="C83" s="8">
        <v>41894</v>
      </c>
      <c r="D83" s="9">
        <v>5340</v>
      </c>
      <c r="E83" s="10">
        <v>1</v>
      </c>
      <c r="F83" s="9">
        <f t="shared" si="14"/>
        <v>5341</v>
      </c>
      <c r="G83" s="11"/>
      <c r="H83" s="9">
        <f t="shared" si="15"/>
        <v>59878</v>
      </c>
      <c r="I83" s="10">
        <f t="shared" si="16"/>
        <v>48</v>
      </c>
      <c r="J83" s="9">
        <f t="shared" si="17"/>
        <v>59926</v>
      </c>
      <c r="K83" s="11"/>
      <c r="L83" s="9">
        <f t="shared" si="18"/>
        <v>224330</v>
      </c>
      <c r="M83" s="10">
        <f t="shared" si="19"/>
        <v>508</v>
      </c>
      <c r="N83" s="9">
        <f t="shared" si="20"/>
        <v>224838</v>
      </c>
      <c r="O83" s="11"/>
      <c r="P83" s="9">
        <f t="shared" si="21"/>
        <v>224330</v>
      </c>
      <c r="Q83" s="10">
        <f t="shared" si="22"/>
        <v>508</v>
      </c>
      <c r="R83" s="9">
        <f t="shared" si="23"/>
        <v>224838</v>
      </c>
      <c r="V83" s="12"/>
    </row>
    <row r="84" spans="1:22" x14ac:dyDescent="0.35">
      <c r="A84">
        <f t="shared" si="12"/>
        <v>2014</v>
      </c>
      <c r="B84">
        <f t="shared" si="13"/>
        <v>9</v>
      </c>
      <c r="C84" s="8">
        <v>41895</v>
      </c>
      <c r="D84" s="9">
        <v>4827</v>
      </c>
      <c r="E84" s="10">
        <v>0</v>
      </c>
      <c r="F84" s="9">
        <f t="shared" si="14"/>
        <v>4827</v>
      </c>
      <c r="G84" s="11"/>
      <c r="H84" s="9">
        <f t="shared" si="15"/>
        <v>64705</v>
      </c>
      <c r="I84" s="10">
        <f t="shared" si="16"/>
        <v>48</v>
      </c>
      <c r="J84" s="9">
        <f t="shared" si="17"/>
        <v>64753</v>
      </c>
      <c r="K84" s="11"/>
      <c r="L84" s="9">
        <f t="shared" si="18"/>
        <v>229157</v>
      </c>
      <c r="M84" s="10">
        <f t="shared" si="19"/>
        <v>508</v>
      </c>
      <c r="N84" s="9">
        <f t="shared" si="20"/>
        <v>229665</v>
      </c>
      <c r="O84" s="11"/>
      <c r="P84" s="9">
        <f t="shared" si="21"/>
        <v>229157</v>
      </c>
      <c r="Q84" s="10">
        <f t="shared" si="22"/>
        <v>508</v>
      </c>
      <c r="R84" s="9">
        <f t="shared" si="23"/>
        <v>229665</v>
      </c>
      <c r="V84" s="12"/>
    </row>
    <row r="85" spans="1:22" x14ac:dyDescent="0.35">
      <c r="A85">
        <f t="shared" si="12"/>
        <v>2014</v>
      </c>
      <c r="B85">
        <f t="shared" si="13"/>
        <v>9</v>
      </c>
      <c r="C85" s="13">
        <v>41896</v>
      </c>
      <c r="D85" s="14">
        <v>4978</v>
      </c>
      <c r="E85" s="15">
        <v>1</v>
      </c>
      <c r="F85" s="14">
        <f t="shared" si="14"/>
        <v>4979</v>
      </c>
      <c r="G85" s="15"/>
      <c r="H85" s="14">
        <f t="shared" si="15"/>
        <v>69683</v>
      </c>
      <c r="I85" s="15">
        <f t="shared" si="16"/>
        <v>49</v>
      </c>
      <c r="J85" s="14">
        <f t="shared" si="17"/>
        <v>69732</v>
      </c>
      <c r="K85" s="15"/>
      <c r="L85" s="14">
        <f t="shared" si="18"/>
        <v>234135</v>
      </c>
      <c r="M85" s="15">
        <f t="shared" si="19"/>
        <v>509</v>
      </c>
      <c r="N85" s="14">
        <f t="shared" si="20"/>
        <v>234644</v>
      </c>
      <c r="O85" s="15"/>
      <c r="P85" s="14">
        <f t="shared" si="21"/>
        <v>234135</v>
      </c>
      <c r="Q85" s="15">
        <f t="shared" si="22"/>
        <v>509</v>
      </c>
      <c r="R85" s="14">
        <f t="shared" si="23"/>
        <v>234644</v>
      </c>
      <c r="V85" s="12"/>
    </row>
    <row r="86" spans="1:22" x14ac:dyDescent="0.35">
      <c r="A86">
        <f t="shared" si="12"/>
        <v>2014</v>
      </c>
      <c r="B86">
        <f t="shared" si="13"/>
        <v>9</v>
      </c>
      <c r="C86" s="8">
        <v>41897</v>
      </c>
      <c r="D86" s="9">
        <v>5022</v>
      </c>
      <c r="E86" s="10">
        <v>7</v>
      </c>
      <c r="F86" s="9">
        <f t="shared" si="14"/>
        <v>5029</v>
      </c>
      <c r="G86" s="11"/>
      <c r="H86" s="9">
        <f t="shared" si="15"/>
        <v>74705</v>
      </c>
      <c r="I86" s="10">
        <f t="shared" si="16"/>
        <v>56</v>
      </c>
      <c r="J86" s="9">
        <f t="shared" si="17"/>
        <v>74761</v>
      </c>
      <c r="K86" s="11"/>
      <c r="L86" s="9">
        <f t="shared" si="18"/>
        <v>239157</v>
      </c>
      <c r="M86" s="10">
        <f t="shared" si="19"/>
        <v>516</v>
      </c>
      <c r="N86" s="9">
        <f t="shared" si="20"/>
        <v>239673</v>
      </c>
      <c r="O86" s="11"/>
      <c r="P86" s="9">
        <f t="shared" si="21"/>
        <v>239157</v>
      </c>
      <c r="Q86" s="10">
        <f t="shared" si="22"/>
        <v>516</v>
      </c>
      <c r="R86" s="9">
        <f t="shared" si="23"/>
        <v>239673</v>
      </c>
      <c r="V86" s="12"/>
    </row>
    <row r="87" spans="1:22" x14ac:dyDescent="0.35">
      <c r="A87">
        <f t="shared" si="12"/>
        <v>2014</v>
      </c>
      <c r="B87">
        <f t="shared" si="13"/>
        <v>9</v>
      </c>
      <c r="C87" s="8">
        <v>41898</v>
      </c>
      <c r="D87" s="9">
        <v>5021</v>
      </c>
      <c r="E87" s="10">
        <v>2</v>
      </c>
      <c r="F87" s="9">
        <f t="shared" si="14"/>
        <v>5023</v>
      </c>
      <c r="G87" s="11"/>
      <c r="H87" s="9">
        <f t="shared" si="15"/>
        <v>79726</v>
      </c>
      <c r="I87" s="10">
        <f t="shared" si="16"/>
        <v>58</v>
      </c>
      <c r="J87" s="9">
        <f t="shared" si="17"/>
        <v>79784</v>
      </c>
      <c r="K87" s="11"/>
      <c r="L87" s="9">
        <f t="shared" si="18"/>
        <v>244178</v>
      </c>
      <c r="M87" s="10">
        <f t="shared" si="19"/>
        <v>518</v>
      </c>
      <c r="N87" s="9">
        <f t="shared" si="20"/>
        <v>244696</v>
      </c>
      <c r="O87" s="11"/>
      <c r="P87" s="9">
        <f t="shared" si="21"/>
        <v>244178</v>
      </c>
      <c r="Q87" s="10">
        <f t="shared" si="22"/>
        <v>518</v>
      </c>
      <c r="R87" s="9">
        <f t="shared" si="23"/>
        <v>244696</v>
      </c>
      <c r="V87" s="12"/>
    </row>
    <row r="88" spans="1:22" x14ac:dyDescent="0.35">
      <c r="A88">
        <f t="shared" si="12"/>
        <v>2014</v>
      </c>
      <c r="B88">
        <f t="shared" si="13"/>
        <v>9</v>
      </c>
      <c r="C88" s="8">
        <v>41899</v>
      </c>
      <c r="D88" s="9">
        <v>4739</v>
      </c>
      <c r="E88" s="10">
        <v>1</v>
      </c>
      <c r="F88" s="9">
        <f t="shared" si="14"/>
        <v>4740</v>
      </c>
      <c r="G88" s="11"/>
      <c r="H88" s="9">
        <f t="shared" si="15"/>
        <v>84465</v>
      </c>
      <c r="I88" s="10">
        <f t="shared" si="16"/>
        <v>59</v>
      </c>
      <c r="J88" s="9">
        <f t="shared" si="17"/>
        <v>84524</v>
      </c>
      <c r="K88" s="11"/>
      <c r="L88" s="9">
        <f t="shared" si="18"/>
        <v>248917</v>
      </c>
      <c r="M88" s="10">
        <f t="shared" si="19"/>
        <v>519</v>
      </c>
      <c r="N88" s="9">
        <f t="shared" si="20"/>
        <v>249436</v>
      </c>
      <c r="O88" s="11"/>
      <c r="P88" s="9">
        <f t="shared" si="21"/>
        <v>248917</v>
      </c>
      <c r="Q88" s="10">
        <f t="shared" si="22"/>
        <v>519</v>
      </c>
      <c r="R88" s="9">
        <f t="shared" si="23"/>
        <v>249436</v>
      </c>
      <c r="V88" s="12"/>
    </row>
    <row r="89" spans="1:22" x14ac:dyDescent="0.35">
      <c r="A89">
        <f t="shared" si="12"/>
        <v>2014</v>
      </c>
      <c r="B89">
        <f t="shared" si="13"/>
        <v>9</v>
      </c>
      <c r="C89" s="8">
        <v>41900</v>
      </c>
      <c r="D89" s="9">
        <v>4319</v>
      </c>
      <c r="E89" s="10">
        <v>1</v>
      </c>
      <c r="F89" s="9">
        <f t="shared" si="14"/>
        <v>4320</v>
      </c>
      <c r="G89" s="11"/>
      <c r="H89" s="9">
        <f t="shared" si="15"/>
        <v>88784</v>
      </c>
      <c r="I89" s="10">
        <f t="shared" si="16"/>
        <v>60</v>
      </c>
      <c r="J89" s="9">
        <f t="shared" si="17"/>
        <v>88844</v>
      </c>
      <c r="K89" s="11"/>
      <c r="L89" s="9">
        <f t="shared" si="18"/>
        <v>253236</v>
      </c>
      <c r="M89" s="10">
        <f t="shared" si="19"/>
        <v>520</v>
      </c>
      <c r="N89" s="9">
        <f t="shared" si="20"/>
        <v>253756</v>
      </c>
      <c r="O89" s="11"/>
      <c r="P89" s="9">
        <f t="shared" si="21"/>
        <v>253236</v>
      </c>
      <c r="Q89" s="10">
        <f t="shared" si="22"/>
        <v>520</v>
      </c>
      <c r="R89" s="9">
        <f t="shared" si="23"/>
        <v>253756</v>
      </c>
      <c r="V89" s="12"/>
    </row>
    <row r="90" spans="1:22" x14ac:dyDescent="0.35">
      <c r="A90">
        <f t="shared" si="12"/>
        <v>2014</v>
      </c>
      <c r="B90">
        <f t="shared" si="13"/>
        <v>9</v>
      </c>
      <c r="C90" s="8">
        <v>41901</v>
      </c>
      <c r="D90" s="9">
        <v>4858</v>
      </c>
      <c r="E90" s="10">
        <v>1</v>
      </c>
      <c r="F90" s="9">
        <f t="shared" si="14"/>
        <v>4859</v>
      </c>
      <c r="G90" s="11"/>
      <c r="H90" s="9">
        <f t="shared" si="15"/>
        <v>93642</v>
      </c>
      <c r="I90" s="10">
        <f t="shared" si="16"/>
        <v>61</v>
      </c>
      <c r="J90" s="9">
        <f t="shared" si="17"/>
        <v>93703</v>
      </c>
      <c r="K90" s="11"/>
      <c r="L90" s="9">
        <f t="shared" si="18"/>
        <v>258094</v>
      </c>
      <c r="M90" s="10">
        <f t="shared" si="19"/>
        <v>521</v>
      </c>
      <c r="N90" s="9">
        <f t="shared" si="20"/>
        <v>258615</v>
      </c>
      <c r="O90" s="11"/>
      <c r="P90" s="9">
        <f t="shared" si="21"/>
        <v>258094</v>
      </c>
      <c r="Q90" s="10">
        <f t="shared" si="22"/>
        <v>521</v>
      </c>
      <c r="R90" s="9">
        <f t="shared" si="23"/>
        <v>258615</v>
      </c>
      <c r="V90" s="12"/>
    </row>
    <row r="91" spans="1:22" x14ac:dyDescent="0.35">
      <c r="A91">
        <f t="shared" si="12"/>
        <v>2014</v>
      </c>
      <c r="B91">
        <f t="shared" si="13"/>
        <v>9</v>
      </c>
      <c r="C91" s="8">
        <v>41902</v>
      </c>
      <c r="D91" s="9">
        <v>5028</v>
      </c>
      <c r="E91" s="10">
        <v>2</v>
      </c>
      <c r="F91" s="9">
        <f t="shared" si="14"/>
        <v>5030</v>
      </c>
      <c r="G91" s="11"/>
      <c r="H91" s="9">
        <f t="shared" si="15"/>
        <v>98670</v>
      </c>
      <c r="I91" s="10">
        <f t="shared" si="16"/>
        <v>63</v>
      </c>
      <c r="J91" s="9">
        <f t="shared" si="17"/>
        <v>98733</v>
      </c>
      <c r="K91" s="11"/>
      <c r="L91" s="9">
        <f t="shared" si="18"/>
        <v>263122</v>
      </c>
      <c r="M91" s="10">
        <f t="shared" si="19"/>
        <v>523</v>
      </c>
      <c r="N91" s="9">
        <f t="shared" si="20"/>
        <v>263645</v>
      </c>
      <c r="O91" s="11"/>
      <c r="P91" s="9">
        <f t="shared" si="21"/>
        <v>263122</v>
      </c>
      <c r="Q91" s="10">
        <f t="shared" si="22"/>
        <v>523</v>
      </c>
      <c r="R91" s="9">
        <f t="shared" si="23"/>
        <v>263645</v>
      </c>
      <c r="V91" s="12"/>
    </row>
    <row r="92" spans="1:22" x14ac:dyDescent="0.35">
      <c r="A92">
        <f t="shared" si="12"/>
        <v>2014</v>
      </c>
      <c r="B92">
        <f t="shared" si="13"/>
        <v>9</v>
      </c>
      <c r="C92" s="13">
        <v>41903</v>
      </c>
      <c r="D92" s="14">
        <v>4955</v>
      </c>
      <c r="E92" s="15">
        <v>0</v>
      </c>
      <c r="F92" s="14">
        <f t="shared" si="14"/>
        <v>4955</v>
      </c>
      <c r="G92" s="15"/>
      <c r="H92" s="14">
        <f t="shared" si="15"/>
        <v>103625</v>
      </c>
      <c r="I92" s="15">
        <f t="shared" si="16"/>
        <v>63</v>
      </c>
      <c r="J92" s="14">
        <f t="shared" si="17"/>
        <v>103688</v>
      </c>
      <c r="K92" s="15"/>
      <c r="L92" s="14">
        <f t="shared" si="18"/>
        <v>268077</v>
      </c>
      <c r="M92" s="15">
        <f t="shared" si="19"/>
        <v>523</v>
      </c>
      <c r="N92" s="14">
        <f t="shared" si="20"/>
        <v>268600</v>
      </c>
      <c r="O92" s="15"/>
      <c r="P92" s="14">
        <f t="shared" si="21"/>
        <v>268077</v>
      </c>
      <c r="Q92" s="15">
        <f t="shared" si="22"/>
        <v>523</v>
      </c>
      <c r="R92" s="14">
        <f t="shared" si="23"/>
        <v>268600</v>
      </c>
      <c r="V92" s="12"/>
    </row>
    <row r="93" spans="1:22" x14ac:dyDescent="0.35">
      <c r="A93">
        <f t="shared" si="12"/>
        <v>2014</v>
      </c>
      <c r="B93">
        <f t="shared" si="13"/>
        <v>9</v>
      </c>
      <c r="C93" s="8">
        <v>41904</v>
      </c>
      <c r="D93" s="9">
        <v>4750</v>
      </c>
      <c r="E93" s="10">
        <v>5</v>
      </c>
      <c r="F93" s="9">
        <f t="shared" si="14"/>
        <v>4755</v>
      </c>
      <c r="G93" s="11"/>
      <c r="H93" s="9">
        <f t="shared" si="15"/>
        <v>108375</v>
      </c>
      <c r="I93" s="10">
        <f t="shared" si="16"/>
        <v>68</v>
      </c>
      <c r="J93" s="9">
        <f t="shared" si="17"/>
        <v>108443</v>
      </c>
      <c r="K93" s="11"/>
      <c r="L93" s="9">
        <f t="shared" si="18"/>
        <v>272827</v>
      </c>
      <c r="M93" s="10">
        <f t="shared" si="19"/>
        <v>528</v>
      </c>
      <c r="N93" s="9">
        <f t="shared" si="20"/>
        <v>273355</v>
      </c>
      <c r="O93" s="11"/>
      <c r="P93" s="9">
        <f t="shared" si="21"/>
        <v>272827</v>
      </c>
      <c r="Q93" s="10">
        <f t="shared" si="22"/>
        <v>528</v>
      </c>
      <c r="R93" s="9">
        <f t="shared" si="23"/>
        <v>273355</v>
      </c>
      <c r="V93" s="12"/>
    </row>
    <row r="94" spans="1:22" x14ac:dyDescent="0.35">
      <c r="A94">
        <f t="shared" si="12"/>
        <v>2014</v>
      </c>
      <c r="B94">
        <f t="shared" si="13"/>
        <v>9</v>
      </c>
      <c r="C94" s="8">
        <v>41905</v>
      </c>
      <c r="D94" s="9">
        <v>5403</v>
      </c>
      <c r="E94" s="10">
        <v>2</v>
      </c>
      <c r="F94" s="9">
        <f t="shared" si="14"/>
        <v>5405</v>
      </c>
      <c r="G94" s="11"/>
      <c r="H94" s="9">
        <f t="shared" si="15"/>
        <v>113778</v>
      </c>
      <c r="I94" s="10">
        <f t="shared" si="16"/>
        <v>70</v>
      </c>
      <c r="J94" s="9">
        <f t="shared" si="17"/>
        <v>113848</v>
      </c>
      <c r="K94" s="11"/>
      <c r="L94" s="9">
        <f t="shared" si="18"/>
        <v>278230</v>
      </c>
      <c r="M94" s="10">
        <f t="shared" si="19"/>
        <v>530</v>
      </c>
      <c r="N94" s="9">
        <f t="shared" si="20"/>
        <v>278760</v>
      </c>
      <c r="O94" s="11"/>
      <c r="P94" s="9">
        <f t="shared" si="21"/>
        <v>278230</v>
      </c>
      <c r="Q94" s="10">
        <f t="shared" si="22"/>
        <v>530</v>
      </c>
      <c r="R94" s="9">
        <f t="shared" si="23"/>
        <v>278760</v>
      </c>
      <c r="V94" s="12"/>
    </row>
    <row r="95" spans="1:22" x14ac:dyDescent="0.35">
      <c r="A95">
        <f t="shared" si="12"/>
        <v>2014</v>
      </c>
      <c r="B95">
        <f t="shared" si="13"/>
        <v>9</v>
      </c>
      <c r="C95" s="8">
        <v>41906</v>
      </c>
      <c r="D95" s="9">
        <v>4867</v>
      </c>
      <c r="E95" s="10">
        <v>1</v>
      </c>
      <c r="F95" s="9">
        <f t="shared" si="14"/>
        <v>4868</v>
      </c>
      <c r="G95" s="11"/>
      <c r="H95" s="9">
        <f t="shared" si="15"/>
        <v>118645</v>
      </c>
      <c r="I95" s="10">
        <f t="shared" si="16"/>
        <v>71</v>
      </c>
      <c r="J95" s="9">
        <f t="shared" si="17"/>
        <v>118716</v>
      </c>
      <c r="K95" s="11"/>
      <c r="L95" s="9">
        <f t="shared" si="18"/>
        <v>283097</v>
      </c>
      <c r="M95" s="10">
        <f t="shared" si="19"/>
        <v>531</v>
      </c>
      <c r="N95" s="9">
        <f t="shared" si="20"/>
        <v>283628</v>
      </c>
      <c r="O95" s="11"/>
      <c r="P95" s="9">
        <f t="shared" si="21"/>
        <v>283097</v>
      </c>
      <c r="Q95" s="10">
        <f t="shared" si="22"/>
        <v>531</v>
      </c>
      <c r="R95" s="9">
        <f t="shared" si="23"/>
        <v>283628</v>
      </c>
      <c r="V95" s="12"/>
    </row>
    <row r="96" spans="1:22" x14ac:dyDescent="0.35">
      <c r="A96">
        <f t="shared" si="12"/>
        <v>2014</v>
      </c>
      <c r="B96">
        <f t="shared" si="13"/>
        <v>9</v>
      </c>
      <c r="C96" s="8">
        <v>41907</v>
      </c>
      <c r="D96" s="9">
        <v>5904</v>
      </c>
      <c r="E96" s="10">
        <v>2</v>
      </c>
      <c r="F96" s="9">
        <f t="shared" si="14"/>
        <v>5906</v>
      </c>
      <c r="G96" s="11"/>
      <c r="H96" s="9">
        <f t="shared" si="15"/>
        <v>124549</v>
      </c>
      <c r="I96" s="10">
        <f t="shared" si="16"/>
        <v>73</v>
      </c>
      <c r="J96" s="9">
        <f t="shared" si="17"/>
        <v>124622</v>
      </c>
      <c r="K96" s="11"/>
      <c r="L96" s="9">
        <f t="shared" si="18"/>
        <v>289001</v>
      </c>
      <c r="M96" s="10">
        <f t="shared" si="19"/>
        <v>533</v>
      </c>
      <c r="N96" s="9">
        <f t="shared" si="20"/>
        <v>289534</v>
      </c>
      <c r="O96" s="11"/>
      <c r="P96" s="9">
        <f t="shared" si="21"/>
        <v>289001</v>
      </c>
      <c r="Q96" s="10">
        <f t="shared" si="22"/>
        <v>533</v>
      </c>
      <c r="R96" s="9">
        <f t="shared" si="23"/>
        <v>289534</v>
      </c>
      <c r="V96" s="12"/>
    </row>
    <row r="97" spans="1:22" x14ac:dyDescent="0.35">
      <c r="A97">
        <f t="shared" si="12"/>
        <v>2014</v>
      </c>
      <c r="B97">
        <f t="shared" si="13"/>
        <v>9</v>
      </c>
      <c r="C97" s="8">
        <v>41908</v>
      </c>
      <c r="D97" s="9">
        <v>5595</v>
      </c>
      <c r="E97" s="10">
        <v>3</v>
      </c>
      <c r="F97" s="9">
        <f t="shared" si="14"/>
        <v>5598</v>
      </c>
      <c r="G97" s="11"/>
      <c r="H97" s="9">
        <f t="shared" si="15"/>
        <v>130144</v>
      </c>
      <c r="I97" s="10">
        <f t="shared" si="16"/>
        <v>76</v>
      </c>
      <c r="J97" s="9">
        <f t="shared" si="17"/>
        <v>130220</v>
      </c>
      <c r="K97" s="11"/>
      <c r="L97" s="9">
        <f t="shared" si="18"/>
        <v>294596</v>
      </c>
      <c r="M97" s="10">
        <f t="shared" si="19"/>
        <v>536</v>
      </c>
      <c r="N97" s="9">
        <f t="shared" si="20"/>
        <v>295132</v>
      </c>
      <c r="O97" s="11"/>
      <c r="P97" s="9">
        <f t="shared" si="21"/>
        <v>294596</v>
      </c>
      <c r="Q97" s="10">
        <f t="shared" si="22"/>
        <v>536</v>
      </c>
      <c r="R97" s="9">
        <f t="shared" si="23"/>
        <v>295132</v>
      </c>
      <c r="V97" s="12"/>
    </row>
    <row r="98" spans="1:22" x14ac:dyDescent="0.35">
      <c r="A98">
        <f t="shared" si="12"/>
        <v>2014</v>
      </c>
      <c r="B98">
        <f t="shared" si="13"/>
        <v>9</v>
      </c>
      <c r="C98" s="8">
        <v>41909</v>
      </c>
      <c r="D98" s="9">
        <v>5083</v>
      </c>
      <c r="E98" s="10">
        <v>0</v>
      </c>
      <c r="F98" s="9">
        <f t="shared" si="14"/>
        <v>5083</v>
      </c>
      <c r="G98" s="11"/>
      <c r="H98" s="9">
        <f t="shared" si="15"/>
        <v>135227</v>
      </c>
      <c r="I98" s="10">
        <f t="shared" si="16"/>
        <v>76</v>
      </c>
      <c r="J98" s="9">
        <f t="shared" si="17"/>
        <v>135303</v>
      </c>
      <c r="K98" s="11"/>
      <c r="L98" s="9">
        <f t="shared" si="18"/>
        <v>299679</v>
      </c>
      <c r="M98" s="10">
        <f t="shared" si="19"/>
        <v>536</v>
      </c>
      <c r="N98" s="9">
        <f t="shared" si="20"/>
        <v>300215</v>
      </c>
      <c r="O98" s="11"/>
      <c r="P98" s="9">
        <f t="shared" si="21"/>
        <v>299679</v>
      </c>
      <c r="Q98" s="10">
        <f t="shared" si="22"/>
        <v>536</v>
      </c>
      <c r="R98" s="9">
        <f t="shared" si="23"/>
        <v>300215</v>
      </c>
      <c r="V98" s="12"/>
    </row>
    <row r="99" spans="1:22" x14ac:dyDescent="0.35">
      <c r="A99">
        <f t="shared" si="12"/>
        <v>2014</v>
      </c>
      <c r="B99">
        <f t="shared" si="13"/>
        <v>9</v>
      </c>
      <c r="C99" s="13">
        <v>41910</v>
      </c>
      <c r="D99" s="14">
        <v>4008</v>
      </c>
      <c r="E99" s="15">
        <v>1</v>
      </c>
      <c r="F99" s="14">
        <f t="shared" si="14"/>
        <v>4009</v>
      </c>
      <c r="G99" s="15"/>
      <c r="H99" s="14">
        <f t="shared" si="15"/>
        <v>139235</v>
      </c>
      <c r="I99" s="15">
        <f t="shared" si="16"/>
        <v>77</v>
      </c>
      <c r="J99" s="14">
        <f t="shared" si="17"/>
        <v>139312</v>
      </c>
      <c r="K99" s="15"/>
      <c r="L99" s="14">
        <f t="shared" si="18"/>
        <v>303687</v>
      </c>
      <c r="M99" s="15">
        <f t="shared" si="19"/>
        <v>537</v>
      </c>
      <c r="N99" s="14">
        <f t="shared" si="20"/>
        <v>304224</v>
      </c>
      <c r="O99" s="15"/>
      <c r="P99" s="14">
        <f t="shared" si="21"/>
        <v>303687</v>
      </c>
      <c r="Q99" s="15">
        <f t="shared" si="22"/>
        <v>537</v>
      </c>
      <c r="R99" s="14">
        <f t="shared" si="23"/>
        <v>304224</v>
      </c>
      <c r="V99" s="12"/>
    </row>
    <row r="100" spans="1:22" x14ac:dyDescent="0.35">
      <c r="A100">
        <f t="shared" si="12"/>
        <v>2014</v>
      </c>
      <c r="B100">
        <f t="shared" si="13"/>
        <v>9</v>
      </c>
      <c r="C100" s="8">
        <v>41911</v>
      </c>
      <c r="D100" s="9">
        <v>4976</v>
      </c>
      <c r="E100" s="10">
        <v>6</v>
      </c>
      <c r="F100" s="9">
        <f t="shared" si="14"/>
        <v>4982</v>
      </c>
      <c r="G100" s="11"/>
      <c r="H100" s="9">
        <f t="shared" si="15"/>
        <v>144211</v>
      </c>
      <c r="I100" s="10">
        <f t="shared" si="16"/>
        <v>83</v>
      </c>
      <c r="J100" s="9">
        <f t="shared" si="17"/>
        <v>144294</v>
      </c>
      <c r="K100" s="11"/>
      <c r="L100" s="9">
        <f t="shared" si="18"/>
        <v>308663</v>
      </c>
      <c r="M100" s="10">
        <f t="shared" si="19"/>
        <v>543</v>
      </c>
      <c r="N100" s="9">
        <f t="shared" si="20"/>
        <v>309206</v>
      </c>
      <c r="O100" s="11"/>
      <c r="P100" s="9">
        <f t="shared" si="21"/>
        <v>308663</v>
      </c>
      <c r="Q100" s="10">
        <f t="shared" si="22"/>
        <v>543</v>
      </c>
      <c r="R100" s="9">
        <f t="shared" si="23"/>
        <v>309206</v>
      </c>
      <c r="V100" s="12"/>
    </row>
    <row r="101" spans="1:22" x14ac:dyDescent="0.35">
      <c r="A101">
        <f t="shared" si="12"/>
        <v>2014</v>
      </c>
      <c r="B101">
        <f t="shared" si="13"/>
        <v>9</v>
      </c>
      <c r="C101" s="16">
        <v>41912</v>
      </c>
      <c r="D101" s="17">
        <v>5616</v>
      </c>
      <c r="E101" s="18">
        <v>4</v>
      </c>
      <c r="F101" s="17">
        <f t="shared" si="14"/>
        <v>5620</v>
      </c>
      <c r="G101" s="19"/>
      <c r="H101" s="17">
        <f t="shared" si="15"/>
        <v>149827</v>
      </c>
      <c r="I101" s="18">
        <f t="shared" si="16"/>
        <v>87</v>
      </c>
      <c r="J101" s="17">
        <f t="shared" si="17"/>
        <v>149914</v>
      </c>
      <c r="K101" s="19"/>
      <c r="L101" s="17">
        <f t="shared" si="18"/>
        <v>314279</v>
      </c>
      <c r="M101" s="18">
        <f t="shared" si="19"/>
        <v>547</v>
      </c>
      <c r="N101" s="17">
        <f t="shared" si="20"/>
        <v>314826</v>
      </c>
      <c r="O101" s="19"/>
      <c r="P101" s="17">
        <f t="shared" si="21"/>
        <v>314279</v>
      </c>
      <c r="Q101" s="18">
        <f t="shared" si="22"/>
        <v>547</v>
      </c>
      <c r="R101" s="17">
        <f t="shared" si="23"/>
        <v>314826</v>
      </c>
      <c r="S101" s="20"/>
      <c r="T101" s="21">
        <f>IF(D101&lt;&gt;"",SUM(D72:D101),"")</f>
        <v>149827</v>
      </c>
      <c r="V101" s="12"/>
    </row>
    <row r="102" spans="1:22" x14ac:dyDescent="0.35">
      <c r="A102">
        <f t="shared" si="12"/>
        <v>2014</v>
      </c>
      <c r="B102">
        <f t="shared" si="13"/>
        <v>10</v>
      </c>
      <c r="C102" s="8">
        <v>41913</v>
      </c>
      <c r="D102" s="9">
        <v>5894</v>
      </c>
      <c r="E102" s="10">
        <v>5</v>
      </c>
      <c r="F102" s="9">
        <f t="shared" si="14"/>
        <v>5899</v>
      </c>
      <c r="G102" s="11"/>
      <c r="H102" s="9">
        <f t="shared" si="15"/>
        <v>5894</v>
      </c>
      <c r="I102" s="10">
        <f t="shared" si="16"/>
        <v>5</v>
      </c>
      <c r="J102" s="9">
        <f t="shared" si="17"/>
        <v>5899</v>
      </c>
      <c r="K102" s="11"/>
      <c r="L102" s="9">
        <f t="shared" si="18"/>
        <v>320173</v>
      </c>
      <c r="M102" s="10">
        <f t="shared" si="19"/>
        <v>552</v>
      </c>
      <c r="N102" s="9">
        <f t="shared" si="20"/>
        <v>320725</v>
      </c>
      <c r="O102" s="11"/>
      <c r="P102" s="9">
        <f t="shared" si="21"/>
        <v>320173</v>
      </c>
      <c r="Q102" s="10">
        <f t="shared" si="22"/>
        <v>552</v>
      </c>
      <c r="R102" s="9">
        <f t="shared" si="23"/>
        <v>320725</v>
      </c>
      <c r="V102" s="12"/>
    </row>
    <row r="103" spans="1:22" x14ac:dyDescent="0.35">
      <c r="A103">
        <f t="shared" si="12"/>
        <v>2014</v>
      </c>
      <c r="B103">
        <f t="shared" si="13"/>
        <v>10</v>
      </c>
      <c r="C103" s="8">
        <v>41914</v>
      </c>
      <c r="D103" s="9">
        <v>6050</v>
      </c>
      <c r="E103" s="10">
        <v>0</v>
      </c>
      <c r="F103" s="9">
        <f t="shared" si="14"/>
        <v>6050</v>
      </c>
      <c r="G103" s="11"/>
      <c r="H103" s="9">
        <f t="shared" si="15"/>
        <v>11944</v>
      </c>
      <c r="I103" s="10">
        <f t="shared" si="16"/>
        <v>5</v>
      </c>
      <c r="J103" s="9">
        <f t="shared" si="17"/>
        <v>11949</v>
      </c>
      <c r="K103" s="11"/>
      <c r="L103" s="9">
        <f t="shared" si="18"/>
        <v>326223</v>
      </c>
      <c r="M103" s="10">
        <f t="shared" si="19"/>
        <v>552</v>
      </c>
      <c r="N103" s="9">
        <f t="shared" si="20"/>
        <v>326775</v>
      </c>
      <c r="O103" s="11"/>
      <c r="P103" s="9">
        <f t="shared" si="21"/>
        <v>326223</v>
      </c>
      <c r="Q103" s="10">
        <f t="shared" si="22"/>
        <v>552</v>
      </c>
      <c r="R103" s="9">
        <f t="shared" si="23"/>
        <v>326775</v>
      </c>
      <c r="V103" s="12"/>
    </row>
    <row r="104" spans="1:22" x14ac:dyDescent="0.35">
      <c r="A104">
        <f t="shared" si="12"/>
        <v>2014</v>
      </c>
      <c r="B104">
        <f t="shared" si="13"/>
        <v>10</v>
      </c>
      <c r="C104" s="8">
        <v>41915</v>
      </c>
      <c r="D104" s="9">
        <v>6325</v>
      </c>
      <c r="E104" s="10">
        <v>8</v>
      </c>
      <c r="F104" s="9">
        <f t="shared" si="14"/>
        <v>6333</v>
      </c>
      <c r="G104" s="11"/>
      <c r="H104" s="9">
        <f t="shared" si="15"/>
        <v>18269</v>
      </c>
      <c r="I104" s="10">
        <f t="shared" si="16"/>
        <v>13</v>
      </c>
      <c r="J104" s="9">
        <f t="shared" si="17"/>
        <v>18282</v>
      </c>
      <c r="K104" s="11"/>
      <c r="L104" s="9">
        <f t="shared" si="18"/>
        <v>332548</v>
      </c>
      <c r="M104" s="10">
        <f t="shared" si="19"/>
        <v>560</v>
      </c>
      <c r="N104" s="9">
        <f t="shared" si="20"/>
        <v>333108</v>
      </c>
      <c r="O104" s="11"/>
      <c r="P104" s="9">
        <f t="shared" si="21"/>
        <v>332548</v>
      </c>
      <c r="Q104" s="10">
        <f t="shared" si="22"/>
        <v>560</v>
      </c>
      <c r="R104" s="9">
        <f t="shared" si="23"/>
        <v>333108</v>
      </c>
      <c r="V104" s="12"/>
    </row>
    <row r="105" spans="1:22" x14ac:dyDescent="0.35">
      <c r="A105">
        <f t="shared" si="12"/>
        <v>2014</v>
      </c>
      <c r="B105">
        <f t="shared" si="13"/>
        <v>10</v>
      </c>
      <c r="C105" s="8">
        <v>41916</v>
      </c>
      <c r="D105" s="9">
        <v>6017</v>
      </c>
      <c r="E105" s="10">
        <v>0</v>
      </c>
      <c r="F105" s="9">
        <f t="shared" si="14"/>
        <v>6017</v>
      </c>
      <c r="G105" s="11"/>
      <c r="H105" s="9">
        <f t="shared" si="15"/>
        <v>24286</v>
      </c>
      <c r="I105" s="10">
        <f t="shared" si="16"/>
        <v>13</v>
      </c>
      <c r="J105" s="9">
        <f t="shared" si="17"/>
        <v>24299</v>
      </c>
      <c r="K105" s="11"/>
      <c r="L105" s="9">
        <f t="shared" si="18"/>
        <v>338565</v>
      </c>
      <c r="M105" s="10">
        <f t="shared" si="19"/>
        <v>560</v>
      </c>
      <c r="N105" s="9">
        <f t="shared" si="20"/>
        <v>339125</v>
      </c>
      <c r="O105" s="11"/>
      <c r="P105" s="9">
        <f t="shared" si="21"/>
        <v>338565</v>
      </c>
      <c r="Q105" s="10">
        <f t="shared" si="22"/>
        <v>560</v>
      </c>
      <c r="R105" s="9">
        <f t="shared" si="23"/>
        <v>339125</v>
      </c>
      <c r="V105" s="12"/>
    </row>
    <row r="106" spans="1:22" x14ac:dyDescent="0.35">
      <c r="A106">
        <f t="shared" si="12"/>
        <v>2014</v>
      </c>
      <c r="B106">
        <f t="shared" si="13"/>
        <v>10</v>
      </c>
      <c r="C106" s="13">
        <v>41917</v>
      </c>
      <c r="D106" s="14">
        <v>5720</v>
      </c>
      <c r="E106" s="15">
        <v>0</v>
      </c>
      <c r="F106" s="14">
        <f t="shared" si="14"/>
        <v>5720</v>
      </c>
      <c r="G106" s="15"/>
      <c r="H106" s="14">
        <f t="shared" si="15"/>
        <v>30006</v>
      </c>
      <c r="I106" s="15">
        <f t="shared" si="16"/>
        <v>13</v>
      </c>
      <c r="J106" s="14">
        <f t="shared" si="17"/>
        <v>30019</v>
      </c>
      <c r="K106" s="15"/>
      <c r="L106" s="14">
        <f t="shared" si="18"/>
        <v>344285</v>
      </c>
      <c r="M106" s="15">
        <f t="shared" si="19"/>
        <v>560</v>
      </c>
      <c r="N106" s="14">
        <f t="shared" si="20"/>
        <v>344845</v>
      </c>
      <c r="O106" s="15"/>
      <c r="P106" s="14">
        <f t="shared" si="21"/>
        <v>344285</v>
      </c>
      <c r="Q106" s="15">
        <f t="shared" si="22"/>
        <v>560</v>
      </c>
      <c r="R106" s="14">
        <f t="shared" si="23"/>
        <v>344845</v>
      </c>
      <c r="V106" s="12"/>
    </row>
    <row r="107" spans="1:22" x14ac:dyDescent="0.35">
      <c r="A107">
        <f t="shared" si="12"/>
        <v>2014</v>
      </c>
      <c r="B107">
        <f t="shared" si="13"/>
        <v>10</v>
      </c>
      <c r="C107" s="8">
        <v>41918</v>
      </c>
      <c r="D107" s="9">
        <v>5427</v>
      </c>
      <c r="E107" s="10">
        <v>4</v>
      </c>
      <c r="F107" s="9">
        <f t="shared" si="14"/>
        <v>5431</v>
      </c>
      <c r="G107" s="11"/>
      <c r="H107" s="9">
        <f t="shared" si="15"/>
        <v>35433</v>
      </c>
      <c r="I107" s="10">
        <f t="shared" si="16"/>
        <v>17</v>
      </c>
      <c r="J107" s="9">
        <f t="shared" si="17"/>
        <v>35450</v>
      </c>
      <c r="K107" s="11"/>
      <c r="L107" s="9">
        <f t="shared" si="18"/>
        <v>349712</v>
      </c>
      <c r="M107" s="10">
        <f t="shared" si="19"/>
        <v>564</v>
      </c>
      <c r="N107" s="9">
        <f t="shared" si="20"/>
        <v>350276</v>
      </c>
      <c r="O107" s="11"/>
      <c r="P107" s="9">
        <f t="shared" si="21"/>
        <v>349712</v>
      </c>
      <c r="Q107" s="10">
        <f t="shared" si="22"/>
        <v>564</v>
      </c>
      <c r="R107" s="9">
        <f t="shared" si="23"/>
        <v>350276</v>
      </c>
      <c r="V107" s="12"/>
    </row>
    <row r="108" spans="1:22" x14ac:dyDescent="0.35">
      <c r="A108">
        <f t="shared" si="12"/>
        <v>2014</v>
      </c>
      <c r="B108">
        <f t="shared" si="13"/>
        <v>10</v>
      </c>
      <c r="C108" s="8">
        <v>41919</v>
      </c>
      <c r="D108" s="9">
        <v>5751</v>
      </c>
      <c r="E108" s="10">
        <v>2</v>
      </c>
      <c r="F108" s="9">
        <f t="shared" si="14"/>
        <v>5753</v>
      </c>
      <c r="G108" s="11"/>
      <c r="H108" s="9">
        <f t="shared" si="15"/>
        <v>41184</v>
      </c>
      <c r="I108" s="10">
        <f t="shared" si="16"/>
        <v>19</v>
      </c>
      <c r="J108" s="9">
        <f t="shared" si="17"/>
        <v>41203</v>
      </c>
      <c r="K108" s="11"/>
      <c r="L108" s="9">
        <f t="shared" si="18"/>
        <v>355463</v>
      </c>
      <c r="M108" s="10">
        <f t="shared" si="19"/>
        <v>566</v>
      </c>
      <c r="N108" s="9">
        <f t="shared" si="20"/>
        <v>356029</v>
      </c>
      <c r="O108" s="11"/>
      <c r="P108" s="9">
        <f t="shared" si="21"/>
        <v>355463</v>
      </c>
      <c r="Q108" s="10">
        <f t="shared" si="22"/>
        <v>566</v>
      </c>
      <c r="R108" s="9">
        <f t="shared" si="23"/>
        <v>356029</v>
      </c>
      <c r="V108" s="12"/>
    </row>
    <row r="109" spans="1:22" x14ac:dyDescent="0.35">
      <c r="A109">
        <f t="shared" si="12"/>
        <v>2014</v>
      </c>
      <c r="B109">
        <f t="shared" si="13"/>
        <v>10</v>
      </c>
      <c r="C109" s="8">
        <v>41920</v>
      </c>
      <c r="D109" s="9">
        <v>6037</v>
      </c>
      <c r="E109" s="10">
        <v>10</v>
      </c>
      <c r="F109" s="9">
        <f t="shared" si="14"/>
        <v>6047</v>
      </c>
      <c r="G109" s="11"/>
      <c r="H109" s="9">
        <f t="shared" si="15"/>
        <v>47221</v>
      </c>
      <c r="I109" s="10">
        <f t="shared" si="16"/>
        <v>29</v>
      </c>
      <c r="J109" s="9">
        <f t="shared" si="17"/>
        <v>47250</v>
      </c>
      <c r="K109" s="11"/>
      <c r="L109" s="9">
        <f t="shared" si="18"/>
        <v>361500</v>
      </c>
      <c r="M109" s="10">
        <f t="shared" si="19"/>
        <v>576</v>
      </c>
      <c r="N109" s="9">
        <f t="shared" si="20"/>
        <v>362076</v>
      </c>
      <c r="O109" s="11"/>
      <c r="P109" s="9">
        <f t="shared" si="21"/>
        <v>361500</v>
      </c>
      <c r="Q109" s="10">
        <f t="shared" si="22"/>
        <v>576</v>
      </c>
      <c r="R109" s="9">
        <f t="shared" si="23"/>
        <v>362076</v>
      </c>
      <c r="V109" s="12"/>
    </row>
    <row r="110" spans="1:22" x14ac:dyDescent="0.35">
      <c r="A110">
        <f t="shared" si="12"/>
        <v>2014</v>
      </c>
      <c r="B110">
        <f t="shared" si="13"/>
        <v>10</v>
      </c>
      <c r="C110" s="8">
        <v>41921</v>
      </c>
      <c r="D110" s="9">
        <v>3697</v>
      </c>
      <c r="E110" s="10">
        <v>3</v>
      </c>
      <c r="F110" s="9">
        <f t="shared" si="14"/>
        <v>3700</v>
      </c>
      <c r="G110" s="11"/>
      <c r="H110" s="9">
        <f t="shared" si="15"/>
        <v>50918</v>
      </c>
      <c r="I110" s="10">
        <f t="shared" si="16"/>
        <v>32</v>
      </c>
      <c r="J110" s="9">
        <f t="shared" si="17"/>
        <v>50950</v>
      </c>
      <c r="K110" s="11"/>
      <c r="L110" s="9">
        <f t="shared" si="18"/>
        <v>365197</v>
      </c>
      <c r="M110" s="10">
        <f t="shared" si="19"/>
        <v>579</v>
      </c>
      <c r="N110" s="9">
        <f t="shared" si="20"/>
        <v>365776</v>
      </c>
      <c r="O110" s="11"/>
      <c r="P110" s="9">
        <f t="shared" si="21"/>
        <v>365197</v>
      </c>
      <c r="Q110" s="10">
        <f t="shared" si="22"/>
        <v>579</v>
      </c>
      <c r="R110" s="9">
        <f t="shared" si="23"/>
        <v>365776</v>
      </c>
      <c r="V110" s="12"/>
    </row>
    <row r="111" spans="1:22" x14ac:dyDescent="0.35">
      <c r="A111">
        <f t="shared" si="12"/>
        <v>2014</v>
      </c>
      <c r="B111">
        <f t="shared" si="13"/>
        <v>10</v>
      </c>
      <c r="C111" s="8">
        <v>41922</v>
      </c>
      <c r="D111" s="9">
        <v>4669</v>
      </c>
      <c r="E111" s="10">
        <v>6</v>
      </c>
      <c r="F111" s="9">
        <f t="shared" si="14"/>
        <v>4675</v>
      </c>
      <c r="G111" s="11"/>
      <c r="H111" s="9">
        <f t="shared" si="15"/>
        <v>55587</v>
      </c>
      <c r="I111" s="10">
        <f t="shared" si="16"/>
        <v>38</v>
      </c>
      <c r="J111" s="9">
        <f t="shared" si="17"/>
        <v>55625</v>
      </c>
      <c r="K111" s="11"/>
      <c r="L111" s="9">
        <f t="shared" si="18"/>
        <v>369866</v>
      </c>
      <c r="M111" s="10">
        <f t="shared" si="19"/>
        <v>585</v>
      </c>
      <c r="N111" s="9">
        <f t="shared" si="20"/>
        <v>370451</v>
      </c>
      <c r="O111" s="11"/>
      <c r="P111" s="9">
        <f t="shared" si="21"/>
        <v>369866</v>
      </c>
      <c r="Q111" s="10">
        <f t="shared" si="22"/>
        <v>585</v>
      </c>
      <c r="R111" s="9">
        <f t="shared" si="23"/>
        <v>370451</v>
      </c>
      <c r="V111" s="12"/>
    </row>
    <row r="112" spans="1:22" x14ac:dyDescent="0.35">
      <c r="A112">
        <f t="shared" si="12"/>
        <v>2014</v>
      </c>
      <c r="B112">
        <f t="shared" si="13"/>
        <v>10</v>
      </c>
      <c r="C112" s="8">
        <v>41923</v>
      </c>
      <c r="D112" s="9">
        <v>4292</v>
      </c>
      <c r="E112" s="10">
        <v>0</v>
      </c>
      <c r="F112" s="9">
        <f t="shared" si="14"/>
        <v>4292</v>
      </c>
      <c r="G112" s="11"/>
      <c r="H112" s="9">
        <f t="shared" si="15"/>
        <v>59879</v>
      </c>
      <c r="I112" s="10">
        <f t="shared" si="16"/>
        <v>38</v>
      </c>
      <c r="J112" s="9">
        <f t="shared" si="17"/>
        <v>59917</v>
      </c>
      <c r="K112" s="11"/>
      <c r="L112" s="9">
        <f t="shared" si="18"/>
        <v>374158</v>
      </c>
      <c r="M112" s="10">
        <f t="shared" si="19"/>
        <v>585</v>
      </c>
      <c r="N112" s="9">
        <f t="shared" si="20"/>
        <v>374743</v>
      </c>
      <c r="O112" s="11"/>
      <c r="P112" s="9">
        <f t="shared" si="21"/>
        <v>374158</v>
      </c>
      <c r="Q112" s="10">
        <f t="shared" si="22"/>
        <v>585</v>
      </c>
      <c r="R112" s="9">
        <f t="shared" si="23"/>
        <v>374743</v>
      </c>
      <c r="V112" s="12"/>
    </row>
    <row r="113" spans="1:22" x14ac:dyDescent="0.35">
      <c r="A113">
        <f t="shared" si="12"/>
        <v>2014</v>
      </c>
      <c r="B113">
        <f t="shared" si="13"/>
        <v>10</v>
      </c>
      <c r="C113" s="13">
        <v>41924</v>
      </c>
      <c r="D113" s="14">
        <v>4625</v>
      </c>
      <c r="E113" s="15">
        <v>3</v>
      </c>
      <c r="F113" s="14">
        <f t="shared" si="14"/>
        <v>4628</v>
      </c>
      <c r="G113" s="15"/>
      <c r="H113" s="14">
        <f t="shared" si="15"/>
        <v>64504</v>
      </c>
      <c r="I113" s="15">
        <f t="shared" si="16"/>
        <v>41</v>
      </c>
      <c r="J113" s="14">
        <f t="shared" si="17"/>
        <v>64545</v>
      </c>
      <c r="K113" s="15"/>
      <c r="L113" s="14">
        <f t="shared" si="18"/>
        <v>378783</v>
      </c>
      <c r="M113" s="15">
        <f t="shared" si="19"/>
        <v>588</v>
      </c>
      <c r="N113" s="14">
        <f t="shared" si="20"/>
        <v>379371</v>
      </c>
      <c r="O113" s="15"/>
      <c r="P113" s="14">
        <f t="shared" si="21"/>
        <v>378783</v>
      </c>
      <c r="Q113" s="15">
        <f t="shared" si="22"/>
        <v>588</v>
      </c>
      <c r="R113" s="14">
        <f t="shared" si="23"/>
        <v>379371</v>
      </c>
      <c r="V113" s="12"/>
    </row>
    <row r="114" spans="1:22" x14ac:dyDescent="0.35">
      <c r="A114">
        <f t="shared" si="12"/>
        <v>2014</v>
      </c>
      <c r="B114">
        <f t="shared" si="13"/>
        <v>10</v>
      </c>
      <c r="C114" s="8">
        <v>41925</v>
      </c>
      <c r="D114" s="9">
        <v>4443</v>
      </c>
      <c r="E114" s="10">
        <v>3</v>
      </c>
      <c r="F114" s="9">
        <f t="shared" si="14"/>
        <v>4446</v>
      </c>
      <c r="G114" s="11"/>
      <c r="H114" s="9">
        <f t="shared" si="15"/>
        <v>68947</v>
      </c>
      <c r="I114" s="10">
        <f t="shared" si="16"/>
        <v>44</v>
      </c>
      <c r="J114" s="9">
        <f t="shared" si="17"/>
        <v>68991</v>
      </c>
      <c r="K114" s="11"/>
      <c r="L114" s="9">
        <f t="shared" si="18"/>
        <v>383226</v>
      </c>
      <c r="M114" s="10">
        <f t="shared" si="19"/>
        <v>591</v>
      </c>
      <c r="N114" s="9">
        <f t="shared" si="20"/>
        <v>383817</v>
      </c>
      <c r="O114" s="11"/>
      <c r="P114" s="9">
        <f t="shared" si="21"/>
        <v>383226</v>
      </c>
      <c r="Q114" s="10">
        <f t="shared" si="22"/>
        <v>591</v>
      </c>
      <c r="R114" s="9">
        <f t="shared" si="23"/>
        <v>383817</v>
      </c>
      <c r="V114" s="12"/>
    </row>
    <row r="115" spans="1:22" x14ac:dyDescent="0.35">
      <c r="A115">
        <f t="shared" si="12"/>
        <v>2014</v>
      </c>
      <c r="B115">
        <f t="shared" si="13"/>
        <v>10</v>
      </c>
      <c r="C115" s="8">
        <v>41926</v>
      </c>
      <c r="D115" s="9">
        <v>4009</v>
      </c>
      <c r="E115" s="10">
        <v>0</v>
      </c>
      <c r="F115" s="9">
        <f t="shared" si="14"/>
        <v>4009</v>
      </c>
      <c r="G115" s="11"/>
      <c r="H115" s="9">
        <f t="shared" si="15"/>
        <v>72956</v>
      </c>
      <c r="I115" s="10">
        <f t="shared" si="16"/>
        <v>44</v>
      </c>
      <c r="J115" s="9">
        <f t="shared" si="17"/>
        <v>73000</v>
      </c>
      <c r="K115" s="11"/>
      <c r="L115" s="9">
        <f t="shared" si="18"/>
        <v>387235</v>
      </c>
      <c r="M115" s="10">
        <f t="shared" si="19"/>
        <v>591</v>
      </c>
      <c r="N115" s="9">
        <f t="shared" si="20"/>
        <v>387826</v>
      </c>
      <c r="O115" s="11"/>
      <c r="P115" s="9">
        <f t="shared" si="21"/>
        <v>387235</v>
      </c>
      <c r="Q115" s="10">
        <f t="shared" si="22"/>
        <v>591</v>
      </c>
      <c r="R115" s="9">
        <f t="shared" si="23"/>
        <v>387826</v>
      </c>
      <c r="V115" s="12"/>
    </row>
    <row r="116" spans="1:22" x14ac:dyDescent="0.35">
      <c r="A116">
        <f t="shared" si="12"/>
        <v>2014</v>
      </c>
      <c r="B116">
        <f t="shared" si="13"/>
        <v>10</v>
      </c>
      <c r="C116" s="8">
        <v>41927</v>
      </c>
      <c r="D116" s="9">
        <v>5513</v>
      </c>
      <c r="E116" s="10">
        <v>3</v>
      </c>
      <c r="F116" s="9">
        <f t="shared" si="14"/>
        <v>5516</v>
      </c>
      <c r="G116" s="11"/>
      <c r="H116" s="9">
        <f t="shared" si="15"/>
        <v>78469</v>
      </c>
      <c r="I116" s="10">
        <f t="shared" si="16"/>
        <v>47</v>
      </c>
      <c r="J116" s="9">
        <f t="shared" si="17"/>
        <v>78516</v>
      </c>
      <c r="K116" s="11"/>
      <c r="L116" s="9">
        <f t="shared" si="18"/>
        <v>392748</v>
      </c>
      <c r="M116" s="10">
        <f t="shared" si="19"/>
        <v>594</v>
      </c>
      <c r="N116" s="9">
        <f t="shared" si="20"/>
        <v>393342</v>
      </c>
      <c r="O116" s="11"/>
      <c r="P116" s="9">
        <f t="shared" si="21"/>
        <v>392748</v>
      </c>
      <c r="Q116" s="10">
        <f t="shared" si="22"/>
        <v>594</v>
      </c>
      <c r="R116" s="9">
        <f t="shared" si="23"/>
        <v>393342</v>
      </c>
      <c r="V116" s="12"/>
    </row>
    <row r="117" spans="1:22" x14ac:dyDescent="0.35">
      <c r="A117">
        <f t="shared" si="12"/>
        <v>2014</v>
      </c>
      <c r="B117">
        <f t="shared" si="13"/>
        <v>10</v>
      </c>
      <c r="C117" s="8">
        <v>41928</v>
      </c>
      <c r="D117" s="9">
        <v>5946</v>
      </c>
      <c r="E117" s="10">
        <v>2</v>
      </c>
      <c r="F117" s="9">
        <f t="shared" si="14"/>
        <v>5948</v>
      </c>
      <c r="G117" s="11"/>
      <c r="H117" s="9">
        <f t="shared" si="15"/>
        <v>84415</v>
      </c>
      <c r="I117" s="10">
        <f t="shared" si="16"/>
        <v>49</v>
      </c>
      <c r="J117" s="9">
        <f t="shared" si="17"/>
        <v>84464</v>
      </c>
      <c r="K117" s="11"/>
      <c r="L117" s="9">
        <f t="shared" si="18"/>
        <v>398694</v>
      </c>
      <c r="M117" s="10">
        <f t="shared" si="19"/>
        <v>596</v>
      </c>
      <c r="N117" s="9">
        <f t="shared" si="20"/>
        <v>399290</v>
      </c>
      <c r="O117" s="11"/>
      <c r="P117" s="9">
        <f t="shared" si="21"/>
        <v>398694</v>
      </c>
      <c r="Q117" s="10">
        <f t="shared" si="22"/>
        <v>596</v>
      </c>
      <c r="R117" s="9">
        <f t="shared" si="23"/>
        <v>399290</v>
      </c>
      <c r="V117" s="12"/>
    </row>
    <row r="118" spans="1:22" x14ac:dyDescent="0.35">
      <c r="A118">
        <f t="shared" si="12"/>
        <v>2014</v>
      </c>
      <c r="B118">
        <f t="shared" si="13"/>
        <v>10</v>
      </c>
      <c r="C118" s="8">
        <v>41929</v>
      </c>
      <c r="D118" s="9">
        <v>6839</v>
      </c>
      <c r="E118" s="10">
        <v>1</v>
      </c>
      <c r="F118" s="9">
        <f t="shared" si="14"/>
        <v>6840</v>
      </c>
      <c r="G118" s="11"/>
      <c r="H118" s="9">
        <f t="shared" si="15"/>
        <v>91254</v>
      </c>
      <c r="I118" s="10">
        <f t="shared" si="16"/>
        <v>50</v>
      </c>
      <c r="J118" s="9">
        <f t="shared" si="17"/>
        <v>91304</v>
      </c>
      <c r="K118" s="11"/>
      <c r="L118" s="9">
        <f t="shared" si="18"/>
        <v>405533</v>
      </c>
      <c r="M118" s="10">
        <f t="shared" si="19"/>
        <v>597</v>
      </c>
      <c r="N118" s="9">
        <f t="shared" si="20"/>
        <v>406130</v>
      </c>
      <c r="O118" s="11"/>
      <c r="P118" s="9">
        <f t="shared" si="21"/>
        <v>405533</v>
      </c>
      <c r="Q118" s="10">
        <f t="shared" si="22"/>
        <v>597</v>
      </c>
      <c r="R118" s="9">
        <f t="shared" si="23"/>
        <v>406130</v>
      </c>
      <c r="V118" s="12"/>
    </row>
    <row r="119" spans="1:22" x14ac:dyDescent="0.35">
      <c r="A119">
        <f t="shared" si="12"/>
        <v>2014</v>
      </c>
      <c r="B119">
        <f t="shared" si="13"/>
        <v>10</v>
      </c>
      <c r="C119" s="8">
        <v>41930</v>
      </c>
      <c r="D119" s="9">
        <v>6265</v>
      </c>
      <c r="E119" s="10">
        <v>1</v>
      </c>
      <c r="F119" s="9">
        <f t="shared" si="14"/>
        <v>6266</v>
      </c>
      <c r="G119" s="11"/>
      <c r="H119" s="9">
        <f t="shared" si="15"/>
        <v>97519</v>
      </c>
      <c r="I119" s="10">
        <f t="shared" si="16"/>
        <v>51</v>
      </c>
      <c r="J119" s="9">
        <f t="shared" si="17"/>
        <v>97570</v>
      </c>
      <c r="K119" s="11"/>
      <c r="L119" s="9">
        <f t="shared" si="18"/>
        <v>411798</v>
      </c>
      <c r="M119" s="10">
        <f t="shared" si="19"/>
        <v>598</v>
      </c>
      <c r="N119" s="9">
        <f t="shared" si="20"/>
        <v>412396</v>
      </c>
      <c r="O119" s="11"/>
      <c r="P119" s="9">
        <f t="shared" si="21"/>
        <v>411798</v>
      </c>
      <c r="Q119" s="10">
        <f t="shared" si="22"/>
        <v>598</v>
      </c>
      <c r="R119" s="9">
        <f t="shared" si="23"/>
        <v>412396</v>
      </c>
      <c r="V119" s="12"/>
    </row>
    <row r="120" spans="1:22" x14ac:dyDescent="0.35">
      <c r="A120">
        <f t="shared" si="12"/>
        <v>2014</v>
      </c>
      <c r="B120">
        <f t="shared" si="13"/>
        <v>10</v>
      </c>
      <c r="C120" s="13">
        <v>41931</v>
      </c>
      <c r="D120" s="14">
        <v>5941</v>
      </c>
      <c r="E120" s="15">
        <v>1</v>
      </c>
      <c r="F120" s="14">
        <f t="shared" si="14"/>
        <v>5942</v>
      </c>
      <c r="G120" s="15"/>
      <c r="H120" s="14">
        <f t="shared" si="15"/>
        <v>103460</v>
      </c>
      <c r="I120" s="15">
        <f t="shared" si="16"/>
        <v>52</v>
      </c>
      <c r="J120" s="14">
        <f t="shared" si="17"/>
        <v>103512</v>
      </c>
      <c r="K120" s="15"/>
      <c r="L120" s="14">
        <f t="shared" si="18"/>
        <v>417739</v>
      </c>
      <c r="M120" s="15">
        <f t="shared" si="19"/>
        <v>599</v>
      </c>
      <c r="N120" s="14">
        <f t="shared" si="20"/>
        <v>418338</v>
      </c>
      <c r="O120" s="15"/>
      <c r="P120" s="14">
        <f t="shared" si="21"/>
        <v>417739</v>
      </c>
      <c r="Q120" s="15">
        <f t="shared" si="22"/>
        <v>599</v>
      </c>
      <c r="R120" s="14">
        <f t="shared" si="23"/>
        <v>418338</v>
      </c>
      <c r="V120" s="12"/>
    </row>
    <row r="121" spans="1:22" x14ac:dyDescent="0.35">
      <c r="A121">
        <f t="shared" si="12"/>
        <v>2014</v>
      </c>
      <c r="B121">
        <f t="shared" si="13"/>
        <v>10</v>
      </c>
      <c r="C121" s="8">
        <v>41932</v>
      </c>
      <c r="D121" s="9">
        <v>5732</v>
      </c>
      <c r="E121" s="10">
        <v>4</v>
      </c>
      <c r="F121" s="9">
        <f t="shared" si="14"/>
        <v>5736</v>
      </c>
      <c r="G121" s="11"/>
      <c r="H121" s="9">
        <f t="shared" si="15"/>
        <v>109192</v>
      </c>
      <c r="I121" s="10">
        <f t="shared" si="16"/>
        <v>56</v>
      </c>
      <c r="J121" s="9">
        <f t="shared" si="17"/>
        <v>109248</v>
      </c>
      <c r="K121" s="11"/>
      <c r="L121" s="9">
        <f t="shared" si="18"/>
        <v>423471</v>
      </c>
      <c r="M121" s="10">
        <f t="shared" si="19"/>
        <v>603</v>
      </c>
      <c r="N121" s="9">
        <f t="shared" si="20"/>
        <v>424074</v>
      </c>
      <c r="O121" s="11"/>
      <c r="P121" s="9">
        <f t="shared" si="21"/>
        <v>423471</v>
      </c>
      <c r="Q121" s="10">
        <f t="shared" si="22"/>
        <v>603</v>
      </c>
      <c r="R121" s="9">
        <f t="shared" si="23"/>
        <v>424074</v>
      </c>
      <c r="V121" s="12"/>
    </row>
    <row r="122" spans="1:22" x14ac:dyDescent="0.35">
      <c r="A122">
        <f t="shared" si="12"/>
        <v>2014</v>
      </c>
      <c r="B122">
        <f t="shared" si="13"/>
        <v>10</v>
      </c>
      <c r="C122" s="8">
        <v>41933</v>
      </c>
      <c r="D122" s="9">
        <v>6145</v>
      </c>
      <c r="E122" s="10">
        <v>0</v>
      </c>
      <c r="F122" s="9">
        <f t="shared" si="14"/>
        <v>6145</v>
      </c>
      <c r="G122" s="11"/>
      <c r="H122" s="9">
        <f t="shared" si="15"/>
        <v>115337</v>
      </c>
      <c r="I122" s="10">
        <f t="shared" si="16"/>
        <v>56</v>
      </c>
      <c r="J122" s="9">
        <f t="shared" si="17"/>
        <v>115393</v>
      </c>
      <c r="K122" s="11"/>
      <c r="L122" s="9">
        <f t="shared" si="18"/>
        <v>429616</v>
      </c>
      <c r="M122" s="10">
        <f t="shared" si="19"/>
        <v>603</v>
      </c>
      <c r="N122" s="9">
        <f t="shared" si="20"/>
        <v>430219</v>
      </c>
      <c r="O122" s="11"/>
      <c r="P122" s="9">
        <f t="shared" si="21"/>
        <v>429616</v>
      </c>
      <c r="Q122" s="10">
        <f t="shared" si="22"/>
        <v>603</v>
      </c>
      <c r="R122" s="9">
        <f t="shared" si="23"/>
        <v>430219</v>
      </c>
      <c r="V122" s="12"/>
    </row>
    <row r="123" spans="1:22" x14ac:dyDescent="0.35">
      <c r="A123">
        <f t="shared" si="12"/>
        <v>2014</v>
      </c>
      <c r="B123">
        <f t="shared" si="13"/>
        <v>10</v>
      </c>
      <c r="C123" s="8">
        <v>41934</v>
      </c>
      <c r="D123" s="9">
        <v>6309</v>
      </c>
      <c r="E123" s="10">
        <v>0</v>
      </c>
      <c r="F123" s="9">
        <f t="shared" si="14"/>
        <v>6309</v>
      </c>
      <c r="G123" s="11"/>
      <c r="H123" s="9">
        <f t="shared" si="15"/>
        <v>121646</v>
      </c>
      <c r="I123" s="10">
        <f t="shared" si="16"/>
        <v>56</v>
      </c>
      <c r="J123" s="9">
        <f t="shared" si="17"/>
        <v>121702</v>
      </c>
      <c r="K123" s="11"/>
      <c r="L123" s="9">
        <f t="shared" si="18"/>
        <v>435925</v>
      </c>
      <c r="M123" s="10">
        <f t="shared" si="19"/>
        <v>603</v>
      </c>
      <c r="N123" s="9">
        <f t="shared" si="20"/>
        <v>436528</v>
      </c>
      <c r="O123" s="11"/>
      <c r="P123" s="9">
        <f t="shared" si="21"/>
        <v>435925</v>
      </c>
      <c r="Q123" s="10">
        <f t="shared" si="22"/>
        <v>603</v>
      </c>
      <c r="R123" s="9">
        <f t="shared" si="23"/>
        <v>436528</v>
      </c>
      <c r="V123" s="12"/>
    </row>
    <row r="124" spans="1:22" x14ac:dyDescent="0.35">
      <c r="A124">
        <f t="shared" si="12"/>
        <v>2014</v>
      </c>
      <c r="B124">
        <f t="shared" si="13"/>
        <v>10</v>
      </c>
      <c r="C124" s="8">
        <v>41935</v>
      </c>
      <c r="D124" s="9">
        <v>6321</v>
      </c>
      <c r="E124" s="10">
        <v>1</v>
      </c>
      <c r="F124" s="9">
        <f t="shared" si="14"/>
        <v>6322</v>
      </c>
      <c r="G124" s="11"/>
      <c r="H124" s="9">
        <f t="shared" si="15"/>
        <v>127967</v>
      </c>
      <c r="I124" s="10">
        <f t="shared" si="16"/>
        <v>57</v>
      </c>
      <c r="J124" s="9">
        <f t="shared" si="17"/>
        <v>128024</v>
      </c>
      <c r="K124" s="11"/>
      <c r="L124" s="9">
        <f t="shared" si="18"/>
        <v>442246</v>
      </c>
      <c r="M124" s="10">
        <f t="shared" si="19"/>
        <v>604</v>
      </c>
      <c r="N124" s="9">
        <f t="shared" si="20"/>
        <v>442850</v>
      </c>
      <c r="O124" s="11"/>
      <c r="P124" s="9">
        <f t="shared" si="21"/>
        <v>442246</v>
      </c>
      <c r="Q124" s="10">
        <f t="shared" si="22"/>
        <v>604</v>
      </c>
      <c r="R124" s="9">
        <f t="shared" si="23"/>
        <v>442850</v>
      </c>
      <c r="V124" s="12"/>
    </row>
    <row r="125" spans="1:22" x14ac:dyDescent="0.35">
      <c r="A125">
        <f t="shared" si="12"/>
        <v>2014</v>
      </c>
      <c r="B125">
        <f t="shared" si="13"/>
        <v>10</v>
      </c>
      <c r="C125" s="8">
        <v>41936</v>
      </c>
      <c r="D125" s="9">
        <v>6575</v>
      </c>
      <c r="E125" s="10">
        <v>4</v>
      </c>
      <c r="F125" s="9">
        <f t="shared" si="14"/>
        <v>6579</v>
      </c>
      <c r="G125" s="11"/>
      <c r="H125" s="9">
        <f t="shared" si="15"/>
        <v>134542</v>
      </c>
      <c r="I125" s="10">
        <f t="shared" si="16"/>
        <v>61</v>
      </c>
      <c r="J125" s="9">
        <f t="shared" si="17"/>
        <v>134603</v>
      </c>
      <c r="K125" s="11"/>
      <c r="L125" s="9">
        <f t="shared" si="18"/>
        <v>448821</v>
      </c>
      <c r="M125" s="10">
        <f t="shared" si="19"/>
        <v>608</v>
      </c>
      <c r="N125" s="9">
        <f t="shared" si="20"/>
        <v>449429</v>
      </c>
      <c r="O125" s="11"/>
      <c r="P125" s="9">
        <f t="shared" si="21"/>
        <v>448821</v>
      </c>
      <c r="Q125" s="10">
        <f t="shared" si="22"/>
        <v>608</v>
      </c>
      <c r="R125" s="9">
        <f t="shared" si="23"/>
        <v>449429</v>
      </c>
      <c r="V125" s="12"/>
    </row>
    <row r="126" spans="1:22" x14ac:dyDescent="0.35">
      <c r="A126">
        <f t="shared" si="12"/>
        <v>2014</v>
      </c>
      <c r="B126">
        <f t="shared" si="13"/>
        <v>10</v>
      </c>
      <c r="C126" s="8">
        <v>41937</v>
      </c>
      <c r="D126" s="9">
        <v>6209</v>
      </c>
      <c r="E126" s="10">
        <v>1</v>
      </c>
      <c r="F126" s="9">
        <f t="shared" si="14"/>
        <v>6210</v>
      </c>
      <c r="G126" s="11"/>
      <c r="H126" s="9">
        <f t="shared" si="15"/>
        <v>140751</v>
      </c>
      <c r="I126" s="10">
        <f t="shared" si="16"/>
        <v>62</v>
      </c>
      <c r="J126" s="9">
        <f t="shared" si="17"/>
        <v>140813</v>
      </c>
      <c r="K126" s="11"/>
      <c r="L126" s="9">
        <f t="shared" si="18"/>
        <v>455030</v>
      </c>
      <c r="M126" s="10">
        <f t="shared" si="19"/>
        <v>609</v>
      </c>
      <c r="N126" s="9">
        <f t="shared" si="20"/>
        <v>455639</v>
      </c>
      <c r="O126" s="11"/>
      <c r="P126" s="9">
        <f t="shared" si="21"/>
        <v>455030</v>
      </c>
      <c r="Q126" s="10">
        <f t="shared" si="22"/>
        <v>609</v>
      </c>
      <c r="R126" s="9">
        <f t="shared" si="23"/>
        <v>455639</v>
      </c>
      <c r="V126" s="12"/>
    </row>
    <row r="127" spans="1:22" x14ac:dyDescent="0.35">
      <c r="A127">
        <f t="shared" si="12"/>
        <v>2014</v>
      </c>
      <c r="B127">
        <f t="shared" si="13"/>
        <v>10</v>
      </c>
      <c r="C127" s="13">
        <v>41938</v>
      </c>
      <c r="D127" s="14">
        <v>6004</v>
      </c>
      <c r="E127" s="15">
        <v>1</v>
      </c>
      <c r="F127" s="14">
        <f t="shared" si="14"/>
        <v>6005</v>
      </c>
      <c r="G127" s="15"/>
      <c r="H127" s="14">
        <f t="shared" si="15"/>
        <v>146755</v>
      </c>
      <c r="I127" s="15">
        <f t="shared" si="16"/>
        <v>63</v>
      </c>
      <c r="J127" s="14">
        <f t="shared" si="17"/>
        <v>146818</v>
      </c>
      <c r="K127" s="15"/>
      <c r="L127" s="14">
        <f t="shared" si="18"/>
        <v>461034</v>
      </c>
      <c r="M127" s="15">
        <f t="shared" si="19"/>
        <v>610</v>
      </c>
      <c r="N127" s="14">
        <f t="shared" si="20"/>
        <v>461644</v>
      </c>
      <c r="O127" s="15"/>
      <c r="P127" s="14">
        <f t="shared" si="21"/>
        <v>461034</v>
      </c>
      <c r="Q127" s="15">
        <f t="shared" si="22"/>
        <v>610</v>
      </c>
      <c r="R127" s="14">
        <f t="shared" si="23"/>
        <v>461644</v>
      </c>
      <c r="V127" s="12"/>
    </row>
    <row r="128" spans="1:22" x14ac:dyDescent="0.35">
      <c r="A128">
        <f t="shared" si="12"/>
        <v>2014</v>
      </c>
      <c r="B128">
        <f t="shared" si="13"/>
        <v>10</v>
      </c>
      <c r="C128" s="8">
        <v>41939</v>
      </c>
      <c r="D128" s="9">
        <v>5635</v>
      </c>
      <c r="E128" s="10">
        <v>2</v>
      </c>
      <c r="F128" s="9">
        <f t="shared" si="14"/>
        <v>5637</v>
      </c>
      <c r="G128" s="11"/>
      <c r="H128" s="9">
        <f t="shared" si="15"/>
        <v>152390</v>
      </c>
      <c r="I128" s="10">
        <f t="shared" si="16"/>
        <v>65</v>
      </c>
      <c r="J128" s="9">
        <f t="shared" si="17"/>
        <v>152455</v>
      </c>
      <c r="K128" s="11"/>
      <c r="L128" s="9">
        <f t="shared" si="18"/>
        <v>466669</v>
      </c>
      <c r="M128" s="10">
        <f t="shared" si="19"/>
        <v>612</v>
      </c>
      <c r="N128" s="9">
        <f t="shared" si="20"/>
        <v>467281</v>
      </c>
      <c r="O128" s="11"/>
      <c r="P128" s="9">
        <f t="shared" si="21"/>
        <v>466669</v>
      </c>
      <c r="Q128" s="10">
        <f t="shared" si="22"/>
        <v>612</v>
      </c>
      <c r="R128" s="9">
        <f t="shared" si="23"/>
        <v>467281</v>
      </c>
      <c r="V128" s="12"/>
    </row>
    <row r="129" spans="1:22" x14ac:dyDescent="0.35">
      <c r="A129">
        <f t="shared" si="12"/>
        <v>2014</v>
      </c>
      <c r="B129">
        <f t="shared" si="13"/>
        <v>10</v>
      </c>
      <c r="C129" s="8">
        <v>41940</v>
      </c>
      <c r="D129" s="9">
        <v>5873</v>
      </c>
      <c r="E129" s="10">
        <v>4</v>
      </c>
      <c r="F129" s="9">
        <f t="shared" si="14"/>
        <v>5877</v>
      </c>
      <c r="G129" s="11"/>
      <c r="H129" s="9">
        <f t="shared" si="15"/>
        <v>158263</v>
      </c>
      <c r="I129" s="10">
        <f t="shared" si="16"/>
        <v>69</v>
      </c>
      <c r="J129" s="9">
        <f t="shared" si="17"/>
        <v>158332</v>
      </c>
      <c r="K129" s="11"/>
      <c r="L129" s="9">
        <f t="shared" si="18"/>
        <v>472542</v>
      </c>
      <c r="M129" s="10">
        <f t="shared" si="19"/>
        <v>616</v>
      </c>
      <c r="N129" s="9">
        <f t="shared" si="20"/>
        <v>473158</v>
      </c>
      <c r="O129" s="11"/>
      <c r="P129" s="9">
        <f t="shared" si="21"/>
        <v>472542</v>
      </c>
      <c r="Q129" s="10">
        <f t="shared" si="22"/>
        <v>616</v>
      </c>
      <c r="R129" s="9">
        <f t="shared" si="23"/>
        <v>473158</v>
      </c>
      <c r="V129" s="12"/>
    </row>
    <row r="130" spans="1:22" x14ac:dyDescent="0.35">
      <c r="A130">
        <f t="shared" ref="A130:A193" si="24">YEAR(C130)</f>
        <v>2014</v>
      </c>
      <c r="B130">
        <f t="shared" ref="B130:B193" si="25">MONTH(C130)</f>
        <v>10</v>
      </c>
      <c r="C130" s="8">
        <v>41941</v>
      </c>
      <c r="D130" s="9">
        <v>5967</v>
      </c>
      <c r="E130" s="10">
        <v>0</v>
      </c>
      <c r="F130" s="9">
        <f t="shared" ref="F130:F193" si="26">IF(OR(D130&lt;&gt;"",E130&lt;&gt;""),D130+E130,"")</f>
        <v>5967</v>
      </c>
      <c r="G130" s="11"/>
      <c r="H130" s="9">
        <f t="shared" si="15"/>
        <v>164230</v>
      </c>
      <c r="I130" s="10">
        <f t="shared" si="16"/>
        <v>69</v>
      </c>
      <c r="J130" s="9">
        <f t="shared" si="17"/>
        <v>164299</v>
      </c>
      <c r="K130" s="11"/>
      <c r="L130" s="9">
        <f t="shared" si="18"/>
        <v>478509</v>
      </c>
      <c r="M130" s="10">
        <f t="shared" si="19"/>
        <v>616</v>
      </c>
      <c r="N130" s="9">
        <f t="shared" si="20"/>
        <v>479125</v>
      </c>
      <c r="O130" s="11"/>
      <c r="P130" s="9">
        <f t="shared" si="21"/>
        <v>478509</v>
      </c>
      <c r="Q130" s="10">
        <f t="shared" si="22"/>
        <v>616</v>
      </c>
      <c r="R130" s="9">
        <f t="shared" si="23"/>
        <v>479125</v>
      </c>
      <c r="V130" s="12"/>
    </row>
    <row r="131" spans="1:22" x14ac:dyDescent="0.35">
      <c r="A131">
        <f t="shared" si="24"/>
        <v>2014</v>
      </c>
      <c r="B131">
        <f t="shared" si="25"/>
        <v>10</v>
      </c>
      <c r="C131" s="8">
        <v>41942</v>
      </c>
      <c r="D131" s="9">
        <v>6099</v>
      </c>
      <c r="E131" s="10">
        <v>0</v>
      </c>
      <c r="F131" s="9">
        <f t="shared" si="26"/>
        <v>6099</v>
      </c>
      <c r="G131" s="11"/>
      <c r="H131" s="9">
        <f t="shared" ref="H131:H194" si="27">IF(AND(YEAR($C131)=YEAR($C130),MONTH($C131)=MONTH($C130)),H130+D131,D131)</f>
        <v>170329</v>
      </c>
      <c r="I131" s="10">
        <f t="shared" ref="I131:I194" si="28">IF(AND(YEAR($C131)=YEAR($C130),MONTH($C131)=MONTH($C130)),I130+E131,E131)</f>
        <v>69</v>
      </c>
      <c r="J131" s="9">
        <f t="shared" ref="J131:J194" si="29">IF(AND(YEAR($C131)=YEAR($C130),MONTH($C131)=MONTH($C130)),J130+F131,F131)</f>
        <v>170398</v>
      </c>
      <c r="K131" s="11"/>
      <c r="L131" s="9">
        <f t="shared" ref="L131:L194" si="30">IF(YEAR($C131)=YEAR($C130),L130+D131,D131)</f>
        <v>484608</v>
      </c>
      <c r="M131" s="10">
        <f t="shared" ref="M131:M194" si="31">IF(YEAR($C131)=YEAR($C130),M130+E131,E131)</f>
        <v>616</v>
      </c>
      <c r="N131" s="9">
        <f t="shared" ref="N131:N194" si="32">IF(YEAR($C131)=YEAR($C130),N130+F131,F131)</f>
        <v>485224</v>
      </c>
      <c r="O131" s="11"/>
      <c r="P131" s="9">
        <f t="shared" ref="P131:P194" si="33">IF(D131&lt;&gt;"",P130+D131,"")</f>
        <v>484608</v>
      </c>
      <c r="Q131" s="10">
        <f t="shared" ref="Q131:Q194" si="34">IF(E131&lt;&gt;"",Q130+E131,"")</f>
        <v>616</v>
      </c>
      <c r="R131" s="9">
        <f t="shared" ref="R131:R194" si="35">IF(F131&lt;&gt;"",R130+F131,"")</f>
        <v>485224</v>
      </c>
      <c r="V131" s="12"/>
    </row>
    <row r="132" spans="1:22" x14ac:dyDescent="0.35">
      <c r="A132">
        <f t="shared" si="24"/>
        <v>2014</v>
      </c>
      <c r="B132">
        <f t="shared" si="25"/>
        <v>10</v>
      </c>
      <c r="C132" s="16">
        <v>41943</v>
      </c>
      <c r="D132" s="17">
        <v>6021</v>
      </c>
      <c r="E132" s="18">
        <v>2</v>
      </c>
      <c r="F132" s="17">
        <f t="shared" si="26"/>
        <v>6023</v>
      </c>
      <c r="G132" s="19"/>
      <c r="H132" s="17">
        <f t="shared" si="27"/>
        <v>176350</v>
      </c>
      <c r="I132" s="18">
        <f t="shared" si="28"/>
        <v>71</v>
      </c>
      <c r="J132" s="17">
        <f t="shared" si="29"/>
        <v>176421</v>
      </c>
      <c r="K132" s="19"/>
      <c r="L132" s="17">
        <f t="shared" si="30"/>
        <v>490629</v>
      </c>
      <c r="M132" s="18">
        <f t="shared" si="31"/>
        <v>618</v>
      </c>
      <c r="N132" s="17">
        <f t="shared" si="32"/>
        <v>491247</v>
      </c>
      <c r="O132" s="19"/>
      <c r="P132" s="17">
        <f t="shared" si="33"/>
        <v>490629</v>
      </c>
      <c r="Q132" s="18">
        <f t="shared" si="34"/>
        <v>618</v>
      </c>
      <c r="R132" s="17">
        <f t="shared" si="35"/>
        <v>491247</v>
      </c>
      <c r="S132" s="20"/>
      <c r="T132" s="21">
        <f>IF(D132&lt;&gt;"",SUM(D102:D132),"")</f>
        <v>176350</v>
      </c>
      <c r="V132" s="12"/>
    </row>
    <row r="133" spans="1:22" x14ac:dyDescent="0.35">
      <c r="A133">
        <f t="shared" si="24"/>
        <v>2014</v>
      </c>
      <c r="B133">
        <f t="shared" si="25"/>
        <v>11</v>
      </c>
      <c r="C133" s="8">
        <v>41944</v>
      </c>
      <c r="D133" s="9">
        <v>5219</v>
      </c>
      <c r="E133" s="10">
        <v>0</v>
      </c>
      <c r="F133" s="9">
        <f t="shared" si="26"/>
        <v>5219</v>
      </c>
      <c r="G133" s="11"/>
      <c r="H133" s="9">
        <f t="shared" si="27"/>
        <v>5219</v>
      </c>
      <c r="I133" s="10">
        <f t="shared" si="28"/>
        <v>0</v>
      </c>
      <c r="J133" s="9">
        <f t="shared" si="29"/>
        <v>5219</v>
      </c>
      <c r="K133" s="11"/>
      <c r="L133" s="9">
        <f t="shared" si="30"/>
        <v>495848</v>
      </c>
      <c r="M133" s="10">
        <f t="shared" si="31"/>
        <v>618</v>
      </c>
      <c r="N133" s="9">
        <f t="shared" si="32"/>
        <v>496466</v>
      </c>
      <c r="O133" s="11"/>
      <c r="P133" s="9">
        <f t="shared" si="33"/>
        <v>495848</v>
      </c>
      <c r="Q133" s="10">
        <f t="shared" si="34"/>
        <v>618</v>
      </c>
      <c r="R133" s="9">
        <f t="shared" si="35"/>
        <v>496466</v>
      </c>
      <c r="V133" s="12"/>
    </row>
    <row r="134" spans="1:22" x14ac:dyDescent="0.35">
      <c r="A134">
        <f t="shared" si="24"/>
        <v>2014</v>
      </c>
      <c r="B134">
        <f t="shared" si="25"/>
        <v>11</v>
      </c>
      <c r="C134" s="13">
        <v>41945</v>
      </c>
      <c r="D134" s="14">
        <v>4170</v>
      </c>
      <c r="E134" s="15">
        <v>0</v>
      </c>
      <c r="F134" s="14">
        <f t="shared" si="26"/>
        <v>4170</v>
      </c>
      <c r="G134" s="15"/>
      <c r="H134" s="14">
        <f t="shared" si="27"/>
        <v>9389</v>
      </c>
      <c r="I134" s="15">
        <f t="shared" si="28"/>
        <v>0</v>
      </c>
      <c r="J134" s="14">
        <f t="shared" si="29"/>
        <v>9389</v>
      </c>
      <c r="K134" s="15"/>
      <c r="L134" s="14">
        <f t="shared" si="30"/>
        <v>500018</v>
      </c>
      <c r="M134" s="15">
        <f t="shared" si="31"/>
        <v>618</v>
      </c>
      <c r="N134" s="14">
        <f t="shared" si="32"/>
        <v>500636</v>
      </c>
      <c r="O134" s="15"/>
      <c r="P134" s="14">
        <f t="shared" si="33"/>
        <v>500018</v>
      </c>
      <c r="Q134" s="15">
        <f t="shared" si="34"/>
        <v>618</v>
      </c>
      <c r="R134" s="14">
        <f t="shared" si="35"/>
        <v>500636</v>
      </c>
      <c r="V134" s="12"/>
    </row>
    <row r="135" spans="1:22" x14ac:dyDescent="0.35">
      <c r="A135">
        <f t="shared" si="24"/>
        <v>2014</v>
      </c>
      <c r="B135">
        <f t="shared" si="25"/>
        <v>11</v>
      </c>
      <c r="C135" s="8">
        <v>41946</v>
      </c>
      <c r="D135" s="9">
        <v>3509</v>
      </c>
      <c r="E135" s="25">
        <v>3</v>
      </c>
      <c r="F135" s="9">
        <f t="shared" si="26"/>
        <v>3512</v>
      </c>
      <c r="G135" s="11"/>
      <c r="H135" s="9">
        <f t="shared" si="27"/>
        <v>12898</v>
      </c>
      <c r="I135" s="25">
        <f t="shared" si="28"/>
        <v>3</v>
      </c>
      <c r="J135" s="9">
        <f t="shared" si="29"/>
        <v>12901</v>
      </c>
      <c r="K135" s="11"/>
      <c r="L135" s="9">
        <f t="shared" si="30"/>
        <v>503527</v>
      </c>
      <c r="M135" s="25">
        <f t="shared" si="31"/>
        <v>621</v>
      </c>
      <c r="N135" s="9">
        <f t="shared" si="32"/>
        <v>504148</v>
      </c>
      <c r="O135" s="11"/>
      <c r="P135" s="9">
        <f t="shared" si="33"/>
        <v>503527</v>
      </c>
      <c r="Q135" s="25">
        <f t="shared" si="34"/>
        <v>621</v>
      </c>
      <c r="R135" s="9">
        <f t="shared" si="35"/>
        <v>504148</v>
      </c>
      <c r="V135" s="12"/>
    </row>
    <row r="136" spans="1:22" x14ac:dyDescent="0.35">
      <c r="A136">
        <f t="shared" si="24"/>
        <v>2014</v>
      </c>
      <c r="B136">
        <f t="shared" si="25"/>
        <v>11</v>
      </c>
      <c r="C136" s="8">
        <v>41947</v>
      </c>
      <c r="D136" s="9">
        <v>4361</v>
      </c>
      <c r="E136" s="26">
        <v>2</v>
      </c>
      <c r="F136" s="9">
        <f t="shared" si="26"/>
        <v>4363</v>
      </c>
      <c r="G136" s="11"/>
      <c r="H136" s="9">
        <f t="shared" si="27"/>
        <v>17259</v>
      </c>
      <c r="I136" s="26">
        <f t="shared" si="28"/>
        <v>5</v>
      </c>
      <c r="J136" s="9">
        <f t="shared" si="29"/>
        <v>17264</v>
      </c>
      <c r="K136" s="11"/>
      <c r="L136" s="9">
        <f t="shared" si="30"/>
        <v>507888</v>
      </c>
      <c r="M136" s="26">
        <f t="shared" si="31"/>
        <v>623</v>
      </c>
      <c r="N136" s="9">
        <f t="shared" si="32"/>
        <v>508511</v>
      </c>
      <c r="O136" s="11"/>
      <c r="P136" s="9">
        <f t="shared" si="33"/>
        <v>507888</v>
      </c>
      <c r="Q136" s="26">
        <f t="shared" si="34"/>
        <v>623</v>
      </c>
      <c r="R136" s="9">
        <f t="shared" si="35"/>
        <v>508511</v>
      </c>
      <c r="V136" s="12"/>
    </row>
    <row r="137" spans="1:22" x14ac:dyDescent="0.35">
      <c r="A137">
        <f t="shared" si="24"/>
        <v>2014</v>
      </c>
      <c r="B137">
        <f t="shared" si="25"/>
        <v>11</v>
      </c>
      <c r="C137" s="8">
        <v>41948</v>
      </c>
      <c r="D137" s="9">
        <v>4998</v>
      </c>
      <c r="E137" s="26">
        <v>2</v>
      </c>
      <c r="F137" s="9">
        <f t="shared" si="26"/>
        <v>5000</v>
      </c>
      <c r="G137" s="11"/>
      <c r="H137" s="9">
        <f t="shared" si="27"/>
        <v>22257</v>
      </c>
      <c r="I137" s="26">
        <f t="shared" si="28"/>
        <v>7</v>
      </c>
      <c r="J137" s="9">
        <f t="shared" si="29"/>
        <v>22264</v>
      </c>
      <c r="K137" s="11"/>
      <c r="L137" s="9">
        <f t="shared" si="30"/>
        <v>512886</v>
      </c>
      <c r="M137" s="26">
        <f t="shared" si="31"/>
        <v>625</v>
      </c>
      <c r="N137" s="9">
        <f t="shared" si="32"/>
        <v>513511</v>
      </c>
      <c r="O137" s="11"/>
      <c r="P137" s="9">
        <f t="shared" si="33"/>
        <v>512886</v>
      </c>
      <c r="Q137" s="26">
        <f t="shared" si="34"/>
        <v>625</v>
      </c>
      <c r="R137" s="9">
        <f t="shared" si="35"/>
        <v>513511</v>
      </c>
      <c r="V137" s="12"/>
    </row>
    <row r="138" spans="1:22" x14ac:dyDescent="0.35">
      <c r="A138">
        <f t="shared" si="24"/>
        <v>2014</v>
      </c>
      <c r="B138">
        <f t="shared" si="25"/>
        <v>11</v>
      </c>
      <c r="C138" s="8">
        <v>41949</v>
      </c>
      <c r="D138" s="9">
        <v>5057</v>
      </c>
      <c r="E138" s="26">
        <v>1</v>
      </c>
      <c r="F138" s="9">
        <f t="shared" si="26"/>
        <v>5058</v>
      </c>
      <c r="G138" s="11"/>
      <c r="H138" s="9">
        <f t="shared" si="27"/>
        <v>27314</v>
      </c>
      <c r="I138" s="26">
        <f t="shared" si="28"/>
        <v>8</v>
      </c>
      <c r="J138" s="9">
        <f t="shared" si="29"/>
        <v>27322</v>
      </c>
      <c r="K138" s="11"/>
      <c r="L138" s="9">
        <f t="shared" si="30"/>
        <v>517943</v>
      </c>
      <c r="M138" s="26">
        <f t="shared" si="31"/>
        <v>626</v>
      </c>
      <c r="N138" s="9">
        <f t="shared" si="32"/>
        <v>518569</v>
      </c>
      <c r="O138" s="11"/>
      <c r="P138" s="9">
        <f t="shared" si="33"/>
        <v>517943</v>
      </c>
      <c r="Q138" s="26">
        <f t="shared" si="34"/>
        <v>626</v>
      </c>
      <c r="R138" s="9">
        <f t="shared" si="35"/>
        <v>518569</v>
      </c>
      <c r="V138" s="12"/>
    </row>
    <row r="139" spans="1:22" x14ac:dyDescent="0.35">
      <c r="A139">
        <f t="shared" si="24"/>
        <v>2014</v>
      </c>
      <c r="B139">
        <f t="shared" si="25"/>
        <v>11</v>
      </c>
      <c r="C139" s="8">
        <v>41950</v>
      </c>
      <c r="D139" s="9">
        <v>4471</v>
      </c>
      <c r="E139" s="26">
        <v>2</v>
      </c>
      <c r="F139" s="9">
        <f t="shared" si="26"/>
        <v>4473</v>
      </c>
      <c r="G139" s="11"/>
      <c r="H139" s="9">
        <f t="shared" si="27"/>
        <v>31785</v>
      </c>
      <c r="I139" s="26">
        <f t="shared" si="28"/>
        <v>10</v>
      </c>
      <c r="J139" s="9">
        <f t="shared" si="29"/>
        <v>31795</v>
      </c>
      <c r="K139" s="11"/>
      <c r="L139" s="9">
        <f t="shared" si="30"/>
        <v>522414</v>
      </c>
      <c r="M139" s="26">
        <f t="shared" si="31"/>
        <v>628</v>
      </c>
      <c r="N139" s="9">
        <f t="shared" si="32"/>
        <v>523042</v>
      </c>
      <c r="O139" s="11"/>
      <c r="P139" s="9">
        <f t="shared" si="33"/>
        <v>522414</v>
      </c>
      <c r="Q139" s="26">
        <f t="shared" si="34"/>
        <v>628</v>
      </c>
      <c r="R139" s="9">
        <f t="shared" si="35"/>
        <v>523042</v>
      </c>
      <c r="V139" s="12"/>
    </row>
    <row r="140" spans="1:22" x14ac:dyDescent="0.35">
      <c r="A140">
        <f t="shared" si="24"/>
        <v>2014</v>
      </c>
      <c r="B140">
        <f t="shared" si="25"/>
        <v>11</v>
      </c>
      <c r="C140" s="8">
        <v>41951</v>
      </c>
      <c r="D140" s="9">
        <v>3629</v>
      </c>
      <c r="E140" s="26">
        <v>1</v>
      </c>
      <c r="F140" s="9">
        <f t="shared" si="26"/>
        <v>3630</v>
      </c>
      <c r="G140" s="11"/>
      <c r="H140" s="9">
        <f t="shared" si="27"/>
        <v>35414</v>
      </c>
      <c r="I140" s="26">
        <f t="shared" si="28"/>
        <v>11</v>
      </c>
      <c r="J140" s="9">
        <f t="shared" si="29"/>
        <v>35425</v>
      </c>
      <c r="K140" s="11"/>
      <c r="L140" s="9">
        <f t="shared" si="30"/>
        <v>526043</v>
      </c>
      <c r="M140" s="26">
        <f t="shared" si="31"/>
        <v>629</v>
      </c>
      <c r="N140" s="9">
        <f t="shared" si="32"/>
        <v>526672</v>
      </c>
      <c r="O140" s="11"/>
      <c r="P140" s="9">
        <f t="shared" si="33"/>
        <v>526043</v>
      </c>
      <c r="Q140" s="26">
        <f t="shared" si="34"/>
        <v>629</v>
      </c>
      <c r="R140" s="9">
        <f t="shared" si="35"/>
        <v>526672</v>
      </c>
      <c r="V140" s="12"/>
    </row>
    <row r="141" spans="1:22" x14ac:dyDescent="0.35">
      <c r="A141">
        <f t="shared" si="24"/>
        <v>2014</v>
      </c>
      <c r="B141">
        <f t="shared" si="25"/>
        <v>11</v>
      </c>
      <c r="C141" s="13">
        <v>41952</v>
      </c>
      <c r="D141" s="14">
        <v>3453</v>
      </c>
      <c r="E141" s="27">
        <v>1</v>
      </c>
      <c r="F141" s="14">
        <f t="shared" si="26"/>
        <v>3454</v>
      </c>
      <c r="G141" s="15"/>
      <c r="H141" s="14">
        <f t="shared" si="27"/>
        <v>38867</v>
      </c>
      <c r="I141" s="27">
        <f t="shared" si="28"/>
        <v>12</v>
      </c>
      <c r="J141" s="14">
        <f t="shared" si="29"/>
        <v>38879</v>
      </c>
      <c r="K141" s="15"/>
      <c r="L141" s="14">
        <f t="shared" si="30"/>
        <v>529496</v>
      </c>
      <c r="M141" s="27">
        <f t="shared" si="31"/>
        <v>630</v>
      </c>
      <c r="N141" s="14">
        <f t="shared" si="32"/>
        <v>530126</v>
      </c>
      <c r="O141" s="15"/>
      <c r="P141" s="14">
        <f t="shared" si="33"/>
        <v>529496</v>
      </c>
      <c r="Q141" s="27">
        <f t="shared" si="34"/>
        <v>630</v>
      </c>
      <c r="R141" s="14">
        <f t="shared" si="35"/>
        <v>530126</v>
      </c>
      <c r="V141" s="12"/>
    </row>
    <row r="142" spans="1:22" x14ac:dyDescent="0.35">
      <c r="A142">
        <f t="shared" si="24"/>
        <v>2014</v>
      </c>
      <c r="B142">
        <f t="shared" si="25"/>
        <v>11</v>
      </c>
      <c r="C142" s="8">
        <v>41953</v>
      </c>
      <c r="D142" s="9">
        <v>3156</v>
      </c>
      <c r="E142" s="26">
        <v>0</v>
      </c>
      <c r="F142" s="9">
        <f t="shared" si="26"/>
        <v>3156</v>
      </c>
      <c r="G142" s="11"/>
      <c r="H142" s="9">
        <f t="shared" si="27"/>
        <v>42023</v>
      </c>
      <c r="I142" s="26">
        <f t="shared" si="28"/>
        <v>12</v>
      </c>
      <c r="J142" s="9">
        <f t="shared" si="29"/>
        <v>42035</v>
      </c>
      <c r="K142" s="11"/>
      <c r="L142" s="9">
        <f t="shared" si="30"/>
        <v>532652</v>
      </c>
      <c r="M142" s="26">
        <f t="shared" si="31"/>
        <v>630</v>
      </c>
      <c r="N142" s="9">
        <f t="shared" si="32"/>
        <v>533282</v>
      </c>
      <c r="O142" s="11"/>
      <c r="P142" s="9">
        <f t="shared" si="33"/>
        <v>532652</v>
      </c>
      <c r="Q142" s="26">
        <f t="shared" si="34"/>
        <v>630</v>
      </c>
      <c r="R142" s="9">
        <f t="shared" si="35"/>
        <v>533282</v>
      </c>
      <c r="V142" s="12"/>
    </row>
    <row r="143" spans="1:22" x14ac:dyDescent="0.35">
      <c r="A143">
        <f t="shared" si="24"/>
        <v>2014</v>
      </c>
      <c r="B143">
        <f t="shared" si="25"/>
        <v>11</v>
      </c>
      <c r="C143" s="8">
        <v>41954</v>
      </c>
      <c r="D143" s="9">
        <v>2578</v>
      </c>
      <c r="E143" s="26">
        <v>4</v>
      </c>
      <c r="F143" s="9">
        <f t="shared" si="26"/>
        <v>2582</v>
      </c>
      <c r="G143" s="11"/>
      <c r="H143" s="9">
        <f t="shared" si="27"/>
        <v>44601</v>
      </c>
      <c r="I143" s="26">
        <f t="shared" si="28"/>
        <v>16</v>
      </c>
      <c r="J143" s="9">
        <f t="shared" si="29"/>
        <v>44617</v>
      </c>
      <c r="K143" s="11"/>
      <c r="L143" s="9">
        <f t="shared" si="30"/>
        <v>535230</v>
      </c>
      <c r="M143" s="26">
        <f t="shared" si="31"/>
        <v>634</v>
      </c>
      <c r="N143" s="9">
        <f t="shared" si="32"/>
        <v>535864</v>
      </c>
      <c r="O143" s="11"/>
      <c r="P143" s="9">
        <f t="shared" si="33"/>
        <v>535230</v>
      </c>
      <c r="Q143" s="26">
        <f t="shared" si="34"/>
        <v>634</v>
      </c>
      <c r="R143" s="9">
        <f t="shared" si="35"/>
        <v>535864</v>
      </c>
      <c r="V143" s="12"/>
    </row>
    <row r="144" spans="1:22" x14ac:dyDescent="0.35">
      <c r="A144">
        <f t="shared" si="24"/>
        <v>2014</v>
      </c>
      <c r="B144">
        <f t="shared" si="25"/>
        <v>11</v>
      </c>
      <c r="C144" s="8">
        <v>41955</v>
      </c>
      <c r="D144" s="9">
        <v>4628</v>
      </c>
      <c r="E144" s="26">
        <v>8</v>
      </c>
      <c r="F144" s="9">
        <f t="shared" si="26"/>
        <v>4636</v>
      </c>
      <c r="G144" s="11"/>
      <c r="H144" s="9">
        <f t="shared" si="27"/>
        <v>49229</v>
      </c>
      <c r="I144" s="26">
        <f t="shared" si="28"/>
        <v>24</v>
      </c>
      <c r="J144" s="9">
        <f t="shared" si="29"/>
        <v>49253</v>
      </c>
      <c r="K144" s="11"/>
      <c r="L144" s="9">
        <f t="shared" si="30"/>
        <v>539858</v>
      </c>
      <c r="M144" s="26">
        <f t="shared" si="31"/>
        <v>642</v>
      </c>
      <c r="N144" s="9">
        <f t="shared" si="32"/>
        <v>540500</v>
      </c>
      <c r="O144" s="11"/>
      <c r="P144" s="9">
        <f t="shared" si="33"/>
        <v>539858</v>
      </c>
      <c r="Q144" s="26">
        <f t="shared" si="34"/>
        <v>642</v>
      </c>
      <c r="R144" s="9">
        <f t="shared" si="35"/>
        <v>540500</v>
      </c>
      <c r="V144" s="12"/>
    </row>
    <row r="145" spans="1:22" x14ac:dyDescent="0.35">
      <c r="A145">
        <f t="shared" si="24"/>
        <v>2014</v>
      </c>
      <c r="B145">
        <f t="shared" si="25"/>
        <v>11</v>
      </c>
      <c r="C145" s="8">
        <v>41956</v>
      </c>
      <c r="D145" s="9">
        <v>4003</v>
      </c>
      <c r="E145" s="26">
        <v>3</v>
      </c>
      <c r="F145" s="9">
        <f t="shared" si="26"/>
        <v>4006</v>
      </c>
      <c r="G145" s="11"/>
      <c r="H145" s="9">
        <f t="shared" si="27"/>
        <v>53232</v>
      </c>
      <c r="I145" s="26">
        <f t="shared" si="28"/>
        <v>27</v>
      </c>
      <c r="J145" s="9">
        <f t="shared" si="29"/>
        <v>53259</v>
      </c>
      <c r="K145" s="11"/>
      <c r="L145" s="9">
        <f t="shared" si="30"/>
        <v>543861</v>
      </c>
      <c r="M145" s="26">
        <f t="shared" si="31"/>
        <v>645</v>
      </c>
      <c r="N145" s="9">
        <f t="shared" si="32"/>
        <v>544506</v>
      </c>
      <c r="O145" s="11"/>
      <c r="P145" s="9">
        <f t="shared" si="33"/>
        <v>543861</v>
      </c>
      <c r="Q145" s="26">
        <f t="shared" si="34"/>
        <v>645</v>
      </c>
      <c r="R145" s="9">
        <f t="shared" si="35"/>
        <v>544506</v>
      </c>
      <c r="V145" s="12"/>
    </row>
    <row r="146" spans="1:22" x14ac:dyDescent="0.35">
      <c r="A146">
        <f t="shared" si="24"/>
        <v>2014</v>
      </c>
      <c r="B146">
        <f t="shared" si="25"/>
        <v>11</v>
      </c>
      <c r="C146" s="8">
        <v>41957</v>
      </c>
      <c r="D146" s="9">
        <v>3485</v>
      </c>
      <c r="E146" s="26">
        <v>0</v>
      </c>
      <c r="F146" s="9">
        <f t="shared" si="26"/>
        <v>3485</v>
      </c>
      <c r="G146" s="11"/>
      <c r="H146" s="9">
        <f t="shared" si="27"/>
        <v>56717</v>
      </c>
      <c r="I146" s="26">
        <f t="shared" si="28"/>
        <v>27</v>
      </c>
      <c r="J146" s="9">
        <f t="shared" si="29"/>
        <v>56744</v>
      </c>
      <c r="K146" s="11"/>
      <c r="L146" s="9">
        <f t="shared" si="30"/>
        <v>547346</v>
      </c>
      <c r="M146" s="26">
        <f t="shared" si="31"/>
        <v>645</v>
      </c>
      <c r="N146" s="9">
        <f t="shared" si="32"/>
        <v>547991</v>
      </c>
      <c r="O146" s="11"/>
      <c r="P146" s="9">
        <f t="shared" si="33"/>
        <v>547346</v>
      </c>
      <c r="Q146" s="26">
        <f t="shared" si="34"/>
        <v>645</v>
      </c>
      <c r="R146" s="9">
        <f t="shared" si="35"/>
        <v>547991</v>
      </c>
      <c r="V146" s="12"/>
    </row>
    <row r="147" spans="1:22" x14ac:dyDescent="0.35">
      <c r="A147">
        <f t="shared" si="24"/>
        <v>2014</v>
      </c>
      <c r="B147">
        <f t="shared" si="25"/>
        <v>11</v>
      </c>
      <c r="C147" s="8">
        <v>41958</v>
      </c>
      <c r="D147" s="9">
        <v>3737</v>
      </c>
      <c r="E147" s="26">
        <v>0</v>
      </c>
      <c r="F147" s="9">
        <f t="shared" si="26"/>
        <v>3737</v>
      </c>
      <c r="G147" s="11"/>
      <c r="H147" s="9">
        <f t="shared" si="27"/>
        <v>60454</v>
      </c>
      <c r="I147" s="26">
        <f t="shared" si="28"/>
        <v>27</v>
      </c>
      <c r="J147" s="9">
        <f t="shared" si="29"/>
        <v>60481</v>
      </c>
      <c r="K147" s="11"/>
      <c r="L147" s="9">
        <f t="shared" si="30"/>
        <v>551083</v>
      </c>
      <c r="M147" s="26">
        <f t="shared" si="31"/>
        <v>645</v>
      </c>
      <c r="N147" s="9">
        <f t="shared" si="32"/>
        <v>551728</v>
      </c>
      <c r="O147" s="11"/>
      <c r="P147" s="9">
        <f t="shared" si="33"/>
        <v>551083</v>
      </c>
      <c r="Q147" s="26">
        <f t="shared" si="34"/>
        <v>645</v>
      </c>
      <c r="R147" s="9">
        <f t="shared" si="35"/>
        <v>551728</v>
      </c>
      <c r="V147" s="12"/>
    </row>
    <row r="148" spans="1:22" x14ac:dyDescent="0.35">
      <c r="A148">
        <f t="shared" si="24"/>
        <v>2014</v>
      </c>
      <c r="B148">
        <f t="shared" si="25"/>
        <v>11</v>
      </c>
      <c r="C148" s="13">
        <v>41959</v>
      </c>
      <c r="D148" s="14">
        <v>3786</v>
      </c>
      <c r="E148" s="27">
        <v>0</v>
      </c>
      <c r="F148" s="14">
        <f t="shared" si="26"/>
        <v>3786</v>
      </c>
      <c r="G148" s="15"/>
      <c r="H148" s="14">
        <f t="shared" si="27"/>
        <v>64240</v>
      </c>
      <c r="I148" s="27">
        <f t="shared" si="28"/>
        <v>27</v>
      </c>
      <c r="J148" s="14">
        <f t="shared" si="29"/>
        <v>64267</v>
      </c>
      <c r="K148" s="15"/>
      <c r="L148" s="14">
        <f t="shared" si="30"/>
        <v>554869</v>
      </c>
      <c r="M148" s="27">
        <f t="shared" si="31"/>
        <v>645</v>
      </c>
      <c r="N148" s="14">
        <f t="shared" si="32"/>
        <v>555514</v>
      </c>
      <c r="O148" s="15"/>
      <c r="P148" s="14">
        <f t="shared" si="33"/>
        <v>554869</v>
      </c>
      <c r="Q148" s="27">
        <f t="shared" si="34"/>
        <v>645</v>
      </c>
      <c r="R148" s="14">
        <f t="shared" si="35"/>
        <v>555514</v>
      </c>
      <c r="V148" s="12"/>
    </row>
    <row r="149" spans="1:22" x14ac:dyDescent="0.35">
      <c r="A149">
        <f t="shared" si="24"/>
        <v>2014</v>
      </c>
      <c r="B149">
        <f t="shared" si="25"/>
        <v>11</v>
      </c>
      <c r="C149" s="8">
        <v>41960</v>
      </c>
      <c r="D149" s="9">
        <v>3971</v>
      </c>
      <c r="E149" s="26">
        <v>5</v>
      </c>
      <c r="F149" s="9">
        <f t="shared" si="26"/>
        <v>3976</v>
      </c>
      <c r="G149" s="11"/>
      <c r="H149" s="9">
        <f t="shared" si="27"/>
        <v>68211</v>
      </c>
      <c r="I149" s="26">
        <f t="shared" si="28"/>
        <v>32</v>
      </c>
      <c r="J149" s="9">
        <f t="shared" si="29"/>
        <v>68243</v>
      </c>
      <c r="K149" s="11"/>
      <c r="L149" s="9">
        <f t="shared" si="30"/>
        <v>558840</v>
      </c>
      <c r="M149" s="26">
        <f t="shared" si="31"/>
        <v>650</v>
      </c>
      <c r="N149" s="9">
        <f t="shared" si="32"/>
        <v>559490</v>
      </c>
      <c r="O149" s="11"/>
      <c r="P149" s="9">
        <f t="shared" si="33"/>
        <v>558840</v>
      </c>
      <c r="Q149" s="26">
        <f t="shared" si="34"/>
        <v>650</v>
      </c>
      <c r="R149" s="9">
        <f t="shared" si="35"/>
        <v>559490</v>
      </c>
      <c r="V149" s="12"/>
    </row>
    <row r="150" spans="1:22" x14ac:dyDescent="0.35">
      <c r="A150">
        <f t="shared" si="24"/>
        <v>2014</v>
      </c>
      <c r="B150">
        <f t="shared" si="25"/>
        <v>11</v>
      </c>
      <c r="C150" s="8">
        <v>41961</v>
      </c>
      <c r="D150" s="9">
        <v>4086</v>
      </c>
      <c r="E150" s="26">
        <v>1</v>
      </c>
      <c r="F150" s="9">
        <f t="shared" si="26"/>
        <v>4087</v>
      </c>
      <c r="G150" s="11"/>
      <c r="H150" s="9">
        <f t="shared" si="27"/>
        <v>72297</v>
      </c>
      <c r="I150" s="26">
        <f t="shared" si="28"/>
        <v>33</v>
      </c>
      <c r="J150" s="9">
        <f t="shared" si="29"/>
        <v>72330</v>
      </c>
      <c r="K150" s="11"/>
      <c r="L150" s="9">
        <f t="shared" si="30"/>
        <v>562926</v>
      </c>
      <c r="M150" s="26">
        <f t="shared" si="31"/>
        <v>651</v>
      </c>
      <c r="N150" s="9">
        <f t="shared" si="32"/>
        <v>563577</v>
      </c>
      <c r="O150" s="11"/>
      <c r="P150" s="9">
        <f t="shared" si="33"/>
        <v>562926</v>
      </c>
      <c r="Q150" s="26">
        <f t="shared" si="34"/>
        <v>651</v>
      </c>
      <c r="R150" s="9">
        <f t="shared" si="35"/>
        <v>563577</v>
      </c>
      <c r="V150" s="12"/>
    </row>
    <row r="151" spans="1:22" x14ac:dyDescent="0.35">
      <c r="A151">
        <f t="shared" si="24"/>
        <v>2014</v>
      </c>
      <c r="B151">
        <f t="shared" si="25"/>
        <v>11</v>
      </c>
      <c r="C151" s="8">
        <v>41962</v>
      </c>
      <c r="D151" s="9">
        <v>4578</v>
      </c>
      <c r="E151" s="26">
        <v>2</v>
      </c>
      <c r="F151" s="9">
        <f t="shared" si="26"/>
        <v>4580</v>
      </c>
      <c r="G151" s="11"/>
      <c r="H151" s="9">
        <f t="shared" si="27"/>
        <v>76875</v>
      </c>
      <c r="I151" s="26">
        <f t="shared" si="28"/>
        <v>35</v>
      </c>
      <c r="J151" s="9">
        <f t="shared" si="29"/>
        <v>76910</v>
      </c>
      <c r="K151" s="11"/>
      <c r="L151" s="9">
        <f t="shared" si="30"/>
        <v>567504</v>
      </c>
      <c r="M151" s="26">
        <f t="shared" si="31"/>
        <v>653</v>
      </c>
      <c r="N151" s="9">
        <f t="shared" si="32"/>
        <v>568157</v>
      </c>
      <c r="O151" s="11"/>
      <c r="P151" s="9">
        <f t="shared" si="33"/>
        <v>567504</v>
      </c>
      <c r="Q151" s="26">
        <f t="shared" si="34"/>
        <v>653</v>
      </c>
      <c r="R151" s="9">
        <f t="shared" si="35"/>
        <v>568157</v>
      </c>
      <c r="V151" s="12"/>
    </row>
    <row r="152" spans="1:22" x14ac:dyDescent="0.35">
      <c r="A152">
        <f t="shared" si="24"/>
        <v>2014</v>
      </c>
      <c r="B152">
        <f t="shared" si="25"/>
        <v>11</v>
      </c>
      <c r="C152" s="8">
        <v>41963</v>
      </c>
      <c r="D152" s="9">
        <v>4878</v>
      </c>
      <c r="E152" s="26">
        <v>2</v>
      </c>
      <c r="F152" s="9">
        <f t="shared" si="26"/>
        <v>4880</v>
      </c>
      <c r="G152" s="11"/>
      <c r="H152" s="9">
        <f t="shared" si="27"/>
        <v>81753</v>
      </c>
      <c r="I152" s="26">
        <f t="shared" si="28"/>
        <v>37</v>
      </c>
      <c r="J152" s="9">
        <f t="shared" si="29"/>
        <v>81790</v>
      </c>
      <c r="K152" s="11"/>
      <c r="L152" s="9">
        <f t="shared" si="30"/>
        <v>572382</v>
      </c>
      <c r="M152" s="26">
        <f t="shared" si="31"/>
        <v>655</v>
      </c>
      <c r="N152" s="9">
        <f t="shared" si="32"/>
        <v>573037</v>
      </c>
      <c r="O152" s="11"/>
      <c r="P152" s="9">
        <f t="shared" si="33"/>
        <v>572382</v>
      </c>
      <c r="Q152" s="26">
        <f t="shared" si="34"/>
        <v>655</v>
      </c>
      <c r="R152" s="9">
        <f t="shared" si="35"/>
        <v>573037</v>
      </c>
      <c r="V152" s="12"/>
    </row>
    <row r="153" spans="1:22" x14ac:dyDescent="0.35">
      <c r="A153">
        <f t="shared" si="24"/>
        <v>2014</v>
      </c>
      <c r="B153">
        <f t="shared" si="25"/>
        <v>11</v>
      </c>
      <c r="C153" s="8">
        <v>41964</v>
      </c>
      <c r="D153" s="9">
        <v>5042</v>
      </c>
      <c r="E153" s="26">
        <v>2</v>
      </c>
      <c r="F153" s="9">
        <f t="shared" si="26"/>
        <v>5044</v>
      </c>
      <c r="G153" s="11"/>
      <c r="H153" s="9">
        <f t="shared" si="27"/>
        <v>86795</v>
      </c>
      <c r="I153" s="26">
        <f t="shared" si="28"/>
        <v>39</v>
      </c>
      <c r="J153" s="9">
        <f t="shared" si="29"/>
        <v>86834</v>
      </c>
      <c r="K153" s="11"/>
      <c r="L153" s="9">
        <f t="shared" si="30"/>
        <v>577424</v>
      </c>
      <c r="M153" s="26">
        <f t="shared" si="31"/>
        <v>657</v>
      </c>
      <c r="N153" s="9">
        <f t="shared" si="32"/>
        <v>578081</v>
      </c>
      <c r="O153" s="11"/>
      <c r="P153" s="9">
        <f t="shared" si="33"/>
        <v>577424</v>
      </c>
      <c r="Q153" s="26">
        <f t="shared" si="34"/>
        <v>657</v>
      </c>
      <c r="R153" s="9">
        <f t="shared" si="35"/>
        <v>578081</v>
      </c>
      <c r="V153" s="12"/>
    </row>
    <row r="154" spans="1:22" x14ac:dyDescent="0.35">
      <c r="A154">
        <f t="shared" si="24"/>
        <v>2014</v>
      </c>
      <c r="B154">
        <f t="shared" si="25"/>
        <v>11</v>
      </c>
      <c r="C154" s="8">
        <v>41965</v>
      </c>
      <c r="D154" s="9">
        <v>4567</v>
      </c>
      <c r="E154" s="26">
        <v>4</v>
      </c>
      <c r="F154" s="9">
        <f t="shared" si="26"/>
        <v>4571</v>
      </c>
      <c r="G154" s="11"/>
      <c r="H154" s="9">
        <f t="shared" si="27"/>
        <v>91362</v>
      </c>
      <c r="I154" s="26">
        <f t="shared" si="28"/>
        <v>43</v>
      </c>
      <c r="J154" s="9">
        <f t="shared" si="29"/>
        <v>91405</v>
      </c>
      <c r="K154" s="11"/>
      <c r="L154" s="9">
        <f t="shared" si="30"/>
        <v>581991</v>
      </c>
      <c r="M154" s="26">
        <f t="shared" si="31"/>
        <v>661</v>
      </c>
      <c r="N154" s="9">
        <f t="shared" si="32"/>
        <v>582652</v>
      </c>
      <c r="O154" s="11"/>
      <c r="P154" s="9">
        <f t="shared" si="33"/>
        <v>581991</v>
      </c>
      <c r="Q154" s="26">
        <f t="shared" si="34"/>
        <v>661</v>
      </c>
      <c r="R154" s="9">
        <f t="shared" si="35"/>
        <v>582652</v>
      </c>
      <c r="V154" s="12"/>
    </row>
    <row r="155" spans="1:22" x14ac:dyDescent="0.35">
      <c r="A155">
        <f t="shared" si="24"/>
        <v>2014</v>
      </c>
      <c r="B155">
        <f t="shared" si="25"/>
        <v>11</v>
      </c>
      <c r="C155" s="13">
        <v>41966</v>
      </c>
      <c r="D155" s="14">
        <v>3629</v>
      </c>
      <c r="E155" s="27">
        <v>2</v>
      </c>
      <c r="F155" s="14">
        <f t="shared" si="26"/>
        <v>3631</v>
      </c>
      <c r="G155" s="15"/>
      <c r="H155" s="14">
        <f t="shared" si="27"/>
        <v>94991</v>
      </c>
      <c r="I155" s="27">
        <f t="shared" si="28"/>
        <v>45</v>
      </c>
      <c r="J155" s="14">
        <f t="shared" si="29"/>
        <v>95036</v>
      </c>
      <c r="K155" s="15"/>
      <c r="L155" s="14">
        <f t="shared" si="30"/>
        <v>585620</v>
      </c>
      <c r="M155" s="27">
        <f t="shared" si="31"/>
        <v>663</v>
      </c>
      <c r="N155" s="14">
        <f t="shared" si="32"/>
        <v>586283</v>
      </c>
      <c r="O155" s="15"/>
      <c r="P155" s="14">
        <f t="shared" si="33"/>
        <v>585620</v>
      </c>
      <c r="Q155" s="27">
        <f t="shared" si="34"/>
        <v>663</v>
      </c>
      <c r="R155" s="14">
        <f t="shared" si="35"/>
        <v>586283</v>
      </c>
      <c r="V155" s="12"/>
    </row>
    <row r="156" spans="1:22" x14ac:dyDescent="0.35">
      <c r="A156">
        <f t="shared" si="24"/>
        <v>2014</v>
      </c>
      <c r="B156">
        <f t="shared" si="25"/>
        <v>11</v>
      </c>
      <c r="C156" s="8">
        <v>41967</v>
      </c>
      <c r="D156" s="9">
        <v>4131</v>
      </c>
      <c r="E156" s="26">
        <v>4</v>
      </c>
      <c r="F156" s="9">
        <f t="shared" si="26"/>
        <v>4135</v>
      </c>
      <c r="G156" s="11"/>
      <c r="H156" s="9">
        <f t="shared" si="27"/>
        <v>99122</v>
      </c>
      <c r="I156" s="26">
        <f t="shared" si="28"/>
        <v>49</v>
      </c>
      <c r="J156" s="9">
        <f t="shared" si="29"/>
        <v>99171</v>
      </c>
      <c r="K156" s="11"/>
      <c r="L156" s="9">
        <f t="shared" si="30"/>
        <v>589751</v>
      </c>
      <c r="M156" s="26">
        <f t="shared" si="31"/>
        <v>667</v>
      </c>
      <c r="N156" s="9">
        <f t="shared" si="32"/>
        <v>590418</v>
      </c>
      <c r="O156" s="11"/>
      <c r="P156" s="9">
        <f t="shared" si="33"/>
        <v>589751</v>
      </c>
      <c r="Q156" s="26">
        <f t="shared" si="34"/>
        <v>667</v>
      </c>
      <c r="R156" s="9">
        <f t="shared" si="35"/>
        <v>590418</v>
      </c>
      <c r="V156" s="12"/>
    </row>
    <row r="157" spans="1:22" x14ac:dyDescent="0.35">
      <c r="A157">
        <f t="shared" si="24"/>
        <v>2014</v>
      </c>
      <c r="B157">
        <f t="shared" si="25"/>
        <v>11</v>
      </c>
      <c r="C157" s="8">
        <v>41968</v>
      </c>
      <c r="D157" s="9">
        <v>3753</v>
      </c>
      <c r="E157" s="26">
        <v>0</v>
      </c>
      <c r="F157" s="9">
        <f t="shared" si="26"/>
        <v>3753</v>
      </c>
      <c r="G157" s="11"/>
      <c r="H157" s="9">
        <f t="shared" si="27"/>
        <v>102875</v>
      </c>
      <c r="I157" s="26">
        <f t="shared" si="28"/>
        <v>49</v>
      </c>
      <c r="J157" s="9">
        <f t="shared" si="29"/>
        <v>102924</v>
      </c>
      <c r="K157" s="11"/>
      <c r="L157" s="9">
        <f t="shared" si="30"/>
        <v>593504</v>
      </c>
      <c r="M157" s="26">
        <f t="shared" si="31"/>
        <v>667</v>
      </c>
      <c r="N157" s="9">
        <f t="shared" si="32"/>
        <v>594171</v>
      </c>
      <c r="O157" s="11"/>
      <c r="P157" s="9">
        <f t="shared" si="33"/>
        <v>593504</v>
      </c>
      <c r="Q157" s="26">
        <f t="shared" si="34"/>
        <v>667</v>
      </c>
      <c r="R157" s="9">
        <f t="shared" si="35"/>
        <v>594171</v>
      </c>
      <c r="V157" s="12"/>
    </row>
    <row r="158" spans="1:22" x14ac:dyDescent="0.35">
      <c r="A158">
        <f t="shared" si="24"/>
        <v>2014</v>
      </c>
      <c r="B158">
        <f t="shared" si="25"/>
        <v>11</v>
      </c>
      <c r="C158" s="8">
        <v>41969</v>
      </c>
      <c r="D158" s="9">
        <v>4476</v>
      </c>
      <c r="E158" s="26">
        <v>5</v>
      </c>
      <c r="F158" s="9">
        <f t="shared" si="26"/>
        <v>4481</v>
      </c>
      <c r="G158" s="11"/>
      <c r="H158" s="9">
        <f t="shared" si="27"/>
        <v>107351</v>
      </c>
      <c r="I158" s="26">
        <f t="shared" si="28"/>
        <v>54</v>
      </c>
      <c r="J158" s="9">
        <f t="shared" si="29"/>
        <v>107405</v>
      </c>
      <c r="K158" s="11"/>
      <c r="L158" s="9">
        <f t="shared" si="30"/>
        <v>597980</v>
      </c>
      <c r="M158" s="26">
        <f t="shared" si="31"/>
        <v>672</v>
      </c>
      <c r="N158" s="9">
        <f t="shared" si="32"/>
        <v>598652</v>
      </c>
      <c r="O158" s="11"/>
      <c r="P158" s="9">
        <f t="shared" si="33"/>
        <v>597980</v>
      </c>
      <c r="Q158" s="26">
        <f t="shared" si="34"/>
        <v>672</v>
      </c>
      <c r="R158" s="9">
        <f t="shared" si="35"/>
        <v>598652</v>
      </c>
      <c r="V158" s="12"/>
    </row>
    <row r="159" spans="1:22" x14ac:dyDescent="0.35">
      <c r="A159">
        <f t="shared" si="24"/>
        <v>2014</v>
      </c>
      <c r="B159">
        <f t="shared" si="25"/>
        <v>11</v>
      </c>
      <c r="C159" s="8">
        <v>41970</v>
      </c>
      <c r="D159" s="9">
        <v>3261</v>
      </c>
      <c r="E159" s="26">
        <v>0</v>
      </c>
      <c r="F159" s="9">
        <f t="shared" si="26"/>
        <v>3261</v>
      </c>
      <c r="G159" s="11"/>
      <c r="H159" s="9">
        <f t="shared" si="27"/>
        <v>110612</v>
      </c>
      <c r="I159" s="26">
        <f t="shared" si="28"/>
        <v>54</v>
      </c>
      <c r="J159" s="9">
        <f t="shared" si="29"/>
        <v>110666</v>
      </c>
      <c r="K159" s="11"/>
      <c r="L159" s="9">
        <f t="shared" si="30"/>
        <v>601241</v>
      </c>
      <c r="M159" s="26">
        <f t="shared" si="31"/>
        <v>672</v>
      </c>
      <c r="N159" s="9">
        <f t="shared" si="32"/>
        <v>601913</v>
      </c>
      <c r="O159" s="11"/>
      <c r="P159" s="9">
        <f t="shared" si="33"/>
        <v>601241</v>
      </c>
      <c r="Q159" s="26">
        <f t="shared" si="34"/>
        <v>672</v>
      </c>
      <c r="R159" s="9">
        <f t="shared" si="35"/>
        <v>601913</v>
      </c>
      <c r="V159" s="12"/>
    </row>
    <row r="160" spans="1:22" x14ac:dyDescent="0.35">
      <c r="A160">
        <f t="shared" si="24"/>
        <v>2014</v>
      </c>
      <c r="B160">
        <f t="shared" si="25"/>
        <v>11</v>
      </c>
      <c r="C160" s="8">
        <v>41971</v>
      </c>
      <c r="D160" s="9">
        <v>2133</v>
      </c>
      <c r="E160" s="26">
        <v>0</v>
      </c>
      <c r="F160" s="9">
        <f t="shared" si="26"/>
        <v>2133</v>
      </c>
      <c r="G160" s="11"/>
      <c r="H160" s="9">
        <f t="shared" si="27"/>
        <v>112745</v>
      </c>
      <c r="I160" s="26">
        <f t="shared" si="28"/>
        <v>54</v>
      </c>
      <c r="J160" s="9">
        <f t="shared" si="29"/>
        <v>112799</v>
      </c>
      <c r="K160" s="11"/>
      <c r="L160" s="9">
        <f t="shared" si="30"/>
        <v>603374</v>
      </c>
      <c r="M160" s="26">
        <f t="shared" si="31"/>
        <v>672</v>
      </c>
      <c r="N160" s="9">
        <f t="shared" si="32"/>
        <v>604046</v>
      </c>
      <c r="O160" s="11"/>
      <c r="P160" s="9">
        <f t="shared" si="33"/>
        <v>603374</v>
      </c>
      <c r="Q160" s="26">
        <f t="shared" si="34"/>
        <v>672</v>
      </c>
      <c r="R160" s="9">
        <f t="shared" si="35"/>
        <v>604046</v>
      </c>
      <c r="V160" s="12"/>
    </row>
    <row r="161" spans="1:22" x14ac:dyDescent="0.35">
      <c r="A161">
        <f t="shared" si="24"/>
        <v>2014</v>
      </c>
      <c r="B161">
        <f t="shared" si="25"/>
        <v>11</v>
      </c>
      <c r="C161" s="8">
        <v>41972</v>
      </c>
      <c r="D161" s="9">
        <v>3137</v>
      </c>
      <c r="E161" s="26">
        <v>30</v>
      </c>
      <c r="F161" s="9">
        <f t="shared" si="26"/>
        <v>3167</v>
      </c>
      <c r="G161" s="11"/>
      <c r="H161" s="9">
        <f t="shared" si="27"/>
        <v>115882</v>
      </c>
      <c r="I161" s="26">
        <f t="shared" si="28"/>
        <v>84</v>
      </c>
      <c r="J161" s="9">
        <f t="shared" si="29"/>
        <v>115966</v>
      </c>
      <c r="K161" s="11"/>
      <c r="L161" s="9">
        <f t="shared" si="30"/>
        <v>606511</v>
      </c>
      <c r="M161" s="26">
        <f t="shared" si="31"/>
        <v>702</v>
      </c>
      <c r="N161" s="9">
        <f t="shared" si="32"/>
        <v>607213</v>
      </c>
      <c r="O161" s="11"/>
      <c r="P161" s="9">
        <f t="shared" si="33"/>
        <v>606511</v>
      </c>
      <c r="Q161" s="26">
        <f t="shared" si="34"/>
        <v>702</v>
      </c>
      <c r="R161" s="9">
        <f t="shared" si="35"/>
        <v>607213</v>
      </c>
      <c r="V161" s="12"/>
    </row>
    <row r="162" spans="1:22" x14ac:dyDescent="0.35">
      <c r="A162">
        <f t="shared" si="24"/>
        <v>2014</v>
      </c>
      <c r="B162">
        <f t="shared" si="25"/>
        <v>11</v>
      </c>
      <c r="C162" s="22">
        <v>41973</v>
      </c>
      <c r="D162" s="23">
        <v>3703</v>
      </c>
      <c r="E162" s="28">
        <v>57</v>
      </c>
      <c r="F162" s="23">
        <f t="shared" si="26"/>
        <v>3760</v>
      </c>
      <c r="G162" s="24"/>
      <c r="H162" s="23">
        <f t="shared" si="27"/>
        <v>119585</v>
      </c>
      <c r="I162" s="28">
        <f t="shared" si="28"/>
        <v>141</v>
      </c>
      <c r="J162" s="23">
        <f t="shared" si="29"/>
        <v>119726</v>
      </c>
      <c r="K162" s="24"/>
      <c r="L162" s="23">
        <f t="shared" si="30"/>
        <v>610214</v>
      </c>
      <c r="M162" s="28">
        <f t="shared" si="31"/>
        <v>759</v>
      </c>
      <c r="N162" s="23">
        <f t="shared" si="32"/>
        <v>610973</v>
      </c>
      <c r="O162" s="24"/>
      <c r="P162" s="23">
        <f t="shared" si="33"/>
        <v>610214</v>
      </c>
      <c r="Q162" s="28">
        <f t="shared" si="34"/>
        <v>759</v>
      </c>
      <c r="R162" s="23">
        <f t="shared" si="35"/>
        <v>610973</v>
      </c>
      <c r="S162" s="20"/>
      <c r="T162" s="21">
        <f>IF(D162&lt;&gt;"",SUM(D133:D162)+SUM(E133:E162),"")</f>
        <v>119726</v>
      </c>
      <c r="V162" s="12"/>
    </row>
    <row r="163" spans="1:22" x14ac:dyDescent="0.35">
      <c r="A163">
        <f t="shared" si="24"/>
        <v>2014</v>
      </c>
      <c r="B163">
        <f t="shared" si="25"/>
        <v>12</v>
      </c>
      <c r="C163" s="8">
        <v>41974</v>
      </c>
      <c r="D163" s="9">
        <v>4225</v>
      </c>
      <c r="E163" s="26">
        <v>11</v>
      </c>
      <c r="F163" s="9">
        <f t="shared" si="26"/>
        <v>4236</v>
      </c>
      <c r="G163" s="11"/>
      <c r="H163" s="9">
        <f t="shared" si="27"/>
        <v>4225</v>
      </c>
      <c r="I163" s="26">
        <f t="shared" si="28"/>
        <v>11</v>
      </c>
      <c r="J163" s="9">
        <f t="shared" si="29"/>
        <v>4236</v>
      </c>
      <c r="K163" s="11"/>
      <c r="L163" s="9">
        <f t="shared" si="30"/>
        <v>614439</v>
      </c>
      <c r="M163" s="26">
        <f t="shared" si="31"/>
        <v>770</v>
      </c>
      <c r="N163" s="9">
        <f t="shared" si="32"/>
        <v>615209</v>
      </c>
      <c r="O163" s="11"/>
      <c r="P163" s="9">
        <f t="shared" si="33"/>
        <v>614439</v>
      </c>
      <c r="Q163" s="26">
        <f t="shared" si="34"/>
        <v>770</v>
      </c>
      <c r="R163" s="9">
        <f t="shared" si="35"/>
        <v>615209</v>
      </c>
      <c r="V163" s="12"/>
    </row>
    <row r="164" spans="1:22" x14ac:dyDescent="0.35">
      <c r="A164">
        <f t="shared" si="24"/>
        <v>2014</v>
      </c>
      <c r="B164">
        <f t="shared" si="25"/>
        <v>12</v>
      </c>
      <c r="C164" s="8">
        <v>41975</v>
      </c>
      <c r="D164" s="9">
        <v>4573</v>
      </c>
      <c r="E164" s="26">
        <v>7</v>
      </c>
      <c r="F164" s="9">
        <f t="shared" si="26"/>
        <v>4580</v>
      </c>
      <c r="G164" s="11"/>
      <c r="H164" s="9">
        <f t="shared" si="27"/>
        <v>8798</v>
      </c>
      <c r="I164" s="26">
        <f t="shared" si="28"/>
        <v>18</v>
      </c>
      <c r="J164" s="9">
        <f t="shared" si="29"/>
        <v>8816</v>
      </c>
      <c r="K164" s="11"/>
      <c r="L164" s="9">
        <f t="shared" si="30"/>
        <v>619012</v>
      </c>
      <c r="M164" s="26">
        <f t="shared" si="31"/>
        <v>777</v>
      </c>
      <c r="N164" s="9">
        <f t="shared" si="32"/>
        <v>619789</v>
      </c>
      <c r="O164" s="11"/>
      <c r="P164" s="9">
        <f t="shared" si="33"/>
        <v>619012</v>
      </c>
      <c r="Q164" s="26">
        <f t="shared" si="34"/>
        <v>777</v>
      </c>
      <c r="R164" s="9">
        <f t="shared" si="35"/>
        <v>619789</v>
      </c>
      <c r="V164" s="12"/>
    </row>
    <row r="165" spans="1:22" x14ac:dyDescent="0.35">
      <c r="A165">
        <f t="shared" si="24"/>
        <v>2014</v>
      </c>
      <c r="B165">
        <f t="shared" si="25"/>
        <v>12</v>
      </c>
      <c r="C165" s="8">
        <v>41976</v>
      </c>
      <c r="D165" s="9">
        <v>4350</v>
      </c>
      <c r="E165" s="26">
        <v>4</v>
      </c>
      <c r="F165" s="9">
        <f t="shared" si="26"/>
        <v>4354</v>
      </c>
      <c r="G165" s="11"/>
      <c r="H165" s="9">
        <f t="shared" si="27"/>
        <v>13148</v>
      </c>
      <c r="I165" s="26">
        <f t="shared" si="28"/>
        <v>22</v>
      </c>
      <c r="J165" s="9">
        <f t="shared" si="29"/>
        <v>13170</v>
      </c>
      <c r="K165" s="11"/>
      <c r="L165" s="9">
        <f t="shared" si="30"/>
        <v>623362</v>
      </c>
      <c r="M165" s="26">
        <f t="shared" si="31"/>
        <v>781</v>
      </c>
      <c r="N165" s="9">
        <f t="shared" si="32"/>
        <v>624143</v>
      </c>
      <c r="O165" s="11"/>
      <c r="P165" s="9">
        <f t="shared" si="33"/>
        <v>623362</v>
      </c>
      <c r="Q165" s="26">
        <f t="shared" si="34"/>
        <v>781</v>
      </c>
      <c r="R165" s="9">
        <f t="shared" si="35"/>
        <v>624143</v>
      </c>
      <c r="V165" s="12"/>
    </row>
    <row r="166" spans="1:22" x14ac:dyDescent="0.35">
      <c r="A166">
        <f t="shared" si="24"/>
        <v>2014</v>
      </c>
      <c r="B166">
        <f t="shared" si="25"/>
        <v>12</v>
      </c>
      <c r="C166" s="8">
        <v>41977</v>
      </c>
      <c r="D166" s="9">
        <v>4546</v>
      </c>
      <c r="E166" s="26">
        <v>9</v>
      </c>
      <c r="F166" s="9">
        <f t="shared" si="26"/>
        <v>4555</v>
      </c>
      <c r="G166" s="11"/>
      <c r="H166" s="9">
        <f t="shared" si="27"/>
        <v>17694</v>
      </c>
      <c r="I166" s="26">
        <f t="shared" si="28"/>
        <v>31</v>
      </c>
      <c r="J166" s="9">
        <f t="shared" si="29"/>
        <v>17725</v>
      </c>
      <c r="K166" s="11"/>
      <c r="L166" s="9">
        <f t="shared" si="30"/>
        <v>627908</v>
      </c>
      <c r="M166" s="26">
        <f t="shared" si="31"/>
        <v>790</v>
      </c>
      <c r="N166" s="9">
        <f t="shared" si="32"/>
        <v>628698</v>
      </c>
      <c r="O166" s="11"/>
      <c r="P166" s="9">
        <f t="shared" si="33"/>
        <v>627908</v>
      </c>
      <c r="Q166" s="26">
        <f t="shared" si="34"/>
        <v>790</v>
      </c>
      <c r="R166" s="9">
        <f t="shared" si="35"/>
        <v>628698</v>
      </c>
      <c r="V166" s="12"/>
    </row>
    <row r="167" spans="1:22" x14ac:dyDescent="0.35">
      <c r="A167">
        <f t="shared" si="24"/>
        <v>2014</v>
      </c>
      <c r="B167">
        <f t="shared" si="25"/>
        <v>12</v>
      </c>
      <c r="C167" s="8">
        <v>41978</v>
      </c>
      <c r="D167" s="9">
        <v>4533</v>
      </c>
      <c r="E167" s="26">
        <v>21</v>
      </c>
      <c r="F167" s="9">
        <f t="shared" si="26"/>
        <v>4554</v>
      </c>
      <c r="G167" s="11"/>
      <c r="H167" s="9">
        <f t="shared" si="27"/>
        <v>22227</v>
      </c>
      <c r="I167" s="26">
        <f t="shared" si="28"/>
        <v>52</v>
      </c>
      <c r="J167" s="9">
        <f t="shared" si="29"/>
        <v>22279</v>
      </c>
      <c r="K167" s="11"/>
      <c r="L167" s="9">
        <f t="shared" si="30"/>
        <v>632441</v>
      </c>
      <c r="M167" s="26">
        <f t="shared" si="31"/>
        <v>811</v>
      </c>
      <c r="N167" s="9">
        <f t="shared" si="32"/>
        <v>633252</v>
      </c>
      <c r="O167" s="11"/>
      <c r="P167" s="9">
        <f t="shared" si="33"/>
        <v>632441</v>
      </c>
      <c r="Q167" s="26">
        <f t="shared" si="34"/>
        <v>811</v>
      </c>
      <c r="R167" s="9">
        <f t="shared" si="35"/>
        <v>633252</v>
      </c>
      <c r="V167" s="12"/>
    </row>
    <row r="168" spans="1:22" x14ac:dyDescent="0.35">
      <c r="A168">
        <f t="shared" si="24"/>
        <v>2014</v>
      </c>
      <c r="B168">
        <f t="shared" si="25"/>
        <v>12</v>
      </c>
      <c r="C168" s="8">
        <v>41979</v>
      </c>
      <c r="D168" s="9">
        <v>3114</v>
      </c>
      <c r="E168" s="26">
        <v>45</v>
      </c>
      <c r="F168" s="9">
        <f t="shared" si="26"/>
        <v>3159</v>
      </c>
      <c r="G168" s="11"/>
      <c r="H168" s="9">
        <f t="shared" si="27"/>
        <v>25341</v>
      </c>
      <c r="I168" s="26">
        <f t="shared" si="28"/>
        <v>97</v>
      </c>
      <c r="J168" s="9">
        <f t="shared" si="29"/>
        <v>25438</v>
      </c>
      <c r="K168" s="11"/>
      <c r="L168" s="9">
        <f t="shared" si="30"/>
        <v>635555</v>
      </c>
      <c r="M168" s="26">
        <f t="shared" si="31"/>
        <v>856</v>
      </c>
      <c r="N168" s="9">
        <f t="shared" si="32"/>
        <v>636411</v>
      </c>
      <c r="O168" s="11"/>
      <c r="P168" s="9">
        <f t="shared" si="33"/>
        <v>635555</v>
      </c>
      <c r="Q168" s="26">
        <f t="shared" si="34"/>
        <v>856</v>
      </c>
      <c r="R168" s="9">
        <f t="shared" si="35"/>
        <v>636411</v>
      </c>
      <c r="V168" s="12"/>
    </row>
    <row r="169" spans="1:22" x14ac:dyDescent="0.35">
      <c r="A169">
        <f t="shared" si="24"/>
        <v>2014</v>
      </c>
      <c r="B169">
        <f t="shared" si="25"/>
        <v>12</v>
      </c>
      <c r="C169" s="13">
        <v>41980</v>
      </c>
      <c r="D169" s="14">
        <v>2986</v>
      </c>
      <c r="E169" s="27">
        <v>85</v>
      </c>
      <c r="F169" s="14">
        <f t="shared" si="26"/>
        <v>3071</v>
      </c>
      <c r="G169" s="15"/>
      <c r="H169" s="14">
        <f t="shared" si="27"/>
        <v>28327</v>
      </c>
      <c r="I169" s="27">
        <f t="shared" si="28"/>
        <v>182</v>
      </c>
      <c r="J169" s="14">
        <f t="shared" si="29"/>
        <v>28509</v>
      </c>
      <c r="K169" s="15"/>
      <c r="L169" s="14">
        <f t="shared" si="30"/>
        <v>638541</v>
      </c>
      <c r="M169" s="27">
        <f t="shared" si="31"/>
        <v>941</v>
      </c>
      <c r="N169" s="14">
        <f t="shared" si="32"/>
        <v>639482</v>
      </c>
      <c r="O169" s="15"/>
      <c r="P169" s="14">
        <f t="shared" si="33"/>
        <v>638541</v>
      </c>
      <c r="Q169" s="27">
        <f t="shared" si="34"/>
        <v>941</v>
      </c>
      <c r="R169" s="14">
        <f t="shared" si="35"/>
        <v>639482</v>
      </c>
      <c r="V169" s="12"/>
    </row>
    <row r="170" spans="1:22" x14ac:dyDescent="0.35">
      <c r="A170">
        <f t="shared" si="24"/>
        <v>2014</v>
      </c>
      <c r="B170">
        <f t="shared" si="25"/>
        <v>12</v>
      </c>
      <c r="C170" s="8">
        <v>41981</v>
      </c>
      <c r="D170" s="9">
        <v>3045</v>
      </c>
      <c r="E170" s="26">
        <v>59</v>
      </c>
      <c r="F170" s="9">
        <f t="shared" si="26"/>
        <v>3104</v>
      </c>
      <c r="G170" s="11"/>
      <c r="H170" s="9">
        <f t="shared" si="27"/>
        <v>31372</v>
      </c>
      <c r="I170" s="26">
        <f t="shared" si="28"/>
        <v>241</v>
      </c>
      <c r="J170" s="9">
        <f t="shared" si="29"/>
        <v>31613</v>
      </c>
      <c r="K170" s="11"/>
      <c r="L170" s="9">
        <f t="shared" si="30"/>
        <v>641586</v>
      </c>
      <c r="M170" s="26">
        <f t="shared" si="31"/>
        <v>1000</v>
      </c>
      <c r="N170" s="9">
        <f t="shared" si="32"/>
        <v>642586</v>
      </c>
      <c r="O170" s="11"/>
      <c r="P170" s="9">
        <f t="shared" si="33"/>
        <v>641586</v>
      </c>
      <c r="Q170" s="26">
        <f t="shared" si="34"/>
        <v>1000</v>
      </c>
      <c r="R170" s="9">
        <f t="shared" si="35"/>
        <v>642586</v>
      </c>
      <c r="V170" s="12"/>
    </row>
    <row r="171" spans="1:22" x14ac:dyDescent="0.35">
      <c r="A171">
        <f t="shared" si="24"/>
        <v>2014</v>
      </c>
      <c r="B171">
        <f t="shared" si="25"/>
        <v>12</v>
      </c>
      <c r="C171" s="8">
        <v>41982</v>
      </c>
      <c r="D171" s="9">
        <v>3673</v>
      </c>
      <c r="E171" s="26">
        <v>25</v>
      </c>
      <c r="F171" s="9">
        <f t="shared" si="26"/>
        <v>3698</v>
      </c>
      <c r="G171" s="11"/>
      <c r="H171" s="9">
        <f t="shared" si="27"/>
        <v>35045</v>
      </c>
      <c r="I171" s="26">
        <f t="shared" si="28"/>
        <v>266</v>
      </c>
      <c r="J171" s="9">
        <f t="shared" si="29"/>
        <v>35311</v>
      </c>
      <c r="K171" s="11"/>
      <c r="L171" s="9">
        <f t="shared" si="30"/>
        <v>645259</v>
      </c>
      <c r="M171" s="26">
        <f t="shared" si="31"/>
        <v>1025</v>
      </c>
      <c r="N171" s="9">
        <f t="shared" si="32"/>
        <v>646284</v>
      </c>
      <c r="O171" s="11"/>
      <c r="P171" s="9">
        <f t="shared" si="33"/>
        <v>645259</v>
      </c>
      <c r="Q171" s="26">
        <f t="shared" si="34"/>
        <v>1025</v>
      </c>
      <c r="R171" s="9">
        <f t="shared" si="35"/>
        <v>646284</v>
      </c>
      <c r="V171" s="12"/>
    </row>
    <row r="172" spans="1:22" x14ac:dyDescent="0.35">
      <c r="A172">
        <f t="shared" si="24"/>
        <v>2014</v>
      </c>
      <c r="B172">
        <f t="shared" si="25"/>
        <v>12</v>
      </c>
      <c r="C172" s="8">
        <v>41983</v>
      </c>
      <c r="D172" s="9">
        <v>4189</v>
      </c>
      <c r="E172" s="26">
        <v>14</v>
      </c>
      <c r="F172" s="9">
        <f t="shared" si="26"/>
        <v>4203</v>
      </c>
      <c r="G172" s="11"/>
      <c r="H172" s="9">
        <f t="shared" si="27"/>
        <v>39234</v>
      </c>
      <c r="I172" s="26">
        <f t="shared" si="28"/>
        <v>280</v>
      </c>
      <c r="J172" s="9">
        <f t="shared" si="29"/>
        <v>39514</v>
      </c>
      <c r="K172" s="11"/>
      <c r="L172" s="9">
        <f t="shared" si="30"/>
        <v>649448</v>
      </c>
      <c r="M172" s="26">
        <f t="shared" si="31"/>
        <v>1039</v>
      </c>
      <c r="N172" s="9">
        <f t="shared" si="32"/>
        <v>650487</v>
      </c>
      <c r="O172" s="11"/>
      <c r="P172" s="9">
        <f t="shared" si="33"/>
        <v>649448</v>
      </c>
      <c r="Q172" s="26">
        <f t="shared" si="34"/>
        <v>1039</v>
      </c>
      <c r="R172" s="9">
        <f t="shared" si="35"/>
        <v>650487</v>
      </c>
      <c r="V172" s="12"/>
    </row>
    <row r="173" spans="1:22" x14ac:dyDescent="0.35">
      <c r="A173">
        <f t="shared" si="24"/>
        <v>2014</v>
      </c>
      <c r="B173">
        <f t="shared" si="25"/>
        <v>12</v>
      </c>
      <c r="C173" s="8">
        <v>41984</v>
      </c>
      <c r="D173" s="9">
        <v>4490</v>
      </c>
      <c r="E173" s="26">
        <v>32</v>
      </c>
      <c r="F173" s="9">
        <f t="shared" si="26"/>
        <v>4522</v>
      </c>
      <c r="G173" s="11"/>
      <c r="H173" s="9">
        <f t="shared" si="27"/>
        <v>43724</v>
      </c>
      <c r="I173" s="26">
        <f t="shared" si="28"/>
        <v>312</v>
      </c>
      <c r="J173" s="9">
        <f t="shared" si="29"/>
        <v>44036</v>
      </c>
      <c r="K173" s="11"/>
      <c r="L173" s="9">
        <f t="shared" si="30"/>
        <v>653938</v>
      </c>
      <c r="M173" s="26">
        <f t="shared" si="31"/>
        <v>1071</v>
      </c>
      <c r="N173" s="9">
        <f t="shared" si="32"/>
        <v>655009</v>
      </c>
      <c r="O173" s="11"/>
      <c r="P173" s="9">
        <f t="shared" si="33"/>
        <v>653938</v>
      </c>
      <c r="Q173" s="26">
        <f t="shared" si="34"/>
        <v>1071</v>
      </c>
      <c r="R173" s="9">
        <f t="shared" si="35"/>
        <v>655009</v>
      </c>
      <c r="V173" s="12"/>
    </row>
    <row r="174" spans="1:22" x14ac:dyDescent="0.35">
      <c r="A174">
        <f t="shared" si="24"/>
        <v>2014</v>
      </c>
      <c r="B174">
        <f t="shared" si="25"/>
        <v>12</v>
      </c>
      <c r="C174" s="8">
        <v>41985</v>
      </c>
      <c r="D174" s="9">
        <v>4761</v>
      </c>
      <c r="E174" s="26">
        <v>35</v>
      </c>
      <c r="F174" s="9">
        <f t="shared" si="26"/>
        <v>4796</v>
      </c>
      <c r="G174" s="11"/>
      <c r="H174" s="9">
        <f t="shared" si="27"/>
        <v>48485</v>
      </c>
      <c r="I174" s="26">
        <f t="shared" si="28"/>
        <v>347</v>
      </c>
      <c r="J174" s="9">
        <f t="shared" si="29"/>
        <v>48832</v>
      </c>
      <c r="K174" s="11"/>
      <c r="L174" s="9">
        <f t="shared" si="30"/>
        <v>658699</v>
      </c>
      <c r="M174" s="26">
        <f t="shared" si="31"/>
        <v>1106</v>
      </c>
      <c r="N174" s="9">
        <f t="shared" si="32"/>
        <v>659805</v>
      </c>
      <c r="O174" s="11"/>
      <c r="P174" s="9">
        <f t="shared" si="33"/>
        <v>658699</v>
      </c>
      <c r="Q174" s="26">
        <f t="shared" si="34"/>
        <v>1106</v>
      </c>
      <c r="R174" s="9">
        <f t="shared" si="35"/>
        <v>659805</v>
      </c>
      <c r="V174" s="12"/>
    </row>
    <row r="175" spans="1:22" x14ac:dyDescent="0.35">
      <c r="A175">
        <f t="shared" si="24"/>
        <v>2014</v>
      </c>
      <c r="B175">
        <f t="shared" si="25"/>
        <v>12</v>
      </c>
      <c r="C175" s="8">
        <v>41986</v>
      </c>
      <c r="D175" s="9">
        <v>2676</v>
      </c>
      <c r="E175" s="26">
        <v>23</v>
      </c>
      <c r="F175" s="9">
        <f t="shared" si="26"/>
        <v>2699</v>
      </c>
      <c r="G175" s="11"/>
      <c r="H175" s="9">
        <f t="shared" si="27"/>
        <v>51161</v>
      </c>
      <c r="I175" s="26">
        <f t="shared" si="28"/>
        <v>370</v>
      </c>
      <c r="J175" s="9">
        <f t="shared" si="29"/>
        <v>51531</v>
      </c>
      <c r="K175" s="11"/>
      <c r="L175" s="9">
        <f t="shared" si="30"/>
        <v>661375</v>
      </c>
      <c r="M175" s="26">
        <f t="shared" si="31"/>
        <v>1129</v>
      </c>
      <c r="N175" s="9">
        <f t="shared" si="32"/>
        <v>662504</v>
      </c>
      <c r="O175" s="11"/>
      <c r="P175" s="9">
        <f t="shared" si="33"/>
        <v>661375</v>
      </c>
      <c r="Q175" s="26">
        <f t="shared" si="34"/>
        <v>1129</v>
      </c>
      <c r="R175" s="9">
        <f t="shared" si="35"/>
        <v>662504</v>
      </c>
      <c r="V175" s="12"/>
    </row>
    <row r="176" spans="1:22" x14ac:dyDescent="0.35">
      <c r="A176">
        <f t="shared" si="24"/>
        <v>2014</v>
      </c>
      <c r="B176">
        <f t="shared" si="25"/>
        <v>12</v>
      </c>
      <c r="C176" s="13">
        <v>41987</v>
      </c>
      <c r="D176" s="14">
        <v>1740</v>
      </c>
      <c r="E176" s="27">
        <v>2</v>
      </c>
      <c r="F176" s="14">
        <f t="shared" si="26"/>
        <v>1742</v>
      </c>
      <c r="G176" s="15"/>
      <c r="H176" s="14">
        <f t="shared" si="27"/>
        <v>52901</v>
      </c>
      <c r="I176" s="27">
        <f t="shared" si="28"/>
        <v>372</v>
      </c>
      <c r="J176" s="14">
        <f t="shared" si="29"/>
        <v>53273</v>
      </c>
      <c r="K176" s="15"/>
      <c r="L176" s="14">
        <f t="shared" si="30"/>
        <v>663115</v>
      </c>
      <c r="M176" s="27">
        <f t="shared" si="31"/>
        <v>1131</v>
      </c>
      <c r="N176" s="14">
        <f t="shared" si="32"/>
        <v>664246</v>
      </c>
      <c r="O176" s="15"/>
      <c r="P176" s="14">
        <f t="shared" si="33"/>
        <v>663115</v>
      </c>
      <c r="Q176" s="27">
        <f t="shared" si="34"/>
        <v>1131</v>
      </c>
      <c r="R176" s="14">
        <f t="shared" si="35"/>
        <v>664246</v>
      </c>
      <c r="V176" s="12"/>
    </row>
    <row r="177" spans="1:22" x14ac:dyDescent="0.35">
      <c r="A177">
        <f t="shared" si="24"/>
        <v>2014</v>
      </c>
      <c r="B177">
        <f t="shared" si="25"/>
        <v>12</v>
      </c>
      <c r="C177" s="8">
        <v>41988</v>
      </c>
      <c r="D177" s="9">
        <v>3960</v>
      </c>
      <c r="E177" s="26">
        <v>19</v>
      </c>
      <c r="F177" s="9">
        <f t="shared" si="26"/>
        <v>3979</v>
      </c>
      <c r="G177" s="11"/>
      <c r="H177" s="9">
        <f t="shared" si="27"/>
        <v>56861</v>
      </c>
      <c r="I177" s="26">
        <f t="shared" si="28"/>
        <v>391</v>
      </c>
      <c r="J177" s="9">
        <f t="shared" si="29"/>
        <v>57252</v>
      </c>
      <c r="K177" s="11"/>
      <c r="L177" s="9">
        <f t="shared" si="30"/>
        <v>667075</v>
      </c>
      <c r="M177" s="26">
        <f t="shared" si="31"/>
        <v>1150</v>
      </c>
      <c r="N177" s="9">
        <f t="shared" si="32"/>
        <v>668225</v>
      </c>
      <c r="O177" s="11"/>
      <c r="P177" s="9">
        <f t="shared" si="33"/>
        <v>667075</v>
      </c>
      <c r="Q177" s="26">
        <f t="shared" si="34"/>
        <v>1150</v>
      </c>
      <c r="R177" s="9">
        <f t="shared" si="35"/>
        <v>668225</v>
      </c>
      <c r="V177" s="12"/>
    </row>
    <row r="178" spans="1:22" x14ac:dyDescent="0.35">
      <c r="A178">
        <f t="shared" si="24"/>
        <v>2014</v>
      </c>
      <c r="B178">
        <f t="shared" si="25"/>
        <v>12</v>
      </c>
      <c r="C178" s="8">
        <v>41989</v>
      </c>
      <c r="D178" s="9">
        <v>4378</v>
      </c>
      <c r="E178" s="26">
        <v>31</v>
      </c>
      <c r="F178" s="9">
        <f t="shared" si="26"/>
        <v>4409</v>
      </c>
      <c r="G178" s="11"/>
      <c r="H178" s="9">
        <f t="shared" si="27"/>
        <v>61239</v>
      </c>
      <c r="I178" s="26">
        <f t="shared" si="28"/>
        <v>422</v>
      </c>
      <c r="J178" s="9">
        <f t="shared" si="29"/>
        <v>61661</v>
      </c>
      <c r="K178" s="11"/>
      <c r="L178" s="9">
        <f t="shared" si="30"/>
        <v>671453</v>
      </c>
      <c r="M178" s="26">
        <f t="shared" si="31"/>
        <v>1181</v>
      </c>
      <c r="N178" s="9">
        <f t="shared" si="32"/>
        <v>672634</v>
      </c>
      <c r="O178" s="11"/>
      <c r="P178" s="9">
        <f t="shared" si="33"/>
        <v>671453</v>
      </c>
      <c r="Q178" s="26">
        <f t="shared" si="34"/>
        <v>1181</v>
      </c>
      <c r="R178" s="9">
        <f t="shared" si="35"/>
        <v>672634</v>
      </c>
      <c r="V178" s="12"/>
    </row>
    <row r="179" spans="1:22" x14ac:dyDescent="0.35">
      <c r="A179">
        <f t="shared" si="24"/>
        <v>2014</v>
      </c>
      <c r="B179">
        <f t="shared" si="25"/>
        <v>12</v>
      </c>
      <c r="C179" s="8">
        <v>41990</v>
      </c>
      <c r="D179" s="9">
        <v>4547</v>
      </c>
      <c r="E179" s="26">
        <v>27</v>
      </c>
      <c r="F179" s="9">
        <f t="shared" si="26"/>
        <v>4574</v>
      </c>
      <c r="G179" s="11"/>
      <c r="H179" s="9">
        <f t="shared" si="27"/>
        <v>65786</v>
      </c>
      <c r="I179" s="26">
        <f t="shared" si="28"/>
        <v>449</v>
      </c>
      <c r="J179" s="9">
        <f t="shared" si="29"/>
        <v>66235</v>
      </c>
      <c r="K179" s="11"/>
      <c r="L179" s="9">
        <f t="shared" si="30"/>
        <v>676000</v>
      </c>
      <c r="M179" s="26">
        <f t="shared" si="31"/>
        <v>1208</v>
      </c>
      <c r="N179" s="9">
        <f t="shared" si="32"/>
        <v>677208</v>
      </c>
      <c r="O179" s="11"/>
      <c r="P179" s="9">
        <f t="shared" si="33"/>
        <v>676000</v>
      </c>
      <c r="Q179" s="26">
        <f t="shared" si="34"/>
        <v>1208</v>
      </c>
      <c r="R179" s="9">
        <f t="shared" si="35"/>
        <v>677208</v>
      </c>
      <c r="V179" s="12"/>
    </row>
    <row r="180" spans="1:22" x14ac:dyDescent="0.35">
      <c r="A180">
        <f t="shared" si="24"/>
        <v>2014</v>
      </c>
      <c r="B180">
        <f t="shared" si="25"/>
        <v>12</v>
      </c>
      <c r="C180" s="8">
        <v>41991</v>
      </c>
      <c r="D180" s="9">
        <v>4828</v>
      </c>
      <c r="E180" s="26">
        <v>25</v>
      </c>
      <c r="F180" s="9">
        <f t="shared" si="26"/>
        <v>4853</v>
      </c>
      <c r="G180" s="11"/>
      <c r="H180" s="9">
        <f t="shared" si="27"/>
        <v>70614</v>
      </c>
      <c r="I180" s="26">
        <f t="shared" si="28"/>
        <v>474</v>
      </c>
      <c r="J180" s="9">
        <f t="shared" si="29"/>
        <v>71088</v>
      </c>
      <c r="K180" s="11"/>
      <c r="L180" s="9">
        <f t="shared" si="30"/>
        <v>680828</v>
      </c>
      <c r="M180" s="26">
        <f t="shared" si="31"/>
        <v>1233</v>
      </c>
      <c r="N180" s="9">
        <f t="shared" si="32"/>
        <v>682061</v>
      </c>
      <c r="O180" s="11"/>
      <c r="P180" s="9">
        <f t="shared" si="33"/>
        <v>680828</v>
      </c>
      <c r="Q180" s="26">
        <f t="shared" si="34"/>
        <v>1233</v>
      </c>
      <c r="R180" s="9">
        <f t="shared" si="35"/>
        <v>682061</v>
      </c>
      <c r="V180" s="12"/>
    </row>
    <row r="181" spans="1:22" x14ac:dyDescent="0.35">
      <c r="A181">
        <f t="shared" si="24"/>
        <v>2014</v>
      </c>
      <c r="B181">
        <f t="shared" si="25"/>
        <v>12</v>
      </c>
      <c r="C181" s="8">
        <v>41992</v>
      </c>
      <c r="D181" s="9">
        <v>5126</v>
      </c>
      <c r="E181" s="26">
        <v>47</v>
      </c>
      <c r="F181" s="9">
        <f t="shared" si="26"/>
        <v>5173</v>
      </c>
      <c r="G181" s="11"/>
      <c r="H181" s="9">
        <f t="shared" si="27"/>
        <v>75740</v>
      </c>
      <c r="I181" s="26">
        <f t="shared" si="28"/>
        <v>521</v>
      </c>
      <c r="J181" s="9">
        <f t="shared" si="29"/>
        <v>76261</v>
      </c>
      <c r="K181" s="11"/>
      <c r="L181" s="9">
        <f t="shared" si="30"/>
        <v>685954</v>
      </c>
      <c r="M181" s="26">
        <f t="shared" si="31"/>
        <v>1280</v>
      </c>
      <c r="N181" s="9">
        <f t="shared" si="32"/>
        <v>687234</v>
      </c>
      <c r="O181" s="11"/>
      <c r="P181" s="9">
        <f t="shared" si="33"/>
        <v>685954</v>
      </c>
      <c r="Q181" s="26">
        <f t="shared" si="34"/>
        <v>1280</v>
      </c>
      <c r="R181" s="9">
        <f t="shared" si="35"/>
        <v>687234</v>
      </c>
      <c r="V181" s="12"/>
    </row>
    <row r="182" spans="1:22" x14ac:dyDescent="0.35">
      <c r="A182">
        <f t="shared" si="24"/>
        <v>2014</v>
      </c>
      <c r="B182">
        <f t="shared" si="25"/>
        <v>12</v>
      </c>
      <c r="C182" s="8">
        <v>41993</v>
      </c>
      <c r="D182" s="9">
        <v>4454</v>
      </c>
      <c r="E182" s="26">
        <v>99</v>
      </c>
      <c r="F182" s="9">
        <f t="shared" si="26"/>
        <v>4553</v>
      </c>
      <c r="G182" s="11"/>
      <c r="H182" s="9">
        <f t="shared" si="27"/>
        <v>80194</v>
      </c>
      <c r="I182" s="26">
        <f t="shared" si="28"/>
        <v>620</v>
      </c>
      <c r="J182" s="9">
        <f t="shared" si="29"/>
        <v>80814</v>
      </c>
      <c r="K182" s="11"/>
      <c r="L182" s="9">
        <f t="shared" si="30"/>
        <v>690408</v>
      </c>
      <c r="M182" s="26">
        <f t="shared" si="31"/>
        <v>1379</v>
      </c>
      <c r="N182" s="9">
        <f t="shared" si="32"/>
        <v>691787</v>
      </c>
      <c r="O182" s="11"/>
      <c r="P182" s="9">
        <f t="shared" si="33"/>
        <v>690408</v>
      </c>
      <c r="Q182" s="26">
        <f t="shared" si="34"/>
        <v>1379</v>
      </c>
      <c r="R182" s="9">
        <f t="shared" si="35"/>
        <v>691787</v>
      </c>
      <c r="V182" s="12"/>
    </row>
    <row r="183" spans="1:22" x14ac:dyDescent="0.35">
      <c r="A183">
        <f t="shared" si="24"/>
        <v>2014</v>
      </c>
      <c r="B183">
        <f t="shared" si="25"/>
        <v>12</v>
      </c>
      <c r="C183" s="13">
        <v>41994</v>
      </c>
      <c r="D183" s="14">
        <v>4027</v>
      </c>
      <c r="E183" s="27">
        <v>174</v>
      </c>
      <c r="F183" s="14">
        <f t="shared" si="26"/>
        <v>4201</v>
      </c>
      <c r="G183" s="15"/>
      <c r="H183" s="14">
        <f t="shared" si="27"/>
        <v>84221</v>
      </c>
      <c r="I183" s="27">
        <f t="shared" si="28"/>
        <v>794</v>
      </c>
      <c r="J183" s="14">
        <f t="shared" si="29"/>
        <v>85015</v>
      </c>
      <c r="K183" s="15"/>
      <c r="L183" s="14">
        <f t="shared" si="30"/>
        <v>694435</v>
      </c>
      <c r="M183" s="27">
        <f t="shared" si="31"/>
        <v>1553</v>
      </c>
      <c r="N183" s="14">
        <f t="shared" si="32"/>
        <v>695988</v>
      </c>
      <c r="O183" s="15"/>
      <c r="P183" s="14">
        <f t="shared" si="33"/>
        <v>694435</v>
      </c>
      <c r="Q183" s="27">
        <f t="shared" si="34"/>
        <v>1553</v>
      </c>
      <c r="R183" s="14">
        <f t="shared" si="35"/>
        <v>695988</v>
      </c>
      <c r="V183" s="12"/>
    </row>
    <row r="184" spans="1:22" x14ac:dyDescent="0.35">
      <c r="A184">
        <f t="shared" si="24"/>
        <v>2014</v>
      </c>
      <c r="B184">
        <f t="shared" si="25"/>
        <v>12</v>
      </c>
      <c r="C184" s="8">
        <v>41995</v>
      </c>
      <c r="D184" s="9">
        <v>3962</v>
      </c>
      <c r="E184" s="26">
        <v>76</v>
      </c>
      <c r="F184" s="9">
        <f t="shared" si="26"/>
        <v>4038</v>
      </c>
      <c r="G184" s="11"/>
      <c r="H184" s="9">
        <f t="shared" si="27"/>
        <v>88183</v>
      </c>
      <c r="I184" s="26">
        <f t="shared" si="28"/>
        <v>870</v>
      </c>
      <c r="J184" s="9">
        <f t="shared" si="29"/>
        <v>89053</v>
      </c>
      <c r="K184" s="11"/>
      <c r="L184" s="9">
        <f t="shared" si="30"/>
        <v>698397</v>
      </c>
      <c r="M184" s="26">
        <f t="shared" si="31"/>
        <v>1629</v>
      </c>
      <c r="N184" s="9">
        <f t="shared" si="32"/>
        <v>700026</v>
      </c>
      <c r="O184" s="11"/>
      <c r="P184" s="9">
        <f t="shared" si="33"/>
        <v>698397</v>
      </c>
      <c r="Q184" s="26">
        <f t="shared" si="34"/>
        <v>1629</v>
      </c>
      <c r="R184" s="9">
        <f t="shared" si="35"/>
        <v>700026</v>
      </c>
      <c r="V184" s="12"/>
    </row>
    <row r="185" spans="1:22" x14ac:dyDescent="0.35">
      <c r="A185">
        <f t="shared" si="24"/>
        <v>2014</v>
      </c>
      <c r="B185">
        <f t="shared" si="25"/>
        <v>12</v>
      </c>
      <c r="C185" s="8">
        <v>41996</v>
      </c>
      <c r="D185" s="9">
        <v>3960</v>
      </c>
      <c r="E185" s="26">
        <v>65</v>
      </c>
      <c r="F185" s="9">
        <f t="shared" si="26"/>
        <v>4025</v>
      </c>
      <c r="G185" s="11"/>
      <c r="H185" s="9">
        <f t="shared" si="27"/>
        <v>92143</v>
      </c>
      <c r="I185" s="26">
        <f t="shared" si="28"/>
        <v>935</v>
      </c>
      <c r="J185" s="9">
        <f t="shared" si="29"/>
        <v>93078</v>
      </c>
      <c r="K185" s="11"/>
      <c r="L185" s="9">
        <f t="shared" si="30"/>
        <v>702357</v>
      </c>
      <c r="M185" s="26">
        <f t="shared" si="31"/>
        <v>1694</v>
      </c>
      <c r="N185" s="9">
        <f t="shared" si="32"/>
        <v>704051</v>
      </c>
      <c r="O185" s="11"/>
      <c r="P185" s="9">
        <f t="shared" si="33"/>
        <v>702357</v>
      </c>
      <c r="Q185" s="26">
        <f t="shared" si="34"/>
        <v>1694</v>
      </c>
      <c r="R185" s="9">
        <f t="shared" si="35"/>
        <v>704051</v>
      </c>
      <c r="V185" s="12"/>
    </row>
    <row r="186" spans="1:22" x14ac:dyDescent="0.35">
      <c r="A186">
        <f t="shared" si="24"/>
        <v>2014</v>
      </c>
      <c r="B186">
        <f t="shared" si="25"/>
        <v>12</v>
      </c>
      <c r="C186" s="8">
        <v>41997</v>
      </c>
      <c r="D186" s="9">
        <v>2765</v>
      </c>
      <c r="E186" s="26">
        <v>62</v>
      </c>
      <c r="F186" s="9">
        <f t="shared" si="26"/>
        <v>2827</v>
      </c>
      <c r="G186" s="11"/>
      <c r="H186" s="9">
        <f t="shared" si="27"/>
        <v>94908</v>
      </c>
      <c r="I186" s="26">
        <f t="shared" si="28"/>
        <v>997</v>
      </c>
      <c r="J186" s="9">
        <f t="shared" si="29"/>
        <v>95905</v>
      </c>
      <c r="K186" s="11"/>
      <c r="L186" s="9">
        <f t="shared" si="30"/>
        <v>705122</v>
      </c>
      <c r="M186" s="26">
        <f t="shared" si="31"/>
        <v>1756</v>
      </c>
      <c r="N186" s="9">
        <f t="shared" si="32"/>
        <v>706878</v>
      </c>
      <c r="O186" s="11"/>
      <c r="P186" s="9">
        <f t="shared" si="33"/>
        <v>705122</v>
      </c>
      <c r="Q186" s="26">
        <f t="shared" si="34"/>
        <v>1756</v>
      </c>
      <c r="R186" s="9">
        <f t="shared" si="35"/>
        <v>706878</v>
      </c>
      <c r="V186" s="12"/>
    </row>
    <row r="187" spans="1:22" x14ac:dyDescent="0.35">
      <c r="A187">
        <f t="shared" si="24"/>
        <v>2014</v>
      </c>
      <c r="B187">
        <f t="shared" si="25"/>
        <v>12</v>
      </c>
      <c r="C187" s="8">
        <v>41998</v>
      </c>
      <c r="D187" s="9">
        <v>2073</v>
      </c>
      <c r="E187" s="26">
        <v>145</v>
      </c>
      <c r="F187" s="9">
        <f t="shared" si="26"/>
        <v>2218</v>
      </c>
      <c r="G187" s="11"/>
      <c r="H187" s="9">
        <f t="shared" si="27"/>
        <v>96981</v>
      </c>
      <c r="I187" s="26">
        <f t="shared" si="28"/>
        <v>1142</v>
      </c>
      <c r="J187" s="9">
        <f t="shared" si="29"/>
        <v>98123</v>
      </c>
      <c r="K187" s="11"/>
      <c r="L187" s="9">
        <f t="shared" si="30"/>
        <v>707195</v>
      </c>
      <c r="M187" s="26">
        <f t="shared" si="31"/>
        <v>1901</v>
      </c>
      <c r="N187" s="9">
        <f t="shared" si="32"/>
        <v>709096</v>
      </c>
      <c r="O187" s="11"/>
      <c r="P187" s="9">
        <f t="shared" si="33"/>
        <v>707195</v>
      </c>
      <c r="Q187" s="26">
        <f t="shared" si="34"/>
        <v>1901</v>
      </c>
      <c r="R187" s="9">
        <f t="shared" si="35"/>
        <v>709096</v>
      </c>
      <c r="V187" s="12"/>
    </row>
    <row r="188" spans="1:22" x14ac:dyDescent="0.35">
      <c r="A188">
        <f t="shared" si="24"/>
        <v>2014</v>
      </c>
      <c r="B188">
        <f t="shared" si="25"/>
        <v>12</v>
      </c>
      <c r="C188" s="8">
        <v>41999</v>
      </c>
      <c r="D188" s="9">
        <v>3171</v>
      </c>
      <c r="E188" s="26">
        <v>138</v>
      </c>
      <c r="F188" s="9">
        <f t="shared" si="26"/>
        <v>3309</v>
      </c>
      <c r="G188" s="11"/>
      <c r="H188" s="9">
        <f t="shared" si="27"/>
        <v>100152</v>
      </c>
      <c r="I188" s="26">
        <f t="shared" si="28"/>
        <v>1280</v>
      </c>
      <c r="J188" s="9">
        <f t="shared" si="29"/>
        <v>101432</v>
      </c>
      <c r="K188" s="11"/>
      <c r="L188" s="9">
        <f t="shared" si="30"/>
        <v>710366</v>
      </c>
      <c r="M188" s="26">
        <f t="shared" si="31"/>
        <v>2039</v>
      </c>
      <c r="N188" s="9">
        <f t="shared" si="32"/>
        <v>712405</v>
      </c>
      <c r="O188" s="11"/>
      <c r="P188" s="9">
        <f t="shared" si="33"/>
        <v>710366</v>
      </c>
      <c r="Q188" s="26">
        <f t="shared" si="34"/>
        <v>2039</v>
      </c>
      <c r="R188" s="9">
        <f t="shared" si="35"/>
        <v>712405</v>
      </c>
      <c r="V188" s="12"/>
    </row>
    <row r="189" spans="1:22" x14ac:dyDescent="0.35">
      <c r="A189">
        <f t="shared" si="24"/>
        <v>2014</v>
      </c>
      <c r="B189">
        <f t="shared" si="25"/>
        <v>12</v>
      </c>
      <c r="C189" s="8">
        <v>42000</v>
      </c>
      <c r="D189" s="9">
        <v>3079</v>
      </c>
      <c r="E189" s="26">
        <v>157</v>
      </c>
      <c r="F189" s="9">
        <f t="shared" si="26"/>
        <v>3236</v>
      </c>
      <c r="G189" s="11"/>
      <c r="H189" s="9">
        <f t="shared" si="27"/>
        <v>103231</v>
      </c>
      <c r="I189" s="26">
        <f t="shared" si="28"/>
        <v>1437</v>
      </c>
      <c r="J189" s="9">
        <f t="shared" si="29"/>
        <v>104668</v>
      </c>
      <c r="K189" s="11"/>
      <c r="L189" s="9">
        <f t="shared" si="30"/>
        <v>713445</v>
      </c>
      <c r="M189" s="26">
        <f t="shared" si="31"/>
        <v>2196</v>
      </c>
      <c r="N189" s="9">
        <f t="shared" si="32"/>
        <v>715641</v>
      </c>
      <c r="O189" s="11"/>
      <c r="P189" s="9">
        <f t="shared" si="33"/>
        <v>713445</v>
      </c>
      <c r="Q189" s="26">
        <f t="shared" si="34"/>
        <v>2196</v>
      </c>
      <c r="R189" s="9">
        <f t="shared" si="35"/>
        <v>715641</v>
      </c>
      <c r="V189" s="12"/>
    </row>
    <row r="190" spans="1:22" x14ac:dyDescent="0.35">
      <c r="A190">
        <f t="shared" si="24"/>
        <v>2014</v>
      </c>
      <c r="B190">
        <f t="shared" si="25"/>
        <v>12</v>
      </c>
      <c r="C190" s="13">
        <v>42001</v>
      </c>
      <c r="D190" s="14">
        <v>2471</v>
      </c>
      <c r="E190" s="27">
        <v>107</v>
      </c>
      <c r="F190" s="14">
        <f t="shared" si="26"/>
        <v>2578</v>
      </c>
      <c r="G190" s="15"/>
      <c r="H190" s="14">
        <f t="shared" si="27"/>
        <v>105702</v>
      </c>
      <c r="I190" s="27">
        <f t="shared" si="28"/>
        <v>1544</v>
      </c>
      <c r="J190" s="14">
        <f t="shared" si="29"/>
        <v>107246</v>
      </c>
      <c r="K190" s="15"/>
      <c r="L190" s="14">
        <f t="shared" si="30"/>
        <v>715916</v>
      </c>
      <c r="M190" s="27">
        <f t="shared" si="31"/>
        <v>2303</v>
      </c>
      <c r="N190" s="14">
        <f t="shared" si="32"/>
        <v>718219</v>
      </c>
      <c r="O190" s="15"/>
      <c r="P190" s="14">
        <f t="shared" si="33"/>
        <v>715916</v>
      </c>
      <c r="Q190" s="27">
        <f t="shared" si="34"/>
        <v>2303</v>
      </c>
      <c r="R190" s="14">
        <f t="shared" si="35"/>
        <v>718219</v>
      </c>
      <c r="V190" s="12"/>
    </row>
    <row r="191" spans="1:22" x14ac:dyDescent="0.35">
      <c r="A191">
        <f t="shared" si="24"/>
        <v>2014</v>
      </c>
      <c r="B191">
        <f t="shared" si="25"/>
        <v>12</v>
      </c>
      <c r="C191" s="8">
        <v>42002</v>
      </c>
      <c r="D191" s="9">
        <v>3060</v>
      </c>
      <c r="E191" s="26">
        <v>87</v>
      </c>
      <c r="F191" s="9">
        <f t="shared" si="26"/>
        <v>3147</v>
      </c>
      <c r="G191" s="11"/>
      <c r="H191" s="9">
        <f t="shared" si="27"/>
        <v>108762</v>
      </c>
      <c r="I191" s="26">
        <f t="shared" si="28"/>
        <v>1631</v>
      </c>
      <c r="J191" s="9">
        <f t="shared" si="29"/>
        <v>110393</v>
      </c>
      <c r="K191" s="11"/>
      <c r="L191" s="9">
        <f t="shared" si="30"/>
        <v>718976</v>
      </c>
      <c r="M191" s="26">
        <f t="shared" si="31"/>
        <v>2390</v>
      </c>
      <c r="N191" s="9">
        <f t="shared" si="32"/>
        <v>721366</v>
      </c>
      <c r="O191" s="11"/>
      <c r="P191" s="9">
        <f t="shared" si="33"/>
        <v>718976</v>
      </c>
      <c r="Q191" s="26">
        <f t="shared" si="34"/>
        <v>2390</v>
      </c>
      <c r="R191" s="9">
        <f t="shared" si="35"/>
        <v>721366</v>
      </c>
      <c r="V191" s="12"/>
    </row>
    <row r="192" spans="1:22" x14ac:dyDescent="0.35">
      <c r="A192">
        <f t="shared" si="24"/>
        <v>2014</v>
      </c>
      <c r="B192">
        <f t="shared" si="25"/>
        <v>12</v>
      </c>
      <c r="C192" s="8">
        <v>42003</v>
      </c>
      <c r="D192" s="9">
        <v>3262</v>
      </c>
      <c r="E192" s="26">
        <v>94</v>
      </c>
      <c r="F192" s="9">
        <f t="shared" si="26"/>
        <v>3356</v>
      </c>
      <c r="G192" s="11"/>
      <c r="H192" s="9">
        <f t="shared" si="27"/>
        <v>112024</v>
      </c>
      <c r="I192" s="26">
        <f t="shared" si="28"/>
        <v>1725</v>
      </c>
      <c r="J192" s="9">
        <f t="shared" si="29"/>
        <v>113749</v>
      </c>
      <c r="K192" s="11"/>
      <c r="L192" s="9">
        <f t="shared" si="30"/>
        <v>722238</v>
      </c>
      <c r="M192" s="26">
        <f t="shared" si="31"/>
        <v>2484</v>
      </c>
      <c r="N192" s="9">
        <f t="shared" si="32"/>
        <v>724722</v>
      </c>
      <c r="O192" s="11"/>
      <c r="P192" s="9">
        <f t="shared" si="33"/>
        <v>722238</v>
      </c>
      <c r="Q192" s="26">
        <f t="shared" si="34"/>
        <v>2484</v>
      </c>
      <c r="R192" s="9">
        <f t="shared" si="35"/>
        <v>724722</v>
      </c>
      <c r="V192" s="12"/>
    </row>
    <row r="193" spans="1:22" x14ac:dyDescent="0.35">
      <c r="A193">
        <f t="shared" si="24"/>
        <v>2014</v>
      </c>
      <c r="B193">
        <f t="shared" si="25"/>
        <v>12</v>
      </c>
      <c r="C193" s="16">
        <v>42004</v>
      </c>
      <c r="D193" s="17">
        <v>2609</v>
      </c>
      <c r="E193" s="29">
        <v>133</v>
      </c>
      <c r="F193" s="17">
        <f t="shared" si="26"/>
        <v>2742</v>
      </c>
      <c r="G193" s="19"/>
      <c r="H193" s="17">
        <f t="shared" si="27"/>
        <v>114633</v>
      </c>
      <c r="I193" s="29">
        <f t="shared" si="28"/>
        <v>1858</v>
      </c>
      <c r="J193" s="17">
        <f t="shared" si="29"/>
        <v>116491</v>
      </c>
      <c r="K193" s="19"/>
      <c r="L193" s="17">
        <f t="shared" si="30"/>
        <v>724847</v>
      </c>
      <c r="M193" s="29">
        <f t="shared" si="31"/>
        <v>2617</v>
      </c>
      <c r="N193" s="17">
        <f t="shared" si="32"/>
        <v>727464</v>
      </c>
      <c r="O193" s="19"/>
      <c r="P193" s="17">
        <f t="shared" si="33"/>
        <v>724847</v>
      </c>
      <c r="Q193" s="29">
        <f t="shared" si="34"/>
        <v>2617</v>
      </c>
      <c r="R193" s="17">
        <f t="shared" si="35"/>
        <v>727464</v>
      </c>
      <c r="S193" s="20"/>
      <c r="T193" s="21">
        <f>SUM(D163:E193)</f>
        <v>116491</v>
      </c>
      <c r="V193" s="12"/>
    </row>
    <row r="194" spans="1:22" x14ac:dyDescent="0.35">
      <c r="A194">
        <f t="shared" ref="A194:A257" si="36">YEAR(C194)</f>
        <v>2015</v>
      </c>
      <c r="B194">
        <f t="shared" ref="B194:B257" si="37">MONTH(C194)</f>
        <v>1</v>
      </c>
      <c r="C194" s="8">
        <v>42005</v>
      </c>
      <c r="D194" s="9">
        <v>2018</v>
      </c>
      <c r="E194" s="26">
        <v>149</v>
      </c>
      <c r="F194" s="9">
        <f t="shared" ref="F194:F257" si="38">IF(OR(D194&lt;&gt;"",E194&lt;&gt;""),D194+E194,"")</f>
        <v>2167</v>
      </c>
      <c r="G194" s="11"/>
      <c r="H194" s="9">
        <f t="shared" si="27"/>
        <v>2018</v>
      </c>
      <c r="I194" s="26">
        <f t="shared" si="28"/>
        <v>149</v>
      </c>
      <c r="J194" s="9">
        <f t="shared" si="29"/>
        <v>2167</v>
      </c>
      <c r="K194" s="11"/>
      <c r="L194" s="9">
        <f t="shared" si="30"/>
        <v>2018</v>
      </c>
      <c r="M194" s="26">
        <f t="shared" si="31"/>
        <v>149</v>
      </c>
      <c r="N194" s="9">
        <f t="shared" si="32"/>
        <v>2167</v>
      </c>
      <c r="O194" s="11"/>
      <c r="P194" s="9">
        <f t="shared" si="33"/>
        <v>726865</v>
      </c>
      <c r="Q194" s="26">
        <f t="shared" si="34"/>
        <v>2766</v>
      </c>
      <c r="R194" s="9">
        <f t="shared" si="35"/>
        <v>729631</v>
      </c>
      <c r="V194" s="12"/>
    </row>
    <row r="195" spans="1:22" x14ac:dyDescent="0.35">
      <c r="A195">
        <f t="shared" si="36"/>
        <v>2015</v>
      </c>
      <c r="B195">
        <f t="shared" si="37"/>
        <v>1</v>
      </c>
      <c r="C195" s="8">
        <v>42006</v>
      </c>
      <c r="D195" s="9">
        <v>2880</v>
      </c>
      <c r="E195" s="26">
        <v>153</v>
      </c>
      <c r="F195" s="9">
        <f t="shared" si="38"/>
        <v>3033</v>
      </c>
      <c r="G195" s="11"/>
      <c r="H195" s="9">
        <f t="shared" ref="H195:H258" si="39">IF(AND(YEAR($C195)=YEAR($C194),MONTH($C195)=MONTH($C194)),H194+D195,D195)</f>
        <v>4898</v>
      </c>
      <c r="I195" s="26">
        <f t="shared" ref="I195:I258" si="40">IF(AND(YEAR($C195)=YEAR($C194),MONTH($C195)=MONTH($C194)),I194+E195,E195)</f>
        <v>302</v>
      </c>
      <c r="J195" s="9">
        <f t="shared" ref="J195:J258" si="41">IF(AND(YEAR($C195)=YEAR($C194),MONTH($C195)=MONTH($C194)),J194+F195,F195)</f>
        <v>5200</v>
      </c>
      <c r="K195" s="11"/>
      <c r="L195" s="9">
        <f t="shared" ref="L195:L258" si="42">IF(YEAR($C195)=YEAR($C194),L194+D195,D195)</f>
        <v>4898</v>
      </c>
      <c r="M195" s="26">
        <f t="shared" ref="M195:M258" si="43">IF(YEAR($C195)=YEAR($C194),M194+E195,E195)</f>
        <v>302</v>
      </c>
      <c r="N195" s="9">
        <f t="shared" ref="N195:N258" si="44">IF(YEAR($C195)=YEAR($C194),N194+F195,F195)</f>
        <v>5200</v>
      </c>
      <c r="O195" s="11"/>
      <c r="P195" s="9">
        <f t="shared" ref="P195:P258" si="45">IF(D195&lt;&gt;"",P194+D195,"")</f>
        <v>729745</v>
      </c>
      <c r="Q195" s="26">
        <f t="shared" ref="Q195:Q258" si="46">IF(E195&lt;&gt;"",Q194+E195,"")</f>
        <v>2919</v>
      </c>
      <c r="R195" s="9">
        <f t="shared" ref="R195:R258" si="47">IF(F195&lt;&gt;"",R194+F195,"")</f>
        <v>732664</v>
      </c>
      <c r="V195" s="12"/>
    </row>
    <row r="196" spans="1:22" x14ac:dyDescent="0.35">
      <c r="A196">
        <f t="shared" si="36"/>
        <v>2015</v>
      </c>
      <c r="B196">
        <f t="shared" si="37"/>
        <v>1</v>
      </c>
      <c r="C196" s="8">
        <v>42007</v>
      </c>
      <c r="D196" s="9">
        <v>3187</v>
      </c>
      <c r="E196" s="26">
        <v>170</v>
      </c>
      <c r="F196" s="9">
        <f t="shared" si="38"/>
        <v>3357</v>
      </c>
      <c r="G196" s="11"/>
      <c r="H196" s="9">
        <f t="shared" si="39"/>
        <v>8085</v>
      </c>
      <c r="I196" s="26">
        <f t="shared" si="40"/>
        <v>472</v>
      </c>
      <c r="J196" s="9">
        <f t="shared" si="41"/>
        <v>8557</v>
      </c>
      <c r="K196" s="11"/>
      <c r="L196" s="9">
        <f t="shared" si="42"/>
        <v>8085</v>
      </c>
      <c r="M196" s="26">
        <f t="shared" si="43"/>
        <v>472</v>
      </c>
      <c r="N196" s="9">
        <f t="shared" si="44"/>
        <v>8557</v>
      </c>
      <c r="O196" s="11"/>
      <c r="P196" s="9">
        <f t="shared" si="45"/>
        <v>732932</v>
      </c>
      <c r="Q196" s="26">
        <f t="shared" si="46"/>
        <v>3089</v>
      </c>
      <c r="R196" s="9">
        <f t="shared" si="47"/>
        <v>736021</v>
      </c>
      <c r="V196" s="12"/>
    </row>
    <row r="197" spans="1:22" x14ac:dyDescent="0.35">
      <c r="A197">
        <f t="shared" si="36"/>
        <v>2015</v>
      </c>
      <c r="B197">
        <f t="shared" si="37"/>
        <v>1</v>
      </c>
      <c r="C197" s="13">
        <v>42008</v>
      </c>
      <c r="D197" s="14">
        <v>3296</v>
      </c>
      <c r="E197" s="27">
        <v>154</v>
      </c>
      <c r="F197" s="14">
        <f t="shared" si="38"/>
        <v>3450</v>
      </c>
      <c r="G197" s="15"/>
      <c r="H197" s="14">
        <f t="shared" si="39"/>
        <v>11381</v>
      </c>
      <c r="I197" s="27">
        <f t="shared" si="40"/>
        <v>626</v>
      </c>
      <c r="J197" s="14">
        <f t="shared" si="41"/>
        <v>12007</v>
      </c>
      <c r="K197" s="15"/>
      <c r="L197" s="14">
        <f t="shared" si="42"/>
        <v>11381</v>
      </c>
      <c r="M197" s="27">
        <f t="shared" si="43"/>
        <v>626</v>
      </c>
      <c r="N197" s="14">
        <f t="shared" si="44"/>
        <v>12007</v>
      </c>
      <c r="O197" s="15"/>
      <c r="P197" s="14">
        <f t="shared" si="45"/>
        <v>736228</v>
      </c>
      <c r="Q197" s="27">
        <f t="shared" si="46"/>
        <v>3243</v>
      </c>
      <c r="R197" s="14">
        <f t="shared" si="47"/>
        <v>739471</v>
      </c>
      <c r="V197" s="12"/>
    </row>
    <row r="198" spans="1:22" x14ac:dyDescent="0.35">
      <c r="A198">
        <f t="shared" si="36"/>
        <v>2015</v>
      </c>
      <c r="B198">
        <f t="shared" si="37"/>
        <v>1</v>
      </c>
      <c r="C198" s="8">
        <v>42009</v>
      </c>
      <c r="D198" s="9">
        <v>4039</v>
      </c>
      <c r="E198" s="26">
        <v>117</v>
      </c>
      <c r="F198" s="9">
        <f t="shared" si="38"/>
        <v>4156</v>
      </c>
      <c r="G198" s="11"/>
      <c r="H198" s="9">
        <f t="shared" si="39"/>
        <v>15420</v>
      </c>
      <c r="I198" s="26">
        <f t="shared" si="40"/>
        <v>743</v>
      </c>
      <c r="J198" s="9">
        <f t="shared" si="41"/>
        <v>16163</v>
      </c>
      <c r="K198" s="11"/>
      <c r="L198" s="9">
        <f t="shared" si="42"/>
        <v>15420</v>
      </c>
      <c r="M198" s="26">
        <f t="shared" si="43"/>
        <v>743</v>
      </c>
      <c r="N198" s="9">
        <f t="shared" si="44"/>
        <v>16163</v>
      </c>
      <c r="O198" s="11"/>
      <c r="P198" s="9">
        <f t="shared" si="45"/>
        <v>740267</v>
      </c>
      <c r="Q198" s="26">
        <f t="shared" si="46"/>
        <v>3360</v>
      </c>
      <c r="R198" s="9">
        <f t="shared" si="47"/>
        <v>743627</v>
      </c>
      <c r="V198" s="12"/>
    </row>
    <row r="199" spans="1:22" x14ac:dyDescent="0.35">
      <c r="A199">
        <f t="shared" si="36"/>
        <v>2015</v>
      </c>
      <c r="B199">
        <f t="shared" si="37"/>
        <v>1</v>
      </c>
      <c r="C199" s="8">
        <v>42010</v>
      </c>
      <c r="D199" s="9">
        <v>2651</v>
      </c>
      <c r="E199" s="26">
        <v>115</v>
      </c>
      <c r="F199" s="9">
        <f t="shared" si="38"/>
        <v>2766</v>
      </c>
      <c r="G199" s="11"/>
      <c r="H199" s="9">
        <f t="shared" si="39"/>
        <v>18071</v>
      </c>
      <c r="I199" s="26">
        <f t="shared" si="40"/>
        <v>858</v>
      </c>
      <c r="J199" s="9">
        <f t="shared" si="41"/>
        <v>18929</v>
      </c>
      <c r="K199" s="11"/>
      <c r="L199" s="9">
        <f t="shared" si="42"/>
        <v>18071</v>
      </c>
      <c r="M199" s="26">
        <f t="shared" si="43"/>
        <v>858</v>
      </c>
      <c r="N199" s="9">
        <f t="shared" si="44"/>
        <v>18929</v>
      </c>
      <c r="O199" s="11"/>
      <c r="P199" s="9">
        <f t="shared" si="45"/>
        <v>742918</v>
      </c>
      <c r="Q199" s="26">
        <f t="shared" si="46"/>
        <v>3475</v>
      </c>
      <c r="R199" s="9">
        <f t="shared" si="47"/>
        <v>746393</v>
      </c>
      <c r="V199" s="12"/>
    </row>
    <row r="200" spans="1:22" x14ac:dyDescent="0.35">
      <c r="A200">
        <f t="shared" si="36"/>
        <v>2015</v>
      </c>
      <c r="B200">
        <f t="shared" si="37"/>
        <v>1</v>
      </c>
      <c r="C200" s="8">
        <v>42011</v>
      </c>
      <c r="D200" s="9">
        <v>3821</v>
      </c>
      <c r="E200" s="26">
        <v>58</v>
      </c>
      <c r="F200" s="9">
        <f t="shared" si="38"/>
        <v>3879</v>
      </c>
      <c r="G200" s="11"/>
      <c r="H200" s="9">
        <f t="shared" si="39"/>
        <v>21892</v>
      </c>
      <c r="I200" s="26">
        <f t="shared" si="40"/>
        <v>916</v>
      </c>
      <c r="J200" s="9">
        <f t="shared" si="41"/>
        <v>22808</v>
      </c>
      <c r="K200" s="11"/>
      <c r="L200" s="9">
        <f t="shared" si="42"/>
        <v>21892</v>
      </c>
      <c r="M200" s="26">
        <f t="shared" si="43"/>
        <v>916</v>
      </c>
      <c r="N200" s="9">
        <f t="shared" si="44"/>
        <v>22808</v>
      </c>
      <c r="O200" s="11"/>
      <c r="P200" s="9">
        <f t="shared" si="45"/>
        <v>746739</v>
      </c>
      <c r="Q200" s="26">
        <f t="shared" si="46"/>
        <v>3533</v>
      </c>
      <c r="R200" s="9">
        <f t="shared" si="47"/>
        <v>750272</v>
      </c>
      <c r="V200" s="12"/>
    </row>
    <row r="201" spans="1:22" x14ac:dyDescent="0.35">
      <c r="A201">
        <f t="shared" si="36"/>
        <v>2015</v>
      </c>
      <c r="B201">
        <f t="shared" si="37"/>
        <v>1</v>
      </c>
      <c r="C201" s="8">
        <v>42012</v>
      </c>
      <c r="D201" s="9">
        <v>4333</v>
      </c>
      <c r="E201" s="26">
        <v>60</v>
      </c>
      <c r="F201" s="9">
        <f t="shared" si="38"/>
        <v>4393</v>
      </c>
      <c r="G201" s="11"/>
      <c r="H201" s="9">
        <f t="shared" si="39"/>
        <v>26225</v>
      </c>
      <c r="I201" s="26">
        <f t="shared" si="40"/>
        <v>976</v>
      </c>
      <c r="J201" s="9">
        <f t="shared" si="41"/>
        <v>27201</v>
      </c>
      <c r="K201" s="11"/>
      <c r="L201" s="9">
        <f t="shared" si="42"/>
        <v>26225</v>
      </c>
      <c r="M201" s="26">
        <f t="shared" si="43"/>
        <v>976</v>
      </c>
      <c r="N201" s="9">
        <f t="shared" si="44"/>
        <v>27201</v>
      </c>
      <c r="O201" s="11"/>
      <c r="P201" s="9">
        <f t="shared" si="45"/>
        <v>751072</v>
      </c>
      <c r="Q201" s="26">
        <f t="shared" si="46"/>
        <v>3593</v>
      </c>
      <c r="R201" s="9">
        <f t="shared" si="47"/>
        <v>754665</v>
      </c>
      <c r="V201" s="12"/>
    </row>
    <row r="202" spans="1:22" x14ac:dyDescent="0.35">
      <c r="A202">
        <f t="shared" si="36"/>
        <v>2015</v>
      </c>
      <c r="B202">
        <f t="shared" si="37"/>
        <v>1</v>
      </c>
      <c r="C202" s="8">
        <v>42013</v>
      </c>
      <c r="D202" s="9">
        <v>4832</v>
      </c>
      <c r="E202" s="26">
        <v>86</v>
      </c>
      <c r="F202" s="9">
        <f t="shared" si="38"/>
        <v>4918</v>
      </c>
      <c r="G202" s="11"/>
      <c r="H202" s="9">
        <f t="shared" si="39"/>
        <v>31057</v>
      </c>
      <c r="I202" s="26">
        <f t="shared" si="40"/>
        <v>1062</v>
      </c>
      <c r="J202" s="9">
        <f t="shared" si="41"/>
        <v>32119</v>
      </c>
      <c r="K202" s="11"/>
      <c r="L202" s="9">
        <f t="shared" si="42"/>
        <v>31057</v>
      </c>
      <c r="M202" s="26">
        <f t="shared" si="43"/>
        <v>1062</v>
      </c>
      <c r="N202" s="9">
        <f t="shared" si="44"/>
        <v>32119</v>
      </c>
      <c r="O202" s="11"/>
      <c r="P202" s="9">
        <f t="shared" si="45"/>
        <v>755904</v>
      </c>
      <c r="Q202" s="26">
        <f t="shared" si="46"/>
        <v>3679</v>
      </c>
      <c r="R202" s="9">
        <f t="shared" si="47"/>
        <v>759583</v>
      </c>
      <c r="V202" s="12"/>
    </row>
    <row r="203" spans="1:22" x14ac:dyDescent="0.35">
      <c r="A203">
        <f t="shared" si="36"/>
        <v>2015</v>
      </c>
      <c r="B203">
        <f t="shared" si="37"/>
        <v>1</v>
      </c>
      <c r="C203" s="8">
        <v>42014</v>
      </c>
      <c r="D203" s="9">
        <v>4494</v>
      </c>
      <c r="E203" s="26">
        <v>94</v>
      </c>
      <c r="F203" s="9">
        <f t="shared" si="38"/>
        <v>4588</v>
      </c>
      <c r="G203" s="11"/>
      <c r="H203" s="9">
        <f t="shared" si="39"/>
        <v>35551</v>
      </c>
      <c r="I203" s="26">
        <f t="shared" si="40"/>
        <v>1156</v>
      </c>
      <c r="J203" s="9">
        <f t="shared" si="41"/>
        <v>36707</v>
      </c>
      <c r="K203" s="11"/>
      <c r="L203" s="9">
        <f t="shared" si="42"/>
        <v>35551</v>
      </c>
      <c r="M203" s="26">
        <f t="shared" si="43"/>
        <v>1156</v>
      </c>
      <c r="N203" s="9">
        <f t="shared" si="44"/>
        <v>36707</v>
      </c>
      <c r="O203" s="11"/>
      <c r="P203" s="9">
        <f t="shared" si="45"/>
        <v>760398</v>
      </c>
      <c r="Q203" s="26">
        <f t="shared" si="46"/>
        <v>3773</v>
      </c>
      <c r="R203" s="9">
        <f t="shared" si="47"/>
        <v>764171</v>
      </c>
      <c r="V203" s="12"/>
    </row>
    <row r="204" spans="1:22" x14ac:dyDescent="0.35">
      <c r="A204">
        <f t="shared" si="36"/>
        <v>2015</v>
      </c>
      <c r="B204">
        <f t="shared" si="37"/>
        <v>1</v>
      </c>
      <c r="C204" s="13">
        <v>42015</v>
      </c>
      <c r="D204" s="14">
        <v>4209</v>
      </c>
      <c r="E204" s="27">
        <v>141</v>
      </c>
      <c r="F204" s="14">
        <f t="shared" si="38"/>
        <v>4350</v>
      </c>
      <c r="G204" s="15"/>
      <c r="H204" s="14">
        <f t="shared" si="39"/>
        <v>39760</v>
      </c>
      <c r="I204" s="27">
        <f t="shared" si="40"/>
        <v>1297</v>
      </c>
      <c r="J204" s="14">
        <f t="shared" si="41"/>
        <v>41057</v>
      </c>
      <c r="K204" s="15"/>
      <c r="L204" s="14">
        <f t="shared" si="42"/>
        <v>39760</v>
      </c>
      <c r="M204" s="27">
        <f t="shared" si="43"/>
        <v>1297</v>
      </c>
      <c r="N204" s="14">
        <f t="shared" si="44"/>
        <v>41057</v>
      </c>
      <c r="O204" s="15"/>
      <c r="P204" s="14">
        <f t="shared" si="45"/>
        <v>764607</v>
      </c>
      <c r="Q204" s="27">
        <f t="shared" si="46"/>
        <v>3914</v>
      </c>
      <c r="R204" s="14">
        <f t="shared" si="47"/>
        <v>768521</v>
      </c>
      <c r="V204" s="12"/>
    </row>
    <row r="205" spans="1:22" x14ac:dyDescent="0.35">
      <c r="A205">
        <f t="shared" si="36"/>
        <v>2015</v>
      </c>
      <c r="B205">
        <f t="shared" si="37"/>
        <v>1</v>
      </c>
      <c r="C205" s="8">
        <v>42016</v>
      </c>
      <c r="D205" s="9">
        <v>4241</v>
      </c>
      <c r="E205" s="26">
        <v>44</v>
      </c>
      <c r="F205" s="9">
        <f t="shared" si="38"/>
        <v>4285</v>
      </c>
      <c r="G205" s="11"/>
      <c r="H205" s="9">
        <f t="shared" si="39"/>
        <v>44001</v>
      </c>
      <c r="I205" s="26">
        <f t="shared" si="40"/>
        <v>1341</v>
      </c>
      <c r="J205" s="9">
        <f t="shared" si="41"/>
        <v>45342</v>
      </c>
      <c r="K205" s="11"/>
      <c r="L205" s="9">
        <f t="shared" si="42"/>
        <v>44001</v>
      </c>
      <c r="M205" s="26">
        <f t="shared" si="43"/>
        <v>1341</v>
      </c>
      <c r="N205" s="9">
        <f t="shared" si="44"/>
        <v>45342</v>
      </c>
      <c r="O205" s="11"/>
      <c r="P205" s="9">
        <f t="shared" si="45"/>
        <v>768848</v>
      </c>
      <c r="Q205" s="26">
        <f t="shared" si="46"/>
        <v>3958</v>
      </c>
      <c r="R205" s="9">
        <f t="shared" si="47"/>
        <v>772806</v>
      </c>
      <c r="V205" s="12"/>
    </row>
    <row r="206" spans="1:22" x14ac:dyDescent="0.35">
      <c r="A206">
        <f t="shared" si="36"/>
        <v>2015</v>
      </c>
      <c r="B206">
        <f t="shared" si="37"/>
        <v>1</v>
      </c>
      <c r="C206" s="8">
        <v>42017</v>
      </c>
      <c r="D206" s="9">
        <v>4365</v>
      </c>
      <c r="E206" s="26">
        <v>34</v>
      </c>
      <c r="F206" s="9">
        <f t="shared" si="38"/>
        <v>4399</v>
      </c>
      <c r="G206" s="11"/>
      <c r="H206" s="9">
        <f t="shared" si="39"/>
        <v>48366</v>
      </c>
      <c r="I206" s="26">
        <f t="shared" si="40"/>
        <v>1375</v>
      </c>
      <c r="J206" s="9">
        <f t="shared" si="41"/>
        <v>49741</v>
      </c>
      <c r="K206" s="11"/>
      <c r="L206" s="9">
        <f t="shared" si="42"/>
        <v>48366</v>
      </c>
      <c r="M206" s="26">
        <f t="shared" si="43"/>
        <v>1375</v>
      </c>
      <c r="N206" s="9">
        <f t="shared" si="44"/>
        <v>49741</v>
      </c>
      <c r="O206" s="11"/>
      <c r="P206" s="9">
        <f t="shared" si="45"/>
        <v>773213</v>
      </c>
      <c r="Q206" s="26">
        <f t="shared" si="46"/>
        <v>3992</v>
      </c>
      <c r="R206" s="9">
        <f t="shared" si="47"/>
        <v>777205</v>
      </c>
      <c r="V206" s="12"/>
    </row>
    <row r="207" spans="1:22" x14ac:dyDescent="0.35">
      <c r="A207">
        <f t="shared" si="36"/>
        <v>2015</v>
      </c>
      <c r="B207">
        <f t="shared" si="37"/>
        <v>1</v>
      </c>
      <c r="C207" s="8">
        <v>42018</v>
      </c>
      <c r="D207" s="9">
        <v>4319</v>
      </c>
      <c r="E207" s="26">
        <v>23</v>
      </c>
      <c r="F207" s="9">
        <f t="shared" si="38"/>
        <v>4342</v>
      </c>
      <c r="G207" s="11"/>
      <c r="H207" s="9">
        <f t="shared" si="39"/>
        <v>52685</v>
      </c>
      <c r="I207" s="26">
        <f t="shared" si="40"/>
        <v>1398</v>
      </c>
      <c r="J207" s="9">
        <f t="shared" si="41"/>
        <v>54083</v>
      </c>
      <c r="K207" s="11"/>
      <c r="L207" s="9">
        <f t="shared" si="42"/>
        <v>52685</v>
      </c>
      <c r="M207" s="26">
        <f t="shared" si="43"/>
        <v>1398</v>
      </c>
      <c r="N207" s="9">
        <f t="shared" si="44"/>
        <v>54083</v>
      </c>
      <c r="O207" s="11"/>
      <c r="P207" s="9">
        <f t="shared" si="45"/>
        <v>777532</v>
      </c>
      <c r="Q207" s="26">
        <f t="shared" si="46"/>
        <v>4015</v>
      </c>
      <c r="R207" s="9">
        <f t="shared" si="47"/>
        <v>781547</v>
      </c>
      <c r="V207" s="12"/>
    </row>
    <row r="208" spans="1:22" x14ac:dyDescent="0.35">
      <c r="A208">
        <f t="shared" si="36"/>
        <v>2015</v>
      </c>
      <c r="B208">
        <f t="shared" si="37"/>
        <v>1</v>
      </c>
      <c r="C208" s="8">
        <v>42019</v>
      </c>
      <c r="D208" s="9">
        <v>3637</v>
      </c>
      <c r="E208" s="26">
        <v>26</v>
      </c>
      <c r="F208" s="9">
        <f t="shared" si="38"/>
        <v>3663</v>
      </c>
      <c r="G208" s="11"/>
      <c r="H208" s="9">
        <f t="shared" si="39"/>
        <v>56322</v>
      </c>
      <c r="I208" s="26">
        <f t="shared" si="40"/>
        <v>1424</v>
      </c>
      <c r="J208" s="9">
        <f t="shared" si="41"/>
        <v>57746</v>
      </c>
      <c r="K208" s="11"/>
      <c r="L208" s="9">
        <f t="shared" si="42"/>
        <v>56322</v>
      </c>
      <c r="M208" s="26">
        <f t="shared" si="43"/>
        <v>1424</v>
      </c>
      <c r="N208" s="9">
        <f t="shared" si="44"/>
        <v>57746</v>
      </c>
      <c r="O208" s="11"/>
      <c r="P208" s="9">
        <f t="shared" si="45"/>
        <v>781169</v>
      </c>
      <c r="Q208" s="26">
        <f t="shared" si="46"/>
        <v>4041</v>
      </c>
      <c r="R208" s="9">
        <f t="shared" si="47"/>
        <v>785210</v>
      </c>
      <c r="V208" s="12"/>
    </row>
    <row r="209" spans="1:22" x14ac:dyDescent="0.35">
      <c r="A209">
        <f t="shared" si="36"/>
        <v>2015</v>
      </c>
      <c r="B209">
        <f t="shared" si="37"/>
        <v>1</v>
      </c>
      <c r="C209" s="8">
        <v>42020</v>
      </c>
      <c r="D209" s="9">
        <v>4236</v>
      </c>
      <c r="E209" s="26">
        <v>18</v>
      </c>
      <c r="F209" s="9">
        <f t="shared" si="38"/>
        <v>4254</v>
      </c>
      <c r="G209" s="11"/>
      <c r="H209" s="9">
        <f t="shared" si="39"/>
        <v>60558</v>
      </c>
      <c r="I209" s="26">
        <f t="shared" si="40"/>
        <v>1442</v>
      </c>
      <c r="J209" s="9">
        <f t="shared" si="41"/>
        <v>62000</v>
      </c>
      <c r="K209" s="11"/>
      <c r="L209" s="9">
        <f t="shared" si="42"/>
        <v>60558</v>
      </c>
      <c r="M209" s="26">
        <f t="shared" si="43"/>
        <v>1442</v>
      </c>
      <c r="N209" s="9">
        <f t="shared" si="44"/>
        <v>62000</v>
      </c>
      <c r="O209" s="11"/>
      <c r="P209" s="9">
        <f t="shared" si="45"/>
        <v>785405</v>
      </c>
      <c r="Q209" s="26">
        <f t="shared" si="46"/>
        <v>4059</v>
      </c>
      <c r="R209" s="9">
        <f t="shared" si="47"/>
        <v>789464</v>
      </c>
      <c r="V209" s="12"/>
    </row>
    <row r="210" spans="1:22" x14ac:dyDescent="0.35">
      <c r="A210">
        <f t="shared" si="36"/>
        <v>2015</v>
      </c>
      <c r="B210">
        <f t="shared" si="37"/>
        <v>1</v>
      </c>
      <c r="C210" s="8">
        <v>42021</v>
      </c>
      <c r="D210" s="9">
        <v>3930</v>
      </c>
      <c r="E210" s="26">
        <v>111</v>
      </c>
      <c r="F210" s="9">
        <f t="shared" si="38"/>
        <v>4041</v>
      </c>
      <c r="G210" s="11"/>
      <c r="H210" s="9">
        <f t="shared" si="39"/>
        <v>64488</v>
      </c>
      <c r="I210" s="26">
        <f t="shared" si="40"/>
        <v>1553</v>
      </c>
      <c r="J210" s="9">
        <f t="shared" si="41"/>
        <v>66041</v>
      </c>
      <c r="K210" s="11"/>
      <c r="L210" s="9">
        <f t="shared" si="42"/>
        <v>64488</v>
      </c>
      <c r="M210" s="26">
        <f t="shared" si="43"/>
        <v>1553</v>
      </c>
      <c r="N210" s="9">
        <f t="shared" si="44"/>
        <v>66041</v>
      </c>
      <c r="O210" s="11"/>
      <c r="P210" s="9">
        <f t="shared" si="45"/>
        <v>789335</v>
      </c>
      <c r="Q210" s="26">
        <f t="shared" si="46"/>
        <v>4170</v>
      </c>
      <c r="R210" s="9">
        <f t="shared" si="47"/>
        <v>793505</v>
      </c>
      <c r="V210" s="12"/>
    </row>
    <row r="211" spans="1:22" x14ac:dyDescent="0.35">
      <c r="A211">
        <f t="shared" si="36"/>
        <v>2015</v>
      </c>
      <c r="B211">
        <f t="shared" si="37"/>
        <v>1</v>
      </c>
      <c r="C211" s="13">
        <v>42022</v>
      </c>
      <c r="D211" s="14">
        <v>2323</v>
      </c>
      <c r="E211" s="27">
        <v>49</v>
      </c>
      <c r="F211" s="14">
        <f t="shared" si="38"/>
        <v>2372</v>
      </c>
      <c r="G211" s="15"/>
      <c r="H211" s="14">
        <f t="shared" si="39"/>
        <v>66811</v>
      </c>
      <c r="I211" s="27">
        <f t="shared" si="40"/>
        <v>1602</v>
      </c>
      <c r="J211" s="14">
        <f t="shared" si="41"/>
        <v>68413</v>
      </c>
      <c r="K211" s="15"/>
      <c r="L211" s="14">
        <f t="shared" si="42"/>
        <v>66811</v>
      </c>
      <c r="M211" s="27">
        <f t="shared" si="43"/>
        <v>1602</v>
      </c>
      <c r="N211" s="14">
        <f t="shared" si="44"/>
        <v>68413</v>
      </c>
      <c r="O211" s="15"/>
      <c r="P211" s="14">
        <f t="shared" si="45"/>
        <v>791658</v>
      </c>
      <c r="Q211" s="27">
        <f t="shared" si="46"/>
        <v>4219</v>
      </c>
      <c r="R211" s="14">
        <f t="shared" si="47"/>
        <v>795877</v>
      </c>
      <c r="V211" s="12"/>
    </row>
    <row r="212" spans="1:22" x14ac:dyDescent="0.35">
      <c r="A212">
        <f t="shared" si="36"/>
        <v>2015</v>
      </c>
      <c r="B212">
        <f t="shared" si="37"/>
        <v>1</v>
      </c>
      <c r="C212" s="8">
        <v>42023</v>
      </c>
      <c r="D212" s="9">
        <v>3309</v>
      </c>
      <c r="E212" s="26">
        <v>22</v>
      </c>
      <c r="F212" s="9">
        <f t="shared" si="38"/>
        <v>3331</v>
      </c>
      <c r="G212" s="11"/>
      <c r="H212" s="9">
        <f t="shared" si="39"/>
        <v>70120</v>
      </c>
      <c r="I212" s="26">
        <f t="shared" si="40"/>
        <v>1624</v>
      </c>
      <c r="J212" s="9">
        <f t="shared" si="41"/>
        <v>71744</v>
      </c>
      <c r="K212" s="11"/>
      <c r="L212" s="9">
        <f t="shared" si="42"/>
        <v>70120</v>
      </c>
      <c r="M212" s="26">
        <f t="shared" si="43"/>
        <v>1624</v>
      </c>
      <c r="N212" s="9">
        <f t="shared" si="44"/>
        <v>71744</v>
      </c>
      <c r="O212" s="11"/>
      <c r="P212" s="9">
        <f t="shared" si="45"/>
        <v>794967</v>
      </c>
      <c r="Q212" s="26">
        <f t="shared" si="46"/>
        <v>4241</v>
      </c>
      <c r="R212" s="9">
        <f t="shared" si="47"/>
        <v>799208</v>
      </c>
      <c r="V212" s="12"/>
    </row>
    <row r="213" spans="1:22" x14ac:dyDescent="0.35">
      <c r="A213">
        <f t="shared" si="36"/>
        <v>2015</v>
      </c>
      <c r="B213">
        <f t="shared" si="37"/>
        <v>1</v>
      </c>
      <c r="C213" s="8">
        <v>42024</v>
      </c>
      <c r="D213" s="9">
        <v>3698</v>
      </c>
      <c r="E213" s="26">
        <v>12</v>
      </c>
      <c r="F213" s="9">
        <f t="shared" si="38"/>
        <v>3710</v>
      </c>
      <c r="G213" s="11"/>
      <c r="H213" s="9">
        <f t="shared" si="39"/>
        <v>73818</v>
      </c>
      <c r="I213" s="26">
        <f t="shared" si="40"/>
        <v>1636</v>
      </c>
      <c r="J213" s="9">
        <f t="shared" si="41"/>
        <v>75454</v>
      </c>
      <c r="K213" s="11"/>
      <c r="L213" s="9">
        <f t="shared" si="42"/>
        <v>73818</v>
      </c>
      <c r="M213" s="26">
        <f t="shared" si="43"/>
        <v>1636</v>
      </c>
      <c r="N213" s="9">
        <f t="shared" si="44"/>
        <v>75454</v>
      </c>
      <c r="O213" s="11"/>
      <c r="P213" s="9">
        <f t="shared" si="45"/>
        <v>798665</v>
      </c>
      <c r="Q213" s="26">
        <f t="shared" si="46"/>
        <v>4253</v>
      </c>
      <c r="R213" s="9">
        <f t="shared" si="47"/>
        <v>802918</v>
      </c>
      <c r="V213" s="12"/>
    </row>
    <row r="214" spans="1:22" x14ac:dyDescent="0.35">
      <c r="A214">
        <f t="shared" si="36"/>
        <v>2015</v>
      </c>
      <c r="B214">
        <f t="shared" si="37"/>
        <v>1</v>
      </c>
      <c r="C214" s="8">
        <v>42025</v>
      </c>
      <c r="D214" s="9">
        <v>3473</v>
      </c>
      <c r="E214" s="26">
        <v>27</v>
      </c>
      <c r="F214" s="9">
        <f t="shared" si="38"/>
        <v>3500</v>
      </c>
      <c r="G214" s="11"/>
      <c r="H214" s="9">
        <f t="shared" si="39"/>
        <v>77291</v>
      </c>
      <c r="I214" s="26">
        <f t="shared" si="40"/>
        <v>1663</v>
      </c>
      <c r="J214" s="9">
        <f t="shared" si="41"/>
        <v>78954</v>
      </c>
      <c r="K214" s="11"/>
      <c r="L214" s="9">
        <f t="shared" si="42"/>
        <v>77291</v>
      </c>
      <c r="M214" s="26">
        <f t="shared" si="43"/>
        <v>1663</v>
      </c>
      <c r="N214" s="9">
        <f t="shared" si="44"/>
        <v>78954</v>
      </c>
      <c r="O214" s="11"/>
      <c r="P214" s="9">
        <f t="shared" si="45"/>
        <v>802138</v>
      </c>
      <c r="Q214" s="26">
        <f t="shared" si="46"/>
        <v>4280</v>
      </c>
      <c r="R214" s="9">
        <f t="shared" si="47"/>
        <v>806418</v>
      </c>
      <c r="V214" s="12"/>
    </row>
    <row r="215" spans="1:22" x14ac:dyDescent="0.35">
      <c r="A215">
        <f t="shared" si="36"/>
        <v>2015</v>
      </c>
      <c r="B215">
        <f t="shared" si="37"/>
        <v>1</v>
      </c>
      <c r="C215" s="8">
        <v>42026</v>
      </c>
      <c r="D215" s="9">
        <v>4202</v>
      </c>
      <c r="E215" s="26">
        <v>20</v>
      </c>
      <c r="F215" s="9">
        <f t="shared" si="38"/>
        <v>4222</v>
      </c>
      <c r="G215" s="11"/>
      <c r="H215" s="9">
        <f t="shared" si="39"/>
        <v>81493</v>
      </c>
      <c r="I215" s="26">
        <f t="shared" si="40"/>
        <v>1683</v>
      </c>
      <c r="J215" s="9">
        <f t="shared" si="41"/>
        <v>83176</v>
      </c>
      <c r="K215" s="11"/>
      <c r="L215" s="9">
        <f t="shared" si="42"/>
        <v>81493</v>
      </c>
      <c r="M215" s="26">
        <f t="shared" si="43"/>
        <v>1683</v>
      </c>
      <c r="N215" s="9">
        <f t="shared" si="44"/>
        <v>83176</v>
      </c>
      <c r="O215" s="11"/>
      <c r="P215" s="9">
        <f t="shared" si="45"/>
        <v>806340</v>
      </c>
      <c r="Q215" s="26">
        <f t="shared" si="46"/>
        <v>4300</v>
      </c>
      <c r="R215" s="9">
        <f t="shared" si="47"/>
        <v>810640</v>
      </c>
      <c r="V215" s="12"/>
    </row>
    <row r="216" spans="1:22" x14ac:dyDescent="0.35">
      <c r="A216">
        <f t="shared" si="36"/>
        <v>2015</v>
      </c>
      <c r="B216">
        <f t="shared" si="37"/>
        <v>1</v>
      </c>
      <c r="C216" s="8">
        <v>42027</v>
      </c>
      <c r="D216" s="9">
        <v>4601</v>
      </c>
      <c r="E216" s="26">
        <v>26</v>
      </c>
      <c r="F216" s="9">
        <f t="shared" si="38"/>
        <v>4627</v>
      </c>
      <c r="G216" s="11"/>
      <c r="H216" s="9">
        <f t="shared" si="39"/>
        <v>86094</v>
      </c>
      <c r="I216" s="26">
        <f t="shared" si="40"/>
        <v>1709</v>
      </c>
      <c r="J216" s="9">
        <f t="shared" si="41"/>
        <v>87803</v>
      </c>
      <c r="K216" s="11"/>
      <c r="L216" s="9">
        <f t="shared" si="42"/>
        <v>86094</v>
      </c>
      <c r="M216" s="26">
        <f t="shared" si="43"/>
        <v>1709</v>
      </c>
      <c r="N216" s="9">
        <f t="shared" si="44"/>
        <v>87803</v>
      </c>
      <c r="O216" s="11"/>
      <c r="P216" s="9">
        <f t="shared" si="45"/>
        <v>810941</v>
      </c>
      <c r="Q216" s="26">
        <f t="shared" si="46"/>
        <v>4326</v>
      </c>
      <c r="R216" s="9">
        <f t="shared" si="47"/>
        <v>815267</v>
      </c>
      <c r="V216" s="12"/>
    </row>
    <row r="217" spans="1:22" x14ac:dyDescent="0.35">
      <c r="A217">
        <f t="shared" si="36"/>
        <v>2015</v>
      </c>
      <c r="B217">
        <f t="shared" si="37"/>
        <v>1</v>
      </c>
      <c r="C217" s="8">
        <v>42028</v>
      </c>
      <c r="D217" s="9">
        <v>4473</v>
      </c>
      <c r="E217" s="26">
        <v>107</v>
      </c>
      <c r="F217" s="9">
        <f t="shared" si="38"/>
        <v>4580</v>
      </c>
      <c r="G217" s="11"/>
      <c r="H217" s="9">
        <f t="shared" si="39"/>
        <v>90567</v>
      </c>
      <c r="I217" s="26">
        <f t="shared" si="40"/>
        <v>1816</v>
      </c>
      <c r="J217" s="9">
        <f t="shared" si="41"/>
        <v>92383</v>
      </c>
      <c r="K217" s="11"/>
      <c r="L217" s="9">
        <f t="shared" si="42"/>
        <v>90567</v>
      </c>
      <c r="M217" s="26">
        <f t="shared" si="43"/>
        <v>1816</v>
      </c>
      <c r="N217" s="9">
        <f t="shared" si="44"/>
        <v>92383</v>
      </c>
      <c r="O217" s="11"/>
      <c r="P217" s="9">
        <f t="shared" si="45"/>
        <v>815414</v>
      </c>
      <c r="Q217" s="26">
        <f t="shared" si="46"/>
        <v>4433</v>
      </c>
      <c r="R217" s="9">
        <f t="shared" si="47"/>
        <v>819847</v>
      </c>
      <c r="V217" s="12"/>
    </row>
    <row r="218" spans="1:22" x14ac:dyDescent="0.35">
      <c r="A218">
        <f t="shared" si="36"/>
        <v>2015</v>
      </c>
      <c r="B218">
        <f t="shared" si="37"/>
        <v>1</v>
      </c>
      <c r="C218" s="13">
        <v>42029</v>
      </c>
      <c r="D218" s="14">
        <v>4085</v>
      </c>
      <c r="E218" s="27">
        <v>150</v>
      </c>
      <c r="F218" s="14">
        <f t="shared" si="38"/>
        <v>4235</v>
      </c>
      <c r="G218" s="15"/>
      <c r="H218" s="14">
        <f t="shared" si="39"/>
        <v>94652</v>
      </c>
      <c r="I218" s="27">
        <f t="shared" si="40"/>
        <v>1966</v>
      </c>
      <c r="J218" s="14">
        <f t="shared" si="41"/>
        <v>96618</v>
      </c>
      <c r="K218" s="15"/>
      <c r="L218" s="14">
        <f t="shared" si="42"/>
        <v>94652</v>
      </c>
      <c r="M218" s="27">
        <f t="shared" si="43"/>
        <v>1966</v>
      </c>
      <c r="N218" s="14">
        <f t="shared" si="44"/>
        <v>96618</v>
      </c>
      <c r="O218" s="15"/>
      <c r="P218" s="14">
        <f t="shared" si="45"/>
        <v>819499</v>
      </c>
      <c r="Q218" s="27">
        <f t="shared" si="46"/>
        <v>4583</v>
      </c>
      <c r="R218" s="14">
        <f t="shared" si="47"/>
        <v>824082</v>
      </c>
      <c r="V218" s="12"/>
    </row>
    <row r="219" spans="1:22" x14ac:dyDescent="0.35">
      <c r="A219">
        <f t="shared" si="36"/>
        <v>2015</v>
      </c>
      <c r="B219">
        <f t="shared" si="37"/>
        <v>1</v>
      </c>
      <c r="C219" s="8">
        <v>42030</v>
      </c>
      <c r="D219" s="9">
        <v>4172</v>
      </c>
      <c r="E219" s="26">
        <v>59</v>
      </c>
      <c r="F219" s="9">
        <f t="shared" si="38"/>
        <v>4231</v>
      </c>
      <c r="G219" s="11"/>
      <c r="H219" s="9">
        <f t="shared" si="39"/>
        <v>98824</v>
      </c>
      <c r="I219" s="26">
        <f t="shared" si="40"/>
        <v>2025</v>
      </c>
      <c r="J219" s="9">
        <f t="shared" si="41"/>
        <v>100849</v>
      </c>
      <c r="K219" s="11"/>
      <c r="L219" s="9">
        <f t="shared" si="42"/>
        <v>98824</v>
      </c>
      <c r="M219" s="26">
        <f t="shared" si="43"/>
        <v>2025</v>
      </c>
      <c r="N219" s="9">
        <f t="shared" si="44"/>
        <v>100849</v>
      </c>
      <c r="O219" s="11"/>
      <c r="P219" s="9">
        <f t="shared" si="45"/>
        <v>823671</v>
      </c>
      <c r="Q219" s="26">
        <f t="shared" si="46"/>
        <v>4642</v>
      </c>
      <c r="R219" s="9">
        <f t="shared" si="47"/>
        <v>828313</v>
      </c>
      <c r="V219" s="12"/>
    </row>
    <row r="220" spans="1:22" x14ac:dyDescent="0.35">
      <c r="A220">
        <f t="shared" si="36"/>
        <v>2015</v>
      </c>
      <c r="B220">
        <f t="shared" si="37"/>
        <v>1</v>
      </c>
      <c r="C220" s="8">
        <v>42031</v>
      </c>
      <c r="D220" s="9">
        <v>4451</v>
      </c>
      <c r="E220" s="26">
        <v>28</v>
      </c>
      <c r="F220" s="9">
        <f t="shared" si="38"/>
        <v>4479</v>
      </c>
      <c r="G220" s="11"/>
      <c r="H220" s="9">
        <f t="shared" si="39"/>
        <v>103275</v>
      </c>
      <c r="I220" s="26">
        <f t="shared" si="40"/>
        <v>2053</v>
      </c>
      <c r="J220" s="9">
        <f t="shared" si="41"/>
        <v>105328</v>
      </c>
      <c r="K220" s="11"/>
      <c r="L220" s="9">
        <f t="shared" si="42"/>
        <v>103275</v>
      </c>
      <c r="M220" s="26">
        <f t="shared" si="43"/>
        <v>2053</v>
      </c>
      <c r="N220" s="9">
        <f t="shared" si="44"/>
        <v>105328</v>
      </c>
      <c r="O220" s="11"/>
      <c r="P220" s="9">
        <f t="shared" si="45"/>
        <v>828122</v>
      </c>
      <c r="Q220" s="26">
        <f t="shared" si="46"/>
        <v>4670</v>
      </c>
      <c r="R220" s="9">
        <f t="shared" si="47"/>
        <v>832792</v>
      </c>
      <c r="V220" s="12"/>
    </row>
    <row r="221" spans="1:22" x14ac:dyDescent="0.35">
      <c r="A221">
        <f t="shared" si="36"/>
        <v>2015</v>
      </c>
      <c r="B221">
        <f t="shared" si="37"/>
        <v>1</v>
      </c>
      <c r="C221" s="8">
        <v>42032</v>
      </c>
      <c r="D221" s="9">
        <v>4911</v>
      </c>
      <c r="E221" s="26">
        <v>38</v>
      </c>
      <c r="F221" s="9">
        <f t="shared" si="38"/>
        <v>4949</v>
      </c>
      <c r="G221" s="11"/>
      <c r="H221" s="9">
        <f t="shared" si="39"/>
        <v>108186</v>
      </c>
      <c r="I221" s="26">
        <f t="shared" si="40"/>
        <v>2091</v>
      </c>
      <c r="J221" s="9">
        <f t="shared" si="41"/>
        <v>110277</v>
      </c>
      <c r="K221" s="11"/>
      <c r="L221" s="9">
        <f t="shared" si="42"/>
        <v>108186</v>
      </c>
      <c r="M221" s="26">
        <f t="shared" si="43"/>
        <v>2091</v>
      </c>
      <c r="N221" s="9">
        <f t="shared" si="44"/>
        <v>110277</v>
      </c>
      <c r="O221" s="11"/>
      <c r="P221" s="9">
        <f t="shared" si="45"/>
        <v>833033</v>
      </c>
      <c r="Q221" s="26">
        <f t="shared" si="46"/>
        <v>4708</v>
      </c>
      <c r="R221" s="9">
        <f t="shared" si="47"/>
        <v>837741</v>
      </c>
      <c r="V221" s="12"/>
    </row>
    <row r="222" spans="1:22" x14ac:dyDescent="0.35">
      <c r="A222">
        <f t="shared" si="36"/>
        <v>2015</v>
      </c>
      <c r="B222">
        <f t="shared" si="37"/>
        <v>1</v>
      </c>
      <c r="C222" s="8">
        <v>42033</v>
      </c>
      <c r="D222" s="9">
        <v>4745</v>
      </c>
      <c r="E222" s="26">
        <v>21</v>
      </c>
      <c r="F222" s="9">
        <f t="shared" si="38"/>
        <v>4766</v>
      </c>
      <c r="G222" s="11"/>
      <c r="H222" s="9">
        <f t="shared" si="39"/>
        <v>112931</v>
      </c>
      <c r="I222" s="26">
        <f t="shared" si="40"/>
        <v>2112</v>
      </c>
      <c r="J222" s="9">
        <f t="shared" si="41"/>
        <v>115043</v>
      </c>
      <c r="K222" s="11"/>
      <c r="L222" s="9">
        <f t="shared" si="42"/>
        <v>112931</v>
      </c>
      <c r="M222" s="26">
        <f t="shared" si="43"/>
        <v>2112</v>
      </c>
      <c r="N222" s="9">
        <f t="shared" si="44"/>
        <v>115043</v>
      </c>
      <c r="O222" s="11"/>
      <c r="P222" s="9">
        <f t="shared" si="45"/>
        <v>837778</v>
      </c>
      <c r="Q222" s="26">
        <f t="shared" si="46"/>
        <v>4729</v>
      </c>
      <c r="R222" s="9">
        <f t="shared" si="47"/>
        <v>842507</v>
      </c>
      <c r="V222" s="12"/>
    </row>
    <row r="223" spans="1:22" x14ac:dyDescent="0.35">
      <c r="A223">
        <f t="shared" si="36"/>
        <v>2015</v>
      </c>
      <c r="B223">
        <f t="shared" si="37"/>
        <v>1</v>
      </c>
      <c r="C223" s="8">
        <v>42034</v>
      </c>
      <c r="D223" s="9">
        <v>3938</v>
      </c>
      <c r="E223" s="26">
        <v>33</v>
      </c>
      <c r="F223" s="9">
        <f t="shared" si="38"/>
        <v>3971</v>
      </c>
      <c r="G223" s="11"/>
      <c r="H223" s="9">
        <f t="shared" si="39"/>
        <v>116869</v>
      </c>
      <c r="I223" s="26">
        <f t="shared" si="40"/>
        <v>2145</v>
      </c>
      <c r="J223" s="9">
        <f t="shared" si="41"/>
        <v>119014</v>
      </c>
      <c r="K223" s="11"/>
      <c r="L223" s="9">
        <f t="shared" si="42"/>
        <v>116869</v>
      </c>
      <c r="M223" s="26">
        <f t="shared" si="43"/>
        <v>2145</v>
      </c>
      <c r="N223" s="9">
        <f t="shared" si="44"/>
        <v>119014</v>
      </c>
      <c r="O223" s="11"/>
      <c r="P223" s="9">
        <f t="shared" si="45"/>
        <v>841716</v>
      </c>
      <c r="Q223" s="26">
        <f t="shared" si="46"/>
        <v>4762</v>
      </c>
      <c r="R223" s="9">
        <f t="shared" si="47"/>
        <v>846478</v>
      </c>
      <c r="V223" s="12"/>
    </row>
    <row r="224" spans="1:22" x14ac:dyDescent="0.35">
      <c r="A224">
        <f t="shared" si="36"/>
        <v>2015</v>
      </c>
      <c r="B224">
        <f t="shared" si="37"/>
        <v>1</v>
      </c>
      <c r="C224" s="16">
        <v>42035</v>
      </c>
      <c r="D224" s="17">
        <v>3831</v>
      </c>
      <c r="E224" s="29">
        <v>60</v>
      </c>
      <c r="F224" s="17">
        <f t="shared" si="38"/>
        <v>3891</v>
      </c>
      <c r="G224" s="19"/>
      <c r="H224" s="17">
        <f t="shared" si="39"/>
        <v>120700</v>
      </c>
      <c r="I224" s="29">
        <f t="shared" si="40"/>
        <v>2205</v>
      </c>
      <c r="J224" s="17">
        <f t="shared" si="41"/>
        <v>122905</v>
      </c>
      <c r="K224" s="19"/>
      <c r="L224" s="17">
        <f t="shared" si="42"/>
        <v>120700</v>
      </c>
      <c r="M224" s="29">
        <f t="shared" si="43"/>
        <v>2205</v>
      </c>
      <c r="N224" s="17">
        <f t="shared" si="44"/>
        <v>122905</v>
      </c>
      <c r="O224" s="19"/>
      <c r="P224" s="17">
        <f t="shared" si="45"/>
        <v>845547</v>
      </c>
      <c r="Q224" s="29">
        <f t="shared" si="46"/>
        <v>4822</v>
      </c>
      <c r="R224" s="17">
        <f t="shared" si="47"/>
        <v>850369</v>
      </c>
      <c r="S224" s="18"/>
      <c r="T224" s="21">
        <f>SUM(D194:E224)</f>
        <v>122905</v>
      </c>
      <c r="V224" s="12"/>
    </row>
    <row r="225" spans="1:22" x14ac:dyDescent="0.35">
      <c r="A225">
        <f t="shared" si="36"/>
        <v>2015</v>
      </c>
      <c r="B225">
        <f t="shared" si="37"/>
        <v>2</v>
      </c>
      <c r="C225" s="13">
        <v>42036</v>
      </c>
      <c r="D225" s="14">
        <v>3487</v>
      </c>
      <c r="E225" s="27">
        <v>125</v>
      </c>
      <c r="F225" s="14">
        <f t="shared" si="38"/>
        <v>3612</v>
      </c>
      <c r="G225" s="15"/>
      <c r="H225" s="14">
        <f t="shared" si="39"/>
        <v>3487</v>
      </c>
      <c r="I225" s="27">
        <f t="shared" si="40"/>
        <v>125</v>
      </c>
      <c r="J225" s="14">
        <f t="shared" si="41"/>
        <v>3612</v>
      </c>
      <c r="K225" s="15"/>
      <c r="L225" s="14">
        <f t="shared" si="42"/>
        <v>124187</v>
      </c>
      <c r="M225" s="27">
        <f t="shared" si="43"/>
        <v>2330</v>
      </c>
      <c r="N225" s="14">
        <f t="shared" si="44"/>
        <v>126517</v>
      </c>
      <c r="O225" s="15"/>
      <c r="P225" s="14">
        <f t="shared" si="45"/>
        <v>849034</v>
      </c>
      <c r="Q225" s="27">
        <f t="shared" si="46"/>
        <v>4947</v>
      </c>
      <c r="R225" s="14">
        <f t="shared" si="47"/>
        <v>853981</v>
      </c>
      <c r="V225" s="12"/>
    </row>
    <row r="226" spans="1:22" x14ac:dyDescent="0.35">
      <c r="A226">
        <f t="shared" si="36"/>
        <v>2015</v>
      </c>
      <c r="B226">
        <f t="shared" si="37"/>
        <v>2</v>
      </c>
      <c r="C226" s="8">
        <v>42037</v>
      </c>
      <c r="D226" s="9">
        <v>2786</v>
      </c>
      <c r="E226" s="26">
        <v>14</v>
      </c>
      <c r="F226" s="9">
        <f t="shared" si="38"/>
        <v>2800</v>
      </c>
      <c r="G226" s="11"/>
      <c r="H226" s="9">
        <f t="shared" si="39"/>
        <v>6273</v>
      </c>
      <c r="I226" s="26">
        <f t="shared" si="40"/>
        <v>139</v>
      </c>
      <c r="J226" s="9">
        <f t="shared" si="41"/>
        <v>6412</v>
      </c>
      <c r="K226" s="11"/>
      <c r="L226" s="9">
        <f t="shared" si="42"/>
        <v>126973</v>
      </c>
      <c r="M226" s="26">
        <f t="shared" si="43"/>
        <v>2344</v>
      </c>
      <c r="N226" s="9">
        <f t="shared" si="44"/>
        <v>129317</v>
      </c>
      <c r="O226" s="11"/>
      <c r="P226" s="9">
        <f t="shared" si="45"/>
        <v>851820</v>
      </c>
      <c r="Q226" s="26">
        <f t="shared" si="46"/>
        <v>4961</v>
      </c>
      <c r="R226" s="9">
        <f t="shared" si="47"/>
        <v>856781</v>
      </c>
      <c r="V226" s="12"/>
    </row>
    <row r="227" spans="1:22" x14ac:dyDescent="0.35">
      <c r="A227">
        <f t="shared" si="36"/>
        <v>2015</v>
      </c>
      <c r="B227">
        <f t="shared" si="37"/>
        <v>2</v>
      </c>
      <c r="C227" s="8">
        <v>42038</v>
      </c>
      <c r="D227" s="9">
        <v>3182</v>
      </c>
      <c r="E227" s="26">
        <v>51</v>
      </c>
      <c r="F227" s="9">
        <f t="shared" si="38"/>
        <v>3233</v>
      </c>
      <c r="G227" s="11"/>
      <c r="H227" s="9">
        <f t="shared" si="39"/>
        <v>9455</v>
      </c>
      <c r="I227" s="26">
        <f t="shared" si="40"/>
        <v>190</v>
      </c>
      <c r="J227" s="9">
        <f t="shared" si="41"/>
        <v>9645</v>
      </c>
      <c r="K227" s="11"/>
      <c r="L227" s="9">
        <f t="shared" si="42"/>
        <v>130155</v>
      </c>
      <c r="M227" s="26">
        <f t="shared" si="43"/>
        <v>2395</v>
      </c>
      <c r="N227" s="9">
        <f t="shared" si="44"/>
        <v>132550</v>
      </c>
      <c r="O227" s="11"/>
      <c r="P227" s="9">
        <f t="shared" si="45"/>
        <v>855002</v>
      </c>
      <c r="Q227" s="26">
        <f t="shared" si="46"/>
        <v>5012</v>
      </c>
      <c r="R227" s="9">
        <f t="shared" si="47"/>
        <v>860014</v>
      </c>
      <c r="V227" s="12"/>
    </row>
    <row r="228" spans="1:22" x14ac:dyDescent="0.35">
      <c r="A228">
        <f t="shared" si="36"/>
        <v>2015</v>
      </c>
      <c r="B228">
        <f t="shared" si="37"/>
        <v>2</v>
      </c>
      <c r="C228" s="8">
        <v>42039</v>
      </c>
      <c r="D228" s="9">
        <v>3805</v>
      </c>
      <c r="E228" s="26">
        <v>25</v>
      </c>
      <c r="F228" s="9">
        <f t="shared" si="38"/>
        <v>3830</v>
      </c>
      <c r="G228" s="11"/>
      <c r="H228" s="9">
        <f t="shared" si="39"/>
        <v>13260</v>
      </c>
      <c r="I228" s="26">
        <f t="shared" si="40"/>
        <v>215</v>
      </c>
      <c r="J228" s="9">
        <f t="shared" si="41"/>
        <v>13475</v>
      </c>
      <c r="K228" s="11"/>
      <c r="L228" s="9">
        <f t="shared" si="42"/>
        <v>133960</v>
      </c>
      <c r="M228" s="26">
        <f t="shared" si="43"/>
        <v>2420</v>
      </c>
      <c r="N228" s="9">
        <f t="shared" si="44"/>
        <v>136380</v>
      </c>
      <c r="O228" s="11"/>
      <c r="P228" s="9">
        <f t="shared" si="45"/>
        <v>858807</v>
      </c>
      <c r="Q228" s="26">
        <f t="shared" si="46"/>
        <v>5037</v>
      </c>
      <c r="R228" s="9">
        <f t="shared" si="47"/>
        <v>863844</v>
      </c>
      <c r="V228" s="12"/>
    </row>
    <row r="229" spans="1:22" x14ac:dyDescent="0.35">
      <c r="A229">
        <f t="shared" si="36"/>
        <v>2015</v>
      </c>
      <c r="B229">
        <f t="shared" si="37"/>
        <v>2</v>
      </c>
      <c r="C229" s="8">
        <v>42040</v>
      </c>
      <c r="D229" s="9">
        <v>3943</v>
      </c>
      <c r="E229" s="26">
        <v>16</v>
      </c>
      <c r="F229" s="9">
        <f t="shared" si="38"/>
        <v>3959</v>
      </c>
      <c r="G229" s="11"/>
      <c r="H229" s="9">
        <f t="shared" si="39"/>
        <v>17203</v>
      </c>
      <c r="I229" s="26">
        <f t="shared" si="40"/>
        <v>231</v>
      </c>
      <c r="J229" s="9">
        <f t="shared" si="41"/>
        <v>17434</v>
      </c>
      <c r="K229" s="11"/>
      <c r="L229" s="9">
        <f t="shared" si="42"/>
        <v>137903</v>
      </c>
      <c r="M229" s="26">
        <f t="shared" si="43"/>
        <v>2436</v>
      </c>
      <c r="N229" s="9">
        <f t="shared" si="44"/>
        <v>140339</v>
      </c>
      <c r="O229" s="11"/>
      <c r="P229" s="9">
        <f t="shared" si="45"/>
        <v>862750</v>
      </c>
      <c r="Q229" s="26">
        <f t="shared" si="46"/>
        <v>5053</v>
      </c>
      <c r="R229" s="9">
        <f t="shared" si="47"/>
        <v>867803</v>
      </c>
      <c r="V229" s="12"/>
    </row>
    <row r="230" spans="1:22" x14ac:dyDescent="0.35">
      <c r="A230">
        <f t="shared" si="36"/>
        <v>2015</v>
      </c>
      <c r="B230">
        <f t="shared" si="37"/>
        <v>2</v>
      </c>
      <c r="C230" s="8">
        <v>42041</v>
      </c>
      <c r="D230" s="9">
        <v>4249</v>
      </c>
      <c r="E230" s="26">
        <v>27</v>
      </c>
      <c r="F230" s="9">
        <f t="shared" si="38"/>
        <v>4276</v>
      </c>
      <c r="G230" s="11"/>
      <c r="H230" s="9">
        <f t="shared" si="39"/>
        <v>21452</v>
      </c>
      <c r="I230" s="26">
        <f t="shared" si="40"/>
        <v>258</v>
      </c>
      <c r="J230" s="9">
        <f t="shared" si="41"/>
        <v>21710</v>
      </c>
      <c r="K230" s="11"/>
      <c r="L230" s="9">
        <f t="shared" si="42"/>
        <v>142152</v>
      </c>
      <c r="M230" s="26">
        <f t="shared" si="43"/>
        <v>2463</v>
      </c>
      <c r="N230" s="9">
        <f t="shared" si="44"/>
        <v>144615</v>
      </c>
      <c r="O230" s="11"/>
      <c r="P230" s="9">
        <f t="shared" si="45"/>
        <v>866999</v>
      </c>
      <c r="Q230" s="26">
        <f t="shared" si="46"/>
        <v>5080</v>
      </c>
      <c r="R230" s="9">
        <f t="shared" si="47"/>
        <v>872079</v>
      </c>
      <c r="V230" s="12"/>
    </row>
    <row r="231" spans="1:22" x14ac:dyDescent="0.35">
      <c r="A231">
        <f t="shared" si="36"/>
        <v>2015</v>
      </c>
      <c r="B231">
        <f t="shared" si="37"/>
        <v>2</v>
      </c>
      <c r="C231" s="8">
        <v>42042</v>
      </c>
      <c r="D231" s="9">
        <v>3452</v>
      </c>
      <c r="E231" s="26">
        <v>45</v>
      </c>
      <c r="F231" s="9">
        <f t="shared" si="38"/>
        <v>3497</v>
      </c>
      <c r="G231" s="11"/>
      <c r="H231" s="9">
        <f t="shared" si="39"/>
        <v>24904</v>
      </c>
      <c r="I231" s="26">
        <f t="shared" si="40"/>
        <v>303</v>
      </c>
      <c r="J231" s="9">
        <f t="shared" si="41"/>
        <v>25207</v>
      </c>
      <c r="K231" s="11"/>
      <c r="L231" s="9">
        <f t="shared" si="42"/>
        <v>145604</v>
      </c>
      <c r="M231" s="26">
        <f t="shared" si="43"/>
        <v>2508</v>
      </c>
      <c r="N231" s="9">
        <f t="shared" si="44"/>
        <v>148112</v>
      </c>
      <c r="O231" s="11"/>
      <c r="P231" s="9">
        <f t="shared" si="45"/>
        <v>870451</v>
      </c>
      <c r="Q231" s="26">
        <f t="shared" si="46"/>
        <v>5125</v>
      </c>
      <c r="R231" s="9">
        <f t="shared" si="47"/>
        <v>875576</v>
      </c>
      <c r="V231" s="12"/>
    </row>
    <row r="232" spans="1:22" x14ac:dyDescent="0.35">
      <c r="A232">
        <f t="shared" si="36"/>
        <v>2015</v>
      </c>
      <c r="B232">
        <f t="shared" si="37"/>
        <v>2</v>
      </c>
      <c r="C232" s="13">
        <v>42043</v>
      </c>
      <c r="D232" s="14">
        <v>3660</v>
      </c>
      <c r="E232" s="27">
        <v>98</v>
      </c>
      <c r="F232" s="14">
        <f t="shared" si="38"/>
        <v>3758</v>
      </c>
      <c r="G232" s="15"/>
      <c r="H232" s="14">
        <f t="shared" si="39"/>
        <v>28564</v>
      </c>
      <c r="I232" s="27">
        <f t="shared" si="40"/>
        <v>401</v>
      </c>
      <c r="J232" s="14">
        <f t="shared" si="41"/>
        <v>28965</v>
      </c>
      <c r="K232" s="15"/>
      <c r="L232" s="14">
        <f t="shared" si="42"/>
        <v>149264</v>
      </c>
      <c r="M232" s="27">
        <f t="shared" si="43"/>
        <v>2606</v>
      </c>
      <c r="N232" s="14">
        <f t="shared" si="44"/>
        <v>151870</v>
      </c>
      <c r="O232" s="15"/>
      <c r="P232" s="14">
        <f t="shared" si="45"/>
        <v>874111</v>
      </c>
      <c r="Q232" s="27">
        <f t="shared" si="46"/>
        <v>5223</v>
      </c>
      <c r="R232" s="14">
        <f t="shared" si="47"/>
        <v>879334</v>
      </c>
      <c r="V232" s="12"/>
    </row>
    <row r="233" spans="1:22" x14ac:dyDescent="0.35">
      <c r="A233">
        <f t="shared" si="36"/>
        <v>2015</v>
      </c>
      <c r="B233">
        <f t="shared" si="37"/>
        <v>2</v>
      </c>
      <c r="C233" s="8">
        <v>42044</v>
      </c>
      <c r="D233" s="9">
        <v>4023</v>
      </c>
      <c r="E233" s="26">
        <v>30</v>
      </c>
      <c r="F233" s="9">
        <f t="shared" si="38"/>
        <v>4053</v>
      </c>
      <c r="G233" s="11"/>
      <c r="H233" s="9">
        <f t="shared" si="39"/>
        <v>32587</v>
      </c>
      <c r="I233" s="26">
        <f t="shared" si="40"/>
        <v>431</v>
      </c>
      <c r="J233" s="9">
        <f t="shared" si="41"/>
        <v>33018</v>
      </c>
      <c r="K233" s="11"/>
      <c r="L233" s="9">
        <f t="shared" si="42"/>
        <v>153287</v>
      </c>
      <c r="M233" s="26">
        <f t="shared" si="43"/>
        <v>2636</v>
      </c>
      <c r="N233" s="9">
        <f t="shared" si="44"/>
        <v>155923</v>
      </c>
      <c r="O233" s="11"/>
      <c r="P233" s="9">
        <f t="shared" si="45"/>
        <v>878134</v>
      </c>
      <c r="Q233" s="26">
        <f t="shared" si="46"/>
        <v>5253</v>
      </c>
      <c r="R233" s="9">
        <f t="shared" si="47"/>
        <v>883387</v>
      </c>
      <c r="V233" s="12"/>
    </row>
    <row r="234" spans="1:22" x14ac:dyDescent="0.35">
      <c r="A234">
        <f t="shared" si="36"/>
        <v>2015</v>
      </c>
      <c r="B234">
        <f t="shared" si="37"/>
        <v>2</v>
      </c>
      <c r="C234" s="8">
        <v>42045</v>
      </c>
      <c r="D234" s="9">
        <v>4402</v>
      </c>
      <c r="E234" s="26">
        <v>11</v>
      </c>
      <c r="F234" s="9">
        <f t="shared" si="38"/>
        <v>4413</v>
      </c>
      <c r="G234" s="11"/>
      <c r="H234" s="9">
        <f t="shared" si="39"/>
        <v>36989</v>
      </c>
      <c r="I234" s="26">
        <f t="shared" si="40"/>
        <v>442</v>
      </c>
      <c r="J234" s="9">
        <f t="shared" si="41"/>
        <v>37431</v>
      </c>
      <c r="K234" s="11"/>
      <c r="L234" s="9">
        <f t="shared" si="42"/>
        <v>157689</v>
      </c>
      <c r="M234" s="26">
        <f t="shared" si="43"/>
        <v>2647</v>
      </c>
      <c r="N234" s="9">
        <f t="shared" si="44"/>
        <v>160336</v>
      </c>
      <c r="O234" s="11"/>
      <c r="P234" s="9">
        <f t="shared" si="45"/>
        <v>882536</v>
      </c>
      <c r="Q234" s="26">
        <f t="shared" si="46"/>
        <v>5264</v>
      </c>
      <c r="R234" s="9">
        <f t="shared" si="47"/>
        <v>887800</v>
      </c>
      <c r="V234" s="12"/>
    </row>
    <row r="235" spans="1:22" x14ac:dyDescent="0.35">
      <c r="A235">
        <f t="shared" si="36"/>
        <v>2015</v>
      </c>
      <c r="B235">
        <f t="shared" si="37"/>
        <v>2</v>
      </c>
      <c r="C235" s="8">
        <v>42046</v>
      </c>
      <c r="D235" s="9">
        <v>4411</v>
      </c>
      <c r="E235" s="26">
        <v>25</v>
      </c>
      <c r="F235" s="9">
        <f t="shared" si="38"/>
        <v>4436</v>
      </c>
      <c r="G235" s="11"/>
      <c r="H235" s="9">
        <f t="shared" si="39"/>
        <v>41400</v>
      </c>
      <c r="I235" s="26">
        <f t="shared" si="40"/>
        <v>467</v>
      </c>
      <c r="J235" s="9">
        <f t="shared" si="41"/>
        <v>41867</v>
      </c>
      <c r="K235" s="11"/>
      <c r="L235" s="9">
        <f t="shared" si="42"/>
        <v>162100</v>
      </c>
      <c r="M235" s="26">
        <f t="shared" si="43"/>
        <v>2672</v>
      </c>
      <c r="N235" s="9">
        <f t="shared" si="44"/>
        <v>164772</v>
      </c>
      <c r="O235" s="11"/>
      <c r="P235" s="9">
        <f t="shared" si="45"/>
        <v>886947</v>
      </c>
      <c r="Q235" s="26">
        <f t="shared" si="46"/>
        <v>5289</v>
      </c>
      <c r="R235" s="9">
        <f t="shared" si="47"/>
        <v>892236</v>
      </c>
      <c r="V235" s="12"/>
    </row>
    <row r="236" spans="1:22" x14ac:dyDescent="0.35">
      <c r="A236">
        <f t="shared" si="36"/>
        <v>2015</v>
      </c>
      <c r="B236">
        <f t="shared" si="37"/>
        <v>2</v>
      </c>
      <c r="C236" s="8">
        <v>42047</v>
      </c>
      <c r="D236" s="9">
        <v>4946</v>
      </c>
      <c r="E236" s="26">
        <v>39</v>
      </c>
      <c r="F236" s="9">
        <f t="shared" si="38"/>
        <v>4985</v>
      </c>
      <c r="G236" s="11"/>
      <c r="H236" s="9">
        <f t="shared" si="39"/>
        <v>46346</v>
      </c>
      <c r="I236" s="26">
        <f t="shared" si="40"/>
        <v>506</v>
      </c>
      <c r="J236" s="9">
        <f t="shared" si="41"/>
        <v>46852</v>
      </c>
      <c r="K236" s="11"/>
      <c r="L236" s="9">
        <f t="shared" si="42"/>
        <v>167046</v>
      </c>
      <c r="M236" s="26">
        <f t="shared" si="43"/>
        <v>2711</v>
      </c>
      <c r="N236" s="9">
        <f t="shared" si="44"/>
        <v>169757</v>
      </c>
      <c r="O236" s="11"/>
      <c r="P236" s="9">
        <f t="shared" si="45"/>
        <v>891893</v>
      </c>
      <c r="Q236" s="26">
        <f t="shared" si="46"/>
        <v>5328</v>
      </c>
      <c r="R236" s="9">
        <f t="shared" si="47"/>
        <v>897221</v>
      </c>
      <c r="V236" s="12"/>
    </row>
    <row r="237" spans="1:22" x14ac:dyDescent="0.35">
      <c r="A237">
        <f t="shared" si="36"/>
        <v>2015</v>
      </c>
      <c r="B237">
        <f t="shared" si="37"/>
        <v>2</v>
      </c>
      <c r="C237" s="8">
        <v>42048</v>
      </c>
      <c r="D237" s="9">
        <v>5015</v>
      </c>
      <c r="E237" s="26">
        <v>67</v>
      </c>
      <c r="F237" s="9">
        <f t="shared" si="38"/>
        <v>5082</v>
      </c>
      <c r="G237" s="11"/>
      <c r="H237" s="9">
        <f t="shared" si="39"/>
        <v>51361</v>
      </c>
      <c r="I237" s="26">
        <f t="shared" si="40"/>
        <v>573</v>
      </c>
      <c r="J237" s="9">
        <f t="shared" si="41"/>
        <v>51934</v>
      </c>
      <c r="K237" s="11"/>
      <c r="L237" s="9">
        <f t="shared" si="42"/>
        <v>172061</v>
      </c>
      <c r="M237" s="26">
        <f t="shared" si="43"/>
        <v>2778</v>
      </c>
      <c r="N237" s="9">
        <f t="shared" si="44"/>
        <v>174839</v>
      </c>
      <c r="O237" s="11"/>
      <c r="P237" s="9">
        <f t="shared" si="45"/>
        <v>896908</v>
      </c>
      <c r="Q237" s="26">
        <f t="shared" si="46"/>
        <v>5395</v>
      </c>
      <c r="R237" s="9">
        <f t="shared" si="47"/>
        <v>902303</v>
      </c>
      <c r="V237" s="12"/>
    </row>
    <row r="238" spans="1:22" x14ac:dyDescent="0.35">
      <c r="A238">
        <f t="shared" si="36"/>
        <v>2015</v>
      </c>
      <c r="B238">
        <f t="shared" si="37"/>
        <v>2</v>
      </c>
      <c r="C238" s="8">
        <v>42049</v>
      </c>
      <c r="D238" s="9">
        <v>4139</v>
      </c>
      <c r="E238" s="26">
        <v>153</v>
      </c>
      <c r="F238" s="9">
        <f t="shared" si="38"/>
        <v>4292</v>
      </c>
      <c r="G238" s="11"/>
      <c r="H238" s="9">
        <f t="shared" si="39"/>
        <v>55500</v>
      </c>
      <c r="I238" s="26">
        <f t="shared" si="40"/>
        <v>726</v>
      </c>
      <c r="J238" s="9">
        <f t="shared" si="41"/>
        <v>56226</v>
      </c>
      <c r="K238" s="11"/>
      <c r="L238" s="9">
        <f t="shared" si="42"/>
        <v>176200</v>
      </c>
      <c r="M238" s="26">
        <f t="shared" si="43"/>
        <v>2931</v>
      </c>
      <c r="N238" s="9">
        <f t="shared" si="44"/>
        <v>179131</v>
      </c>
      <c r="O238" s="11"/>
      <c r="P238" s="9">
        <f t="shared" si="45"/>
        <v>901047</v>
      </c>
      <c r="Q238" s="26">
        <f t="shared" si="46"/>
        <v>5548</v>
      </c>
      <c r="R238" s="9">
        <f t="shared" si="47"/>
        <v>906595</v>
      </c>
      <c r="V238" s="12"/>
    </row>
    <row r="239" spans="1:22" x14ac:dyDescent="0.35">
      <c r="A239">
        <f t="shared" si="36"/>
        <v>2015</v>
      </c>
      <c r="B239">
        <f t="shared" si="37"/>
        <v>2</v>
      </c>
      <c r="C239" s="13">
        <v>42050</v>
      </c>
      <c r="D239" s="14">
        <v>3800</v>
      </c>
      <c r="E239" s="27">
        <v>189</v>
      </c>
      <c r="F239" s="14">
        <f t="shared" si="38"/>
        <v>3989</v>
      </c>
      <c r="G239" s="15"/>
      <c r="H239" s="14">
        <f t="shared" si="39"/>
        <v>59300</v>
      </c>
      <c r="I239" s="27">
        <f t="shared" si="40"/>
        <v>915</v>
      </c>
      <c r="J239" s="14">
        <f t="shared" si="41"/>
        <v>60215</v>
      </c>
      <c r="K239" s="15"/>
      <c r="L239" s="14">
        <f t="shared" si="42"/>
        <v>180000</v>
      </c>
      <c r="M239" s="27">
        <f t="shared" si="43"/>
        <v>3120</v>
      </c>
      <c r="N239" s="14">
        <f t="shared" si="44"/>
        <v>183120</v>
      </c>
      <c r="O239" s="15"/>
      <c r="P239" s="14">
        <f t="shared" si="45"/>
        <v>904847</v>
      </c>
      <c r="Q239" s="27">
        <f t="shared" si="46"/>
        <v>5737</v>
      </c>
      <c r="R239" s="14">
        <f t="shared" si="47"/>
        <v>910584</v>
      </c>
      <c r="V239" s="12"/>
    </row>
    <row r="240" spans="1:22" x14ac:dyDescent="0.35">
      <c r="A240">
        <f t="shared" si="36"/>
        <v>2015</v>
      </c>
      <c r="B240">
        <f t="shared" si="37"/>
        <v>2</v>
      </c>
      <c r="C240" s="8">
        <v>42051</v>
      </c>
      <c r="D240" s="9">
        <v>4502</v>
      </c>
      <c r="E240" s="26">
        <v>98</v>
      </c>
      <c r="F240" s="9">
        <f t="shared" si="38"/>
        <v>4600</v>
      </c>
      <c r="G240" s="11"/>
      <c r="H240" s="9">
        <f t="shared" si="39"/>
        <v>63802</v>
      </c>
      <c r="I240" s="26">
        <f t="shared" si="40"/>
        <v>1013</v>
      </c>
      <c r="J240" s="9">
        <f t="shared" si="41"/>
        <v>64815</v>
      </c>
      <c r="K240" s="11"/>
      <c r="L240" s="9">
        <f t="shared" si="42"/>
        <v>184502</v>
      </c>
      <c r="M240" s="26">
        <f t="shared" si="43"/>
        <v>3218</v>
      </c>
      <c r="N240" s="9">
        <f t="shared" si="44"/>
        <v>187720</v>
      </c>
      <c r="O240" s="11"/>
      <c r="P240" s="9">
        <f t="shared" si="45"/>
        <v>909349</v>
      </c>
      <c r="Q240" s="26">
        <f t="shared" si="46"/>
        <v>5835</v>
      </c>
      <c r="R240" s="9">
        <f t="shared" si="47"/>
        <v>915184</v>
      </c>
      <c r="V240" s="12"/>
    </row>
    <row r="241" spans="1:22" x14ac:dyDescent="0.35">
      <c r="A241">
        <f t="shared" si="36"/>
        <v>2015</v>
      </c>
      <c r="B241">
        <f t="shared" si="37"/>
        <v>2</v>
      </c>
      <c r="C241" s="8">
        <v>42052</v>
      </c>
      <c r="D241" s="9">
        <v>4564</v>
      </c>
      <c r="E241" s="26">
        <v>67</v>
      </c>
      <c r="F241" s="9">
        <f t="shared" si="38"/>
        <v>4631</v>
      </c>
      <c r="G241" s="11"/>
      <c r="H241" s="9">
        <f t="shared" si="39"/>
        <v>68366</v>
      </c>
      <c r="I241" s="26">
        <f t="shared" si="40"/>
        <v>1080</v>
      </c>
      <c r="J241" s="9">
        <f t="shared" si="41"/>
        <v>69446</v>
      </c>
      <c r="K241" s="11"/>
      <c r="L241" s="9">
        <f t="shared" si="42"/>
        <v>189066</v>
      </c>
      <c r="M241" s="26">
        <f t="shared" si="43"/>
        <v>3285</v>
      </c>
      <c r="N241" s="9">
        <f t="shared" si="44"/>
        <v>192351</v>
      </c>
      <c r="O241" s="11"/>
      <c r="P241" s="9">
        <f t="shared" si="45"/>
        <v>913913</v>
      </c>
      <c r="Q241" s="26">
        <f t="shared" si="46"/>
        <v>5902</v>
      </c>
      <c r="R241" s="9">
        <f t="shared" si="47"/>
        <v>919815</v>
      </c>
      <c r="V241" s="12"/>
    </row>
    <row r="242" spans="1:22" x14ac:dyDescent="0.35">
      <c r="A242">
        <f t="shared" si="36"/>
        <v>2015</v>
      </c>
      <c r="B242">
        <f t="shared" si="37"/>
        <v>2</v>
      </c>
      <c r="C242" s="8">
        <v>42053</v>
      </c>
      <c r="D242" s="9">
        <v>4770</v>
      </c>
      <c r="E242" s="26">
        <v>42</v>
      </c>
      <c r="F242" s="9">
        <f t="shared" si="38"/>
        <v>4812</v>
      </c>
      <c r="G242" s="11"/>
      <c r="H242" s="9">
        <f t="shared" si="39"/>
        <v>73136</v>
      </c>
      <c r="I242" s="26">
        <f t="shared" si="40"/>
        <v>1122</v>
      </c>
      <c r="J242" s="9">
        <f t="shared" si="41"/>
        <v>74258</v>
      </c>
      <c r="K242" s="11"/>
      <c r="L242" s="9">
        <f t="shared" si="42"/>
        <v>193836</v>
      </c>
      <c r="M242" s="26">
        <f t="shared" si="43"/>
        <v>3327</v>
      </c>
      <c r="N242" s="9">
        <f t="shared" si="44"/>
        <v>197163</v>
      </c>
      <c r="O242" s="11"/>
      <c r="P242" s="9">
        <f t="shared" si="45"/>
        <v>918683</v>
      </c>
      <c r="Q242" s="26">
        <f t="shared" si="46"/>
        <v>5944</v>
      </c>
      <c r="R242" s="9">
        <f t="shared" si="47"/>
        <v>924627</v>
      </c>
      <c r="V242" s="12"/>
    </row>
    <row r="243" spans="1:22" x14ac:dyDescent="0.35">
      <c r="A243">
        <f t="shared" si="36"/>
        <v>2015</v>
      </c>
      <c r="B243">
        <f t="shared" si="37"/>
        <v>2</v>
      </c>
      <c r="C243" s="8">
        <v>42054</v>
      </c>
      <c r="D243" s="9">
        <v>5034</v>
      </c>
      <c r="E243" s="26">
        <v>44</v>
      </c>
      <c r="F243" s="9">
        <f t="shared" si="38"/>
        <v>5078</v>
      </c>
      <c r="G243" s="11"/>
      <c r="H243" s="9">
        <f t="shared" si="39"/>
        <v>78170</v>
      </c>
      <c r="I243" s="26">
        <f t="shared" si="40"/>
        <v>1166</v>
      </c>
      <c r="J243" s="9">
        <f t="shared" si="41"/>
        <v>79336</v>
      </c>
      <c r="K243" s="11"/>
      <c r="L243" s="9">
        <f t="shared" si="42"/>
        <v>198870</v>
      </c>
      <c r="M243" s="26">
        <f t="shared" si="43"/>
        <v>3371</v>
      </c>
      <c r="N243" s="9">
        <f t="shared" si="44"/>
        <v>202241</v>
      </c>
      <c r="O243" s="11"/>
      <c r="P243" s="9">
        <f t="shared" si="45"/>
        <v>923717</v>
      </c>
      <c r="Q243" s="26">
        <f t="shared" si="46"/>
        <v>5988</v>
      </c>
      <c r="R243" s="9">
        <f t="shared" si="47"/>
        <v>929705</v>
      </c>
      <c r="V243" s="12"/>
    </row>
    <row r="244" spans="1:22" x14ac:dyDescent="0.35">
      <c r="A244">
        <f t="shared" si="36"/>
        <v>2015</v>
      </c>
      <c r="B244">
        <f t="shared" si="37"/>
        <v>2</v>
      </c>
      <c r="C244" s="8">
        <v>42055</v>
      </c>
      <c r="D244" s="9">
        <v>4988</v>
      </c>
      <c r="E244" s="26">
        <v>64</v>
      </c>
      <c r="F244" s="9">
        <f t="shared" si="38"/>
        <v>5052</v>
      </c>
      <c r="G244" s="11"/>
      <c r="H244" s="9">
        <f t="shared" si="39"/>
        <v>83158</v>
      </c>
      <c r="I244" s="26">
        <f t="shared" si="40"/>
        <v>1230</v>
      </c>
      <c r="J244" s="9">
        <f t="shared" si="41"/>
        <v>84388</v>
      </c>
      <c r="K244" s="11"/>
      <c r="L244" s="9">
        <f t="shared" si="42"/>
        <v>203858</v>
      </c>
      <c r="M244" s="26">
        <f t="shared" si="43"/>
        <v>3435</v>
      </c>
      <c r="N244" s="9">
        <f t="shared" si="44"/>
        <v>207293</v>
      </c>
      <c r="O244" s="11"/>
      <c r="P244" s="9">
        <f t="shared" si="45"/>
        <v>928705</v>
      </c>
      <c r="Q244" s="26">
        <f t="shared" si="46"/>
        <v>6052</v>
      </c>
      <c r="R244" s="9">
        <f t="shared" si="47"/>
        <v>934757</v>
      </c>
      <c r="V244" s="12"/>
    </row>
    <row r="245" spans="1:22" x14ac:dyDescent="0.35">
      <c r="A245">
        <f t="shared" si="36"/>
        <v>2015</v>
      </c>
      <c r="B245">
        <f t="shared" si="37"/>
        <v>2</v>
      </c>
      <c r="C245" s="8">
        <v>42056</v>
      </c>
      <c r="D245" s="9">
        <v>4259</v>
      </c>
      <c r="E245" s="26">
        <v>176</v>
      </c>
      <c r="F245" s="9">
        <f t="shared" si="38"/>
        <v>4435</v>
      </c>
      <c r="G245" s="11"/>
      <c r="H245" s="9">
        <f t="shared" si="39"/>
        <v>87417</v>
      </c>
      <c r="I245" s="26">
        <f t="shared" si="40"/>
        <v>1406</v>
      </c>
      <c r="J245" s="9">
        <f t="shared" si="41"/>
        <v>88823</v>
      </c>
      <c r="K245" s="11"/>
      <c r="L245" s="9">
        <f t="shared" si="42"/>
        <v>208117</v>
      </c>
      <c r="M245" s="26">
        <f t="shared" si="43"/>
        <v>3611</v>
      </c>
      <c r="N245" s="9">
        <f t="shared" si="44"/>
        <v>211728</v>
      </c>
      <c r="O245" s="11"/>
      <c r="P245" s="9">
        <f t="shared" si="45"/>
        <v>932964</v>
      </c>
      <c r="Q245" s="26">
        <f t="shared" si="46"/>
        <v>6228</v>
      </c>
      <c r="R245" s="9">
        <f t="shared" si="47"/>
        <v>939192</v>
      </c>
      <c r="V245" s="12"/>
    </row>
    <row r="246" spans="1:22" x14ac:dyDescent="0.35">
      <c r="A246">
        <f t="shared" si="36"/>
        <v>2015</v>
      </c>
      <c r="B246">
        <f t="shared" si="37"/>
        <v>2</v>
      </c>
      <c r="C246" s="13">
        <v>42057</v>
      </c>
      <c r="D246" s="14">
        <v>4537</v>
      </c>
      <c r="E246" s="27">
        <v>233</v>
      </c>
      <c r="F246" s="14">
        <f t="shared" si="38"/>
        <v>4770</v>
      </c>
      <c r="G246" s="15"/>
      <c r="H246" s="14">
        <f t="shared" si="39"/>
        <v>91954</v>
      </c>
      <c r="I246" s="27">
        <f t="shared" si="40"/>
        <v>1639</v>
      </c>
      <c r="J246" s="14">
        <f t="shared" si="41"/>
        <v>93593</v>
      </c>
      <c r="K246" s="15"/>
      <c r="L246" s="14">
        <f t="shared" si="42"/>
        <v>212654</v>
      </c>
      <c r="M246" s="27">
        <f t="shared" si="43"/>
        <v>3844</v>
      </c>
      <c r="N246" s="14">
        <f t="shared" si="44"/>
        <v>216498</v>
      </c>
      <c r="O246" s="15"/>
      <c r="P246" s="14">
        <f t="shared" si="45"/>
        <v>937501</v>
      </c>
      <c r="Q246" s="27">
        <f t="shared" si="46"/>
        <v>6461</v>
      </c>
      <c r="R246" s="14">
        <f t="shared" si="47"/>
        <v>943962</v>
      </c>
      <c r="V246" s="12"/>
    </row>
    <row r="247" spans="1:22" x14ac:dyDescent="0.35">
      <c r="A247">
        <f t="shared" si="36"/>
        <v>2015</v>
      </c>
      <c r="B247">
        <f t="shared" si="37"/>
        <v>2</v>
      </c>
      <c r="C247" s="8">
        <v>42058</v>
      </c>
      <c r="D247" s="9">
        <v>4514</v>
      </c>
      <c r="E247" s="26">
        <v>77</v>
      </c>
      <c r="F247" s="9">
        <f t="shared" si="38"/>
        <v>4591</v>
      </c>
      <c r="G247" s="11"/>
      <c r="H247" s="9">
        <f t="shared" si="39"/>
        <v>96468</v>
      </c>
      <c r="I247" s="26">
        <f t="shared" si="40"/>
        <v>1716</v>
      </c>
      <c r="J247" s="9">
        <f t="shared" si="41"/>
        <v>98184</v>
      </c>
      <c r="K247" s="11"/>
      <c r="L247" s="9">
        <f t="shared" si="42"/>
        <v>217168</v>
      </c>
      <c r="M247" s="26">
        <f t="shared" si="43"/>
        <v>3921</v>
      </c>
      <c r="N247" s="9">
        <f t="shared" si="44"/>
        <v>221089</v>
      </c>
      <c r="O247" s="11"/>
      <c r="P247" s="9">
        <f t="shared" si="45"/>
        <v>942015</v>
      </c>
      <c r="Q247" s="26">
        <f t="shared" si="46"/>
        <v>6538</v>
      </c>
      <c r="R247" s="9">
        <f t="shared" si="47"/>
        <v>948553</v>
      </c>
      <c r="V247" s="12"/>
    </row>
    <row r="248" spans="1:22" x14ac:dyDescent="0.35">
      <c r="A248">
        <f t="shared" si="36"/>
        <v>2015</v>
      </c>
      <c r="B248">
        <f t="shared" si="37"/>
        <v>2</v>
      </c>
      <c r="C248" s="8">
        <v>42059</v>
      </c>
      <c r="D248" s="9">
        <v>4608</v>
      </c>
      <c r="E248" s="26">
        <v>31</v>
      </c>
      <c r="F248" s="9">
        <f t="shared" si="38"/>
        <v>4639</v>
      </c>
      <c r="G248" s="11"/>
      <c r="H248" s="9">
        <f t="shared" si="39"/>
        <v>101076</v>
      </c>
      <c r="I248" s="26">
        <f t="shared" si="40"/>
        <v>1747</v>
      </c>
      <c r="J248" s="9">
        <f t="shared" si="41"/>
        <v>102823</v>
      </c>
      <c r="K248" s="11"/>
      <c r="L248" s="9">
        <f t="shared" si="42"/>
        <v>221776</v>
      </c>
      <c r="M248" s="26">
        <f t="shared" si="43"/>
        <v>3952</v>
      </c>
      <c r="N248" s="9">
        <f t="shared" si="44"/>
        <v>225728</v>
      </c>
      <c r="O248" s="11"/>
      <c r="P248" s="9">
        <f t="shared" si="45"/>
        <v>946623</v>
      </c>
      <c r="Q248" s="26">
        <f t="shared" si="46"/>
        <v>6569</v>
      </c>
      <c r="R248" s="9">
        <f t="shared" si="47"/>
        <v>953192</v>
      </c>
      <c r="V248" s="12"/>
    </row>
    <row r="249" spans="1:22" x14ac:dyDescent="0.35">
      <c r="A249">
        <f t="shared" si="36"/>
        <v>2015</v>
      </c>
      <c r="B249">
        <f t="shared" si="37"/>
        <v>2</v>
      </c>
      <c r="C249" s="8">
        <v>42060</v>
      </c>
      <c r="D249" s="9">
        <v>5067</v>
      </c>
      <c r="E249" s="26">
        <v>47</v>
      </c>
      <c r="F249" s="9">
        <f t="shared" si="38"/>
        <v>5114</v>
      </c>
      <c r="G249" s="11"/>
      <c r="H249" s="9">
        <f t="shared" si="39"/>
        <v>106143</v>
      </c>
      <c r="I249" s="26">
        <f t="shared" si="40"/>
        <v>1794</v>
      </c>
      <c r="J249" s="9">
        <f t="shared" si="41"/>
        <v>107937</v>
      </c>
      <c r="K249" s="11"/>
      <c r="L249" s="9">
        <f t="shared" si="42"/>
        <v>226843</v>
      </c>
      <c r="M249" s="26">
        <f t="shared" si="43"/>
        <v>3999</v>
      </c>
      <c r="N249" s="9">
        <f t="shared" si="44"/>
        <v>230842</v>
      </c>
      <c r="O249" s="11"/>
      <c r="P249" s="9">
        <f t="shared" si="45"/>
        <v>951690</v>
      </c>
      <c r="Q249" s="26">
        <f t="shared" si="46"/>
        <v>6616</v>
      </c>
      <c r="R249" s="9">
        <f t="shared" si="47"/>
        <v>958306</v>
      </c>
      <c r="V249" s="12"/>
    </row>
    <row r="250" spans="1:22" x14ac:dyDescent="0.35">
      <c r="A250">
        <f t="shared" si="36"/>
        <v>2015</v>
      </c>
      <c r="B250">
        <f t="shared" si="37"/>
        <v>2</v>
      </c>
      <c r="C250" s="8">
        <v>42061</v>
      </c>
      <c r="D250" s="9">
        <v>5446</v>
      </c>
      <c r="E250" s="26">
        <v>65</v>
      </c>
      <c r="F250" s="9">
        <f t="shared" si="38"/>
        <v>5511</v>
      </c>
      <c r="G250" s="11"/>
      <c r="H250" s="9">
        <f t="shared" si="39"/>
        <v>111589</v>
      </c>
      <c r="I250" s="26">
        <f t="shared" si="40"/>
        <v>1859</v>
      </c>
      <c r="J250" s="9">
        <f t="shared" si="41"/>
        <v>113448</v>
      </c>
      <c r="K250" s="11"/>
      <c r="L250" s="9">
        <f t="shared" si="42"/>
        <v>232289</v>
      </c>
      <c r="M250" s="26">
        <f t="shared" si="43"/>
        <v>4064</v>
      </c>
      <c r="N250" s="9">
        <f t="shared" si="44"/>
        <v>236353</v>
      </c>
      <c r="O250" s="11"/>
      <c r="P250" s="9">
        <f t="shared" si="45"/>
        <v>957136</v>
      </c>
      <c r="Q250" s="26">
        <f t="shared" si="46"/>
        <v>6681</v>
      </c>
      <c r="R250" s="9">
        <f t="shared" si="47"/>
        <v>963817</v>
      </c>
      <c r="V250" s="12"/>
    </row>
    <row r="251" spans="1:22" x14ac:dyDescent="0.35">
      <c r="A251">
        <f t="shared" si="36"/>
        <v>2015</v>
      </c>
      <c r="B251">
        <f t="shared" si="37"/>
        <v>2</v>
      </c>
      <c r="C251" s="8">
        <v>42062</v>
      </c>
      <c r="D251" s="9">
        <v>5908</v>
      </c>
      <c r="E251" s="26">
        <v>115</v>
      </c>
      <c r="F251" s="9">
        <f t="shared" si="38"/>
        <v>6023</v>
      </c>
      <c r="G251" s="11"/>
      <c r="H251" s="9">
        <f t="shared" si="39"/>
        <v>117497</v>
      </c>
      <c r="I251" s="26">
        <f t="shared" si="40"/>
        <v>1974</v>
      </c>
      <c r="J251" s="9">
        <f t="shared" si="41"/>
        <v>119471</v>
      </c>
      <c r="K251" s="11"/>
      <c r="L251" s="9">
        <f t="shared" si="42"/>
        <v>238197</v>
      </c>
      <c r="M251" s="26">
        <f t="shared" si="43"/>
        <v>4179</v>
      </c>
      <c r="N251" s="9">
        <f t="shared" si="44"/>
        <v>242376</v>
      </c>
      <c r="O251" s="11"/>
      <c r="P251" s="9">
        <f t="shared" si="45"/>
        <v>963044</v>
      </c>
      <c r="Q251" s="26">
        <f t="shared" si="46"/>
        <v>6796</v>
      </c>
      <c r="R251" s="9">
        <f t="shared" si="47"/>
        <v>969840</v>
      </c>
      <c r="V251" s="12"/>
    </row>
    <row r="252" spans="1:22" x14ac:dyDescent="0.35">
      <c r="A252">
        <f t="shared" si="36"/>
        <v>2015</v>
      </c>
      <c r="B252">
        <f t="shared" si="37"/>
        <v>2</v>
      </c>
      <c r="C252" s="16">
        <v>42063</v>
      </c>
      <c r="D252" s="17">
        <v>5491</v>
      </c>
      <c r="E252" s="29">
        <v>273</v>
      </c>
      <c r="F252" s="17">
        <f t="shared" si="38"/>
        <v>5764</v>
      </c>
      <c r="G252" s="19"/>
      <c r="H252" s="17">
        <f t="shared" si="39"/>
        <v>122988</v>
      </c>
      <c r="I252" s="29">
        <f t="shared" si="40"/>
        <v>2247</v>
      </c>
      <c r="J252" s="17">
        <f t="shared" si="41"/>
        <v>125235</v>
      </c>
      <c r="K252" s="19"/>
      <c r="L252" s="17">
        <f t="shared" si="42"/>
        <v>243688</v>
      </c>
      <c r="M252" s="29">
        <f t="shared" si="43"/>
        <v>4452</v>
      </c>
      <c r="N252" s="17">
        <f t="shared" si="44"/>
        <v>248140</v>
      </c>
      <c r="O252" s="19"/>
      <c r="P252" s="17">
        <f t="shared" si="45"/>
        <v>968535</v>
      </c>
      <c r="Q252" s="29">
        <f t="shared" si="46"/>
        <v>7069</v>
      </c>
      <c r="R252" s="17">
        <f t="shared" si="47"/>
        <v>975604</v>
      </c>
      <c r="S252" s="18"/>
      <c r="T252" s="21">
        <f>SUM(D225:E252)</f>
        <v>125235</v>
      </c>
      <c r="V252" s="12"/>
    </row>
    <row r="253" spans="1:22" x14ac:dyDescent="0.35">
      <c r="A253">
        <f t="shared" si="36"/>
        <v>2015</v>
      </c>
      <c r="B253">
        <f t="shared" si="37"/>
        <v>3</v>
      </c>
      <c r="C253" s="13">
        <v>42064</v>
      </c>
      <c r="D253" s="14">
        <v>5548</v>
      </c>
      <c r="E253" s="27">
        <v>305</v>
      </c>
      <c r="F253" s="14">
        <f t="shared" si="38"/>
        <v>5853</v>
      </c>
      <c r="G253" s="15"/>
      <c r="H253" s="14">
        <f t="shared" si="39"/>
        <v>5548</v>
      </c>
      <c r="I253" s="27">
        <f t="shared" si="40"/>
        <v>305</v>
      </c>
      <c r="J253" s="14">
        <f t="shared" si="41"/>
        <v>5853</v>
      </c>
      <c r="K253" s="15"/>
      <c r="L253" s="14">
        <f t="shared" si="42"/>
        <v>249236</v>
      </c>
      <c r="M253" s="27">
        <f t="shared" si="43"/>
        <v>4757</v>
      </c>
      <c r="N253" s="14">
        <f t="shared" si="44"/>
        <v>253993</v>
      </c>
      <c r="O253" s="15"/>
      <c r="P253" s="14">
        <f t="shared" si="45"/>
        <v>974083</v>
      </c>
      <c r="Q253" s="27">
        <f t="shared" si="46"/>
        <v>7374</v>
      </c>
      <c r="R253" s="14">
        <f t="shared" si="47"/>
        <v>981457</v>
      </c>
      <c r="V253" s="12"/>
    </row>
    <row r="254" spans="1:22" x14ac:dyDescent="0.35">
      <c r="A254">
        <f t="shared" si="36"/>
        <v>2015</v>
      </c>
      <c r="B254">
        <f t="shared" si="37"/>
        <v>3</v>
      </c>
      <c r="C254" s="8">
        <v>42065</v>
      </c>
      <c r="D254" s="9">
        <v>5017</v>
      </c>
      <c r="E254" s="26">
        <v>92</v>
      </c>
      <c r="F254" s="9">
        <f t="shared" si="38"/>
        <v>5109</v>
      </c>
      <c r="G254" s="11"/>
      <c r="H254" s="9">
        <f t="shared" si="39"/>
        <v>10565</v>
      </c>
      <c r="I254" s="26">
        <f t="shared" si="40"/>
        <v>397</v>
      </c>
      <c r="J254" s="9">
        <f t="shared" si="41"/>
        <v>10962</v>
      </c>
      <c r="K254" s="11"/>
      <c r="L254" s="9">
        <f t="shared" si="42"/>
        <v>254253</v>
      </c>
      <c r="M254" s="26">
        <f t="shared" si="43"/>
        <v>4849</v>
      </c>
      <c r="N254" s="9">
        <f t="shared" si="44"/>
        <v>259102</v>
      </c>
      <c r="O254" s="11"/>
      <c r="P254" s="9">
        <f t="shared" si="45"/>
        <v>979100</v>
      </c>
      <c r="Q254" s="26">
        <f t="shared" si="46"/>
        <v>7466</v>
      </c>
      <c r="R254" s="9">
        <f t="shared" si="47"/>
        <v>986566</v>
      </c>
      <c r="V254" s="12"/>
    </row>
    <row r="255" spans="1:22" x14ac:dyDescent="0.35">
      <c r="A255">
        <f t="shared" si="36"/>
        <v>2015</v>
      </c>
      <c r="B255">
        <f t="shared" si="37"/>
        <v>3</v>
      </c>
      <c r="C255" s="8">
        <v>42066</v>
      </c>
      <c r="D255" s="9">
        <v>5289</v>
      </c>
      <c r="E255" s="26">
        <v>70</v>
      </c>
      <c r="F255" s="9">
        <f t="shared" si="38"/>
        <v>5359</v>
      </c>
      <c r="G255" s="11"/>
      <c r="H255" s="9">
        <f t="shared" si="39"/>
        <v>15854</v>
      </c>
      <c r="I255" s="26">
        <f t="shared" si="40"/>
        <v>467</v>
      </c>
      <c r="J255" s="9">
        <f t="shared" si="41"/>
        <v>16321</v>
      </c>
      <c r="K255" s="11"/>
      <c r="L255" s="9">
        <f t="shared" si="42"/>
        <v>259542</v>
      </c>
      <c r="M255" s="26">
        <f t="shared" si="43"/>
        <v>4919</v>
      </c>
      <c r="N255" s="9">
        <f t="shared" si="44"/>
        <v>264461</v>
      </c>
      <c r="O255" s="11"/>
      <c r="P255" s="9">
        <f t="shared" si="45"/>
        <v>984389</v>
      </c>
      <c r="Q255" s="26">
        <f t="shared" si="46"/>
        <v>7536</v>
      </c>
      <c r="R255" s="9">
        <f t="shared" si="47"/>
        <v>991925</v>
      </c>
      <c r="V255" s="12"/>
    </row>
    <row r="256" spans="1:22" x14ac:dyDescent="0.35">
      <c r="A256">
        <f t="shared" si="36"/>
        <v>2015</v>
      </c>
      <c r="B256">
        <f t="shared" si="37"/>
        <v>3</v>
      </c>
      <c r="C256" s="8">
        <v>42067</v>
      </c>
      <c r="D256" s="9">
        <v>5353</v>
      </c>
      <c r="E256" s="26">
        <v>51</v>
      </c>
      <c r="F256" s="9">
        <f t="shared" si="38"/>
        <v>5404</v>
      </c>
      <c r="G256" s="11"/>
      <c r="H256" s="9">
        <f t="shared" si="39"/>
        <v>21207</v>
      </c>
      <c r="I256" s="26">
        <f t="shared" si="40"/>
        <v>518</v>
      </c>
      <c r="J256" s="9">
        <f t="shared" si="41"/>
        <v>21725</v>
      </c>
      <c r="K256" s="11"/>
      <c r="L256" s="9">
        <f t="shared" si="42"/>
        <v>264895</v>
      </c>
      <c r="M256" s="26">
        <f t="shared" si="43"/>
        <v>4970</v>
      </c>
      <c r="N256" s="9">
        <f t="shared" si="44"/>
        <v>269865</v>
      </c>
      <c r="O256" s="11"/>
      <c r="P256" s="9">
        <f t="shared" si="45"/>
        <v>989742</v>
      </c>
      <c r="Q256" s="26">
        <f t="shared" si="46"/>
        <v>7587</v>
      </c>
      <c r="R256" s="9">
        <f t="shared" si="47"/>
        <v>997329</v>
      </c>
      <c r="V256" s="12"/>
    </row>
    <row r="257" spans="1:22" x14ac:dyDescent="0.35">
      <c r="A257">
        <f t="shared" si="36"/>
        <v>2015</v>
      </c>
      <c r="B257">
        <f t="shared" si="37"/>
        <v>3</v>
      </c>
      <c r="C257" s="8">
        <v>42068</v>
      </c>
      <c r="D257" s="9">
        <v>5513</v>
      </c>
      <c r="E257" s="26">
        <v>27</v>
      </c>
      <c r="F257" s="9">
        <f t="shared" si="38"/>
        <v>5540</v>
      </c>
      <c r="G257" s="11"/>
      <c r="H257" s="9">
        <f t="shared" si="39"/>
        <v>26720</v>
      </c>
      <c r="I257" s="26">
        <f t="shared" si="40"/>
        <v>545</v>
      </c>
      <c r="J257" s="9">
        <f t="shared" si="41"/>
        <v>27265</v>
      </c>
      <c r="K257" s="11"/>
      <c r="L257" s="9">
        <f t="shared" si="42"/>
        <v>270408</v>
      </c>
      <c r="M257" s="26">
        <f t="shared" si="43"/>
        <v>4997</v>
      </c>
      <c r="N257" s="9">
        <f t="shared" si="44"/>
        <v>275405</v>
      </c>
      <c r="O257" s="11"/>
      <c r="P257" s="9">
        <f t="shared" si="45"/>
        <v>995255</v>
      </c>
      <c r="Q257" s="26">
        <f t="shared" si="46"/>
        <v>7614</v>
      </c>
      <c r="R257" s="9">
        <f t="shared" si="47"/>
        <v>1002869</v>
      </c>
      <c r="V257" s="12"/>
    </row>
    <row r="258" spans="1:22" x14ac:dyDescent="0.35">
      <c r="A258">
        <f t="shared" ref="A258:A321" si="48">YEAR(C258)</f>
        <v>2015</v>
      </c>
      <c r="B258">
        <f t="shared" ref="B258:B321" si="49">MONTH(C258)</f>
        <v>3</v>
      </c>
      <c r="C258" s="8">
        <v>42069</v>
      </c>
      <c r="D258" s="9">
        <v>6177</v>
      </c>
      <c r="E258" s="26">
        <v>71</v>
      </c>
      <c r="F258" s="9">
        <f t="shared" ref="F258:F321" si="50">IF(OR(D258&lt;&gt;"",E258&lt;&gt;""),D258+E258,"")</f>
        <v>6248</v>
      </c>
      <c r="G258" s="11"/>
      <c r="H258" s="9">
        <f t="shared" si="39"/>
        <v>32897</v>
      </c>
      <c r="I258" s="26">
        <f t="shared" si="40"/>
        <v>616</v>
      </c>
      <c r="J258" s="9">
        <f t="shared" si="41"/>
        <v>33513</v>
      </c>
      <c r="K258" s="11"/>
      <c r="L258" s="9">
        <f t="shared" si="42"/>
        <v>276585</v>
      </c>
      <c r="M258" s="26">
        <f t="shared" si="43"/>
        <v>5068</v>
      </c>
      <c r="N258" s="9">
        <f t="shared" si="44"/>
        <v>281653</v>
      </c>
      <c r="O258" s="11"/>
      <c r="P258" s="9">
        <f t="shared" si="45"/>
        <v>1001432</v>
      </c>
      <c r="Q258" s="26">
        <f t="shared" si="46"/>
        <v>7685</v>
      </c>
      <c r="R258" s="9">
        <f t="shared" si="47"/>
        <v>1009117</v>
      </c>
      <c r="V258" s="12"/>
    </row>
    <row r="259" spans="1:22" x14ac:dyDescent="0.35">
      <c r="A259">
        <f t="shared" si="48"/>
        <v>2015</v>
      </c>
      <c r="B259">
        <f t="shared" si="49"/>
        <v>3</v>
      </c>
      <c r="C259" s="8">
        <v>42070</v>
      </c>
      <c r="D259" s="9">
        <v>6461</v>
      </c>
      <c r="E259" s="26">
        <v>326</v>
      </c>
      <c r="F259" s="9">
        <f t="shared" si="50"/>
        <v>6787</v>
      </c>
      <c r="G259" s="11"/>
      <c r="H259" s="9">
        <f t="shared" ref="H259:H322" si="51">IF(AND(YEAR($C259)=YEAR($C258),MONTH($C259)=MONTH($C258)),H258+D259,D259)</f>
        <v>39358</v>
      </c>
      <c r="I259" s="26">
        <f t="shared" ref="I259:I322" si="52">IF(AND(YEAR($C259)=YEAR($C258),MONTH($C259)=MONTH($C258)),I258+E259,E259)</f>
        <v>942</v>
      </c>
      <c r="J259" s="9">
        <f t="shared" ref="J259:J322" si="53">IF(AND(YEAR($C259)=YEAR($C258),MONTH($C259)=MONTH($C258)),J258+F259,F259)</f>
        <v>40300</v>
      </c>
      <c r="K259" s="11"/>
      <c r="L259" s="9">
        <f t="shared" ref="L259:L322" si="54">IF(YEAR($C259)=YEAR($C258),L258+D259,D259)</f>
        <v>283046</v>
      </c>
      <c r="M259" s="26">
        <f t="shared" ref="M259:M322" si="55">IF(YEAR($C259)=YEAR($C258),M258+E259,E259)</f>
        <v>5394</v>
      </c>
      <c r="N259" s="9">
        <f t="shared" ref="N259:N322" si="56">IF(YEAR($C259)=YEAR($C258),N258+F259,F259)</f>
        <v>288440</v>
      </c>
      <c r="O259" s="11"/>
      <c r="P259" s="9">
        <f t="shared" ref="P259:P322" si="57">IF(D259&lt;&gt;"",P258+D259,"")</f>
        <v>1007893</v>
      </c>
      <c r="Q259" s="26">
        <f t="shared" ref="Q259:Q322" si="58">IF(E259&lt;&gt;"",Q258+E259,"")</f>
        <v>8011</v>
      </c>
      <c r="R259" s="9">
        <f t="shared" ref="R259:R322" si="59">IF(F259&lt;&gt;"",R258+F259,"")</f>
        <v>1015904</v>
      </c>
      <c r="V259" s="12"/>
    </row>
    <row r="260" spans="1:22" x14ac:dyDescent="0.35">
      <c r="A260">
        <f t="shared" si="48"/>
        <v>2015</v>
      </c>
      <c r="B260">
        <f t="shared" si="49"/>
        <v>3</v>
      </c>
      <c r="C260" s="13">
        <v>42071</v>
      </c>
      <c r="D260" s="14">
        <v>6235</v>
      </c>
      <c r="E260" s="27">
        <v>482</v>
      </c>
      <c r="F260" s="14">
        <f t="shared" si="50"/>
        <v>6717</v>
      </c>
      <c r="G260" s="15"/>
      <c r="H260" s="14">
        <f t="shared" si="51"/>
        <v>45593</v>
      </c>
      <c r="I260" s="27">
        <f t="shared" si="52"/>
        <v>1424</v>
      </c>
      <c r="J260" s="14">
        <f t="shared" si="53"/>
        <v>47017</v>
      </c>
      <c r="K260" s="15"/>
      <c r="L260" s="14">
        <f t="shared" si="54"/>
        <v>289281</v>
      </c>
      <c r="M260" s="27">
        <f t="shared" si="55"/>
        <v>5876</v>
      </c>
      <c r="N260" s="14">
        <f t="shared" si="56"/>
        <v>295157</v>
      </c>
      <c r="O260" s="15"/>
      <c r="P260" s="14">
        <f t="shared" si="57"/>
        <v>1014128</v>
      </c>
      <c r="Q260" s="27">
        <f t="shared" si="58"/>
        <v>8493</v>
      </c>
      <c r="R260" s="14">
        <f t="shared" si="59"/>
        <v>1022621</v>
      </c>
      <c r="V260" s="12"/>
    </row>
    <row r="261" spans="1:22" x14ac:dyDescent="0.35">
      <c r="A261">
        <f t="shared" si="48"/>
        <v>2015</v>
      </c>
      <c r="B261">
        <f t="shared" si="49"/>
        <v>3</v>
      </c>
      <c r="C261" s="8">
        <v>42072</v>
      </c>
      <c r="D261" s="9">
        <v>5635</v>
      </c>
      <c r="E261" s="26">
        <v>85</v>
      </c>
      <c r="F261" s="9">
        <f t="shared" si="50"/>
        <v>5720</v>
      </c>
      <c r="G261" s="11"/>
      <c r="H261" s="9">
        <f t="shared" si="51"/>
        <v>51228</v>
      </c>
      <c r="I261" s="26">
        <f t="shared" si="52"/>
        <v>1509</v>
      </c>
      <c r="J261" s="9">
        <f t="shared" si="53"/>
        <v>52737</v>
      </c>
      <c r="K261" s="11"/>
      <c r="L261" s="9">
        <f t="shared" si="54"/>
        <v>294916</v>
      </c>
      <c r="M261" s="26">
        <f t="shared" si="55"/>
        <v>5961</v>
      </c>
      <c r="N261" s="9">
        <f t="shared" si="56"/>
        <v>300877</v>
      </c>
      <c r="O261" s="11"/>
      <c r="P261" s="9">
        <f t="shared" si="57"/>
        <v>1019763</v>
      </c>
      <c r="Q261" s="26">
        <f t="shared" si="58"/>
        <v>8578</v>
      </c>
      <c r="R261" s="9">
        <f t="shared" si="59"/>
        <v>1028341</v>
      </c>
      <c r="V261" s="12"/>
    </row>
    <row r="262" spans="1:22" x14ac:dyDescent="0.35">
      <c r="A262">
        <f t="shared" si="48"/>
        <v>2015</v>
      </c>
      <c r="B262">
        <f t="shared" si="49"/>
        <v>3</v>
      </c>
      <c r="C262" s="8">
        <v>42073</v>
      </c>
      <c r="D262" s="9">
        <v>6264</v>
      </c>
      <c r="E262" s="26">
        <v>111</v>
      </c>
      <c r="F262" s="9">
        <f t="shared" si="50"/>
        <v>6375</v>
      </c>
      <c r="G262" s="11"/>
      <c r="H262" s="9">
        <f t="shared" si="51"/>
        <v>57492</v>
      </c>
      <c r="I262" s="26">
        <f t="shared" si="52"/>
        <v>1620</v>
      </c>
      <c r="J262" s="9">
        <f t="shared" si="53"/>
        <v>59112</v>
      </c>
      <c r="K262" s="11"/>
      <c r="L262" s="9">
        <f t="shared" si="54"/>
        <v>301180</v>
      </c>
      <c r="M262" s="26">
        <f t="shared" si="55"/>
        <v>6072</v>
      </c>
      <c r="N262" s="9">
        <f t="shared" si="56"/>
        <v>307252</v>
      </c>
      <c r="O262" s="11"/>
      <c r="P262" s="9">
        <f t="shared" si="57"/>
        <v>1026027</v>
      </c>
      <c r="Q262" s="26">
        <f t="shared" si="58"/>
        <v>8689</v>
      </c>
      <c r="R262" s="9">
        <f t="shared" si="59"/>
        <v>1034716</v>
      </c>
      <c r="V262" s="12"/>
    </row>
    <row r="263" spans="1:22" x14ac:dyDescent="0.35">
      <c r="A263">
        <f t="shared" si="48"/>
        <v>2015</v>
      </c>
      <c r="B263">
        <f t="shared" si="49"/>
        <v>3</v>
      </c>
      <c r="C263" s="8">
        <v>42074</v>
      </c>
      <c r="D263" s="9">
        <v>6516</v>
      </c>
      <c r="E263" s="26">
        <v>111</v>
      </c>
      <c r="F263" s="9">
        <f t="shared" si="50"/>
        <v>6627</v>
      </c>
      <c r="G263" s="11"/>
      <c r="H263" s="9">
        <f t="shared" si="51"/>
        <v>64008</v>
      </c>
      <c r="I263" s="26">
        <f t="shared" si="52"/>
        <v>1731</v>
      </c>
      <c r="J263" s="9">
        <f t="shared" si="53"/>
        <v>65739</v>
      </c>
      <c r="K263" s="11"/>
      <c r="L263" s="9">
        <f t="shared" si="54"/>
        <v>307696</v>
      </c>
      <c r="M263" s="26">
        <f t="shared" si="55"/>
        <v>6183</v>
      </c>
      <c r="N263" s="9">
        <f t="shared" si="56"/>
        <v>313879</v>
      </c>
      <c r="O263" s="11"/>
      <c r="P263" s="9">
        <f t="shared" si="57"/>
        <v>1032543</v>
      </c>
      <c r="Q263" s="26">
        <f t="shared" si="58"/>
        <v>8800</v>
      </c>
      <c r="R263" s="9">
        <f t="shared" si="59"/>
        <v>1041343</v>
      </c>
      <c r="V263" s="12"/>
    </row>
    <row r="264" spans="1:22" x14ac:dyDescent="0.35">
      <c r="A264">
        <f t="shared" si="48"/>
        <v>2015</v>
      </c>
      <c r="B264">
        <f t="shared" si="49"/>
        <v>3</v>
      </c>
      <c r="C264" s="8">
        <v>42075</v>
      </c>
      <c r="D264" s="9">
        <v>6570</v>
      </c>
      <c r="E264" s="26">
        <v>123</v>
      </c>
      <c r="F264" s="9">
        <f t="shared" si="50"/>
        <v>6693</v>
      </c>
      <c r="G264" s="11"/>
      <c r="H264" s="9">
        <f t="shared" si="51"/>
        <v>70578</v>
      </c>
      <c r="I264" s="26">
        <f t="shared" si="52"/>
        <v>1854</v>
      </c>
      <c r="J264" s="9">
        <f t="shared" si="53"/>
        <v>72432</v>
      </c>
      <c r="K264" s="11"/>
      <c r="L264" s="9">
        <f t="shared" si="54"/>
        <v>314266</v>
      </c>
      <c r="M264" s="26">
        <f t="shared" si="55"/>
        <v>6306</v>
      </c>
      <c r="N264" s="9">
        <f t="shared" si="56"/>
        <v>320572</v>
      </c>
      <c r="O264" s="11"/>
      <c r="P264" s="9">
        <f t="shared" si="57"/>
        <v>1039113</v>
      </c>
      <c r="Q264" s="26">
        <f t="shared" si="58"/>
        <v>8923</v>
      </c>
      <c r="R264" s="9">
        <f t="shared" si="59"/>
        <v>1048036</v>
      </c>
      <c r="V264" s="12"/>
    </row>
    <row r="265" spans="1:22" x14ac:dyDescent="0.35">
      <c r="A265">
        <f t="shared" si="48"/>
        <v>2015</v>
      </c>
      <c r="B265">
        <f t="shared" si="49"/>
        <v>3</v>
      </c>
      <c r="C265" s="8">
        <v>42076</v>
      </c>
      <c r="D265" s="9">
        <v>6749</v>
      </c>
      <c r="E265" s="26">
        <v>139</v>
      </c>
      <c r="F265" s="9">
        <f t="shared" si="50"/>
        <v>6888</v>
      </c>
      <c r="G265" s="11"/>
      <c r="H265" s="9">
        <f t="shared" si="51"/>
        <v>77327</v>
      </c>
      <c r="I265" s="26">
        <f t="shared" si="52"/>
        <v>1993</v>
      </c>
      <c r="J265" s="9">
        <f t="shared" si="53"/>
        <v>79320</v>
      </c>
      <c r="K265" s="11"/>
      <c r="L265" s="9">
        <f t="shared" si="54"/>
        <v>321015</v>
      </c>
      <c r="M265" s="26">
        <f t="shared" si="55"/>
        <v>6445</v>
      </c>
      <c r="N265" s="9">
        <f t="shared" si="56"/>
        <v>327460</v>
      </c>
      <c r="O265" s="11"/>
      <c r="P265" s="9">
        <f t="shared" si="57"/>
        <v>1045862</v>
      </c>
      <c r="Q265" s="26">
        <f t="shared" si="58"/>
        <v>9062</v>
      </c>
      <c r="R265" s="9">
        <f t="shared" si="59"/>
        <v>1054924</v>
      </c>
      <c r="V265" s="12"/>
    </row>
    <row r="266" spans="1:22" x14ac:dyDescent="0.35">
      <c r="A266">
        <f t="shared" si="48"/>
        <v>2015</v>
      </c>
      <c r="B266">
        <f t="shared" si="49"/>
        <v>3</v>
      </c>
      <c r="C266" s="8">
        <v>42077</v>
      </c>
      <c r="D266" s="9">
        <v>5793</v>
      </c>
      <c r="E266" s="26">
        <v>267</v>
      </c>
      <c r="F266" s="9">
        <f t="shared" si="50"/>
        <v>6060</v>
      </c>
      <c r="G266" s="11"/>
      <c r="H266" s="9">
        <f t="shared" si="51"/>
        <v>83120</v>
      </c>
      <c r="I266" s="26">
        <f t="shared" si="52"/>
        <v>2260</v>
      </c>
      <c r="J266" s="9">
        <f t="shared" si="53"/>
        <v>85380</v>
      </c>
      <c r="K266" s="11"/>
      <c r="L266" s="9">
        <f t="shared" si="54"/>
        <v>326808</v>
      </c>
      <c r="M266" s="26">
        <f t="shared" si="55"/>
        <v>6712</v>
      </c>
      <c r="N266" s="9">
        <f t="shared" si="56"/>
        <v>333520</v>
      </c>
      <c r="O266" s="11"/>
      <c r="P266" s="9">
        <f t="shared" si="57"/>
        <v>1051655</v>
      </c>
      <c r="Q266" s="26">
        <f t="shared" si="58"/>
        <v>9329</v>
      </c>
      <c r="R266" s="9">
        <f t="shared" si="59"/>
        <v>1060984</v>
      </c>
      <c r="V266" s="12"/>
    </row>
    <row r="267" spans="1:22" x14ac:dyDescent="0.35">
      <c r="A267">
        <f t="shared" si="48"/>
        <v>2015</v>
      </c>
      <c r="B267">
        <f t="shared" si="49"/>
        <v>3</v>
      </c>
      <c r="C267" s="13">
        <v>42078</v>
      </c>
      <c r="D267" s="14">
        <v>4521</v>
      </c>
      <c r="E267" s="27">
        <v>173</v>
      </c>
      <c r="F267" s="14">
        <f t="shared" si="50"/>
        <v>4694</v>
      </c>
      <c r="G267" s="11"/>
      <c r="H267" s="14">
        <f t="shared" si="51"/>
        <v>87641</v>
      </c>
      <c r="I267" s="27">
        <f t="shared" si="52"/>
        <v>2433</v>
      </c>
      <c r="J267" s="14">
        <f t="shared" si="53"/>
        <v>90074</v>
      </c>
      <c r="K267" s="11"/>
      <c r="L267" s="14">
        <f t="shared" si="54"/>
        <v>331329</v>
      </c>
      <c r="M267" s="27">
        <f t="shared" si="55"/>
        <v>6885</v>
      </c>
      <c r="N267" s="14">
        <f t="shared" si="56"/>
        <v>338214</v>
      </c>
      <c r="O267" s="11"/>
      <c r="P267" s="14">
        <f t="shared" si="57"/>
        <v>1056176</v>
      </c>
      <c r="Q267" s="27">
        <f t="shared" si="58"/>
        <v>9502</v>
      </c>
      <c r="R267" s="14">
        <f t="shared" si="59"/>
        <v>1065678</v>
      </c>
      <c r="V267" s="12"/>
    </row>
    <row r="268" spans="1:22" x14ac:dyDescent="0.35">
      <c r="A268">
        <f t="shared" si="48"/>
        <v>2015</v>
      </c>
      <c r="B268">
        <f t="shared" si="49"/>
        <v>3</v>
      </c>
      <c r="C268" s="8">
        <v>42079</v>
      </c>
      <c r="D268" s="9">
        <v>5037</v>
      </c>
      <c r="E268" s="26">
        <v>46</v>
      </c>
      <c r="F268" s="9">
        <f t="shared" si="50"/>
        <v>5083</v>
      </c>
      <c r="G268" s="11"/>
      <c r="H268" s="9">
        <f t="shared" si="51"/>
        <v>92678</v>
      </c>
      <c r="I268" s="26">
        <f t="shared" si="52"/>
        <v>2479</v>
      </c>
      <c r="J268" s="9">
        <f t="shared" si="53"/>
        <v>95157</v>
      </c>
      <c r="K268" s="11"/>
      <c r="L268" s="9">
        <f t="shared" si="54"/>
        <v>336366</v>
      </c>
      <c r="M268" s="26">
        <f t="shared" si="55"/>
        <v>6931</v>
      </c>
      <c r="N268" s="9">
        <f t="shared" si="56"/>
        <v>343297</v>
      </c>
      <c r="O268" s="11"/>
      <c r="P268" s="9">
        <f t="shared" si="57"/>
        <v>1061213</v>
      </c>
      <c r="Q268" s="26">
        <f t="shared" si="58"/>
        <v>9548</v>
      </c>
      <c r="R268" s="9">
        <f t="shared" si="59"/>
        <v>1070761</v>
      </c>
      <c r="V268" s="12"/>
    </row>
    <row r="269" spans="1:22" x14ac:dyDescent="0.35">
      <c r="A269">
        <f t="shared" si="48"/>
        <v>2015</v>
      </c>
      <c r="B269">
        <f t="shared" si="49"/>
        <v>3</v>
      </c>
      <c r="C269" s="8">
        <v>42080</v>
      </c>
      <c r="D269" s="9">
        <v>5413</v>
      </c>
      <c r="E269" s="26">
        <v>65</v>
      </c>
      <c r="F269" s="9">
        <f t="shared" si="50"/>
        <v>5478</v>
      </c>
      <c r="G269" s="11"/>
      <c r="H269" s="9">
        <f t="shared" si="51"/>
        <v>98091</v>
      </c>
      <c r="I269" s="26">
        <f t="shared" si="52"/>
        <v>2544</v>
      </c>
      <c r="J269" s="9">
        <f t="shared" si="53"/>
        <v>100635</v>
      </c>
      <c r="K269" s="11"/>
      <c r="L269" s="9">
        <f t="shared" si="54"/>
        <v>341779</v>
      </c>
      <c r="M269" s="26">
        <f t="shared" si="55"/>
        <v>6996</v>
      </c>
      <c r="N269" s="9">
        <f t="shared" si="56"/>
        <v>348775</v>
      </c>
      <c r="O269" s="11"/>
      <c r="P269" s="9">
        <f t="shared" si="57"/>
        <v>1066626</v>
      </c>
      <c r="Q269" s="26">
        <f t="shared" si="58"/>
        <v>9613</v>
      </c>
      <c r="R269" s="9">
        <f t="shared" si="59"/>
        <v>1076239</v>
      </c>
      <c r="V269" s="12"/>
    </row>
    <row r="270" spans="1:22" x14ac:dyDescent="0.35">
      <c r="A270">
        <f t="shared" si="48"/>
        <v>2015</v>
      </c>
      <c r="B270">
        <f t="shared" si="49"/>
        <v>3</v>
      </c>
      <c r="C270" s="8">
        <v>42081</v>
      </c>
      <c r="D270" s="9">
        <v>3305</v>
      </c>
      <c r="E270" s="26">
        <v>20</v>
      </c>
      <c r="F270" s="9">
        <f t="shared" si="50"/>
        <v>3325</v>
      </c>
      <c r="G270" s="11"/>
      <c r="H270" s="9">
        <f t="shared" si="51"/>
        <v>101396</v>
      </c>
      <c r="I270" s="26">
        <f t="shared" si="52"/>
        <v>2564</v>
      </c>
      <c r="J270" s="9">
        <f t="shared" si="53"/>
        <v>103960</v>
      </c>
      <c r="K270" s="11"/>
      <c r="L270" s="9">
        <f t="shared" si="54"/>
        <v>345084</v>
      </c>
      <c r="M270" s="26">
        <f t="shared" si="55"/>
        <v>7016</v>
      </c>
      <c r="N270" s="9">
        <f t="shared" si="56"/>
        <v>352100</v>
      </c>
      <c r="O270" s="11"/>
      <c r="P270" s="9">
        <f t="shared" si="57"/>
        <v>1069931</v>
      </c>
      <c r="Q270" s="26">
        <f t="shared" si="58"/>
        <v>9633</v>
      </c>
      <c r="R270" s="9">
        <f t="shared" si="59"/>
        <v>1079564</v>
      </c>
      <c r="V270" s="12"/>
    </row>
    <row r="271" spans="1:22" x14ac:dyDescent="0.35">
      <c r="A271">
        <f t="shared" si="48"/>
        <v>2015</v>
      </c>
      <c r="B271">
        <f t="shared" si="49"/>
        <v>3</v>
      </c>
      <c r="C271" s="8">
        <v>42082</v>
      </c>
      <c r="D271" s="9">
        <v>3953</v>
      </c>
      <c r="E271" s="26">
        <v>59</v>
      </c>
      <c r="F271" s="9">
        <f t="shared" si="50"/>
        <v>4012</v>
      </c>
      <c r="G271" s="11"/>
      <c r="H271" s="9">
        <f t="shared" si="51"/>
        <v>105349</v>
      </c>
      <c r="I271" s="26">
        <f t="shared" si="52"/>
        <v>2623</v>
      </c>
      <c r="J271" s="9">
        <f t="shared" si="53"/>
        <v>107972</v>
      </c>
      <c r="K271" s="11"/>
      <c r="L271" s="9">
        <f t="shared" si="54"/>
        <v>349037</v>
      </c>
      <c r="M271" s="26">
        <f t="shared" si="55"/>
        <v>7075</v>
      </c>
      <c r="N271" s="9">
        <f t="shared" si="56"/>
        <v>356112</v>
      </c>
      <c r="O271" s="11"/>
      <c r="P271" s="9">
        <f t="shared" si="57"/>
        <v>1073884</v>
      </c>
      <c r="Q271" s="26">
        <f t="shared" si="58"/>
        <v>9692</v>
      </c>
      <c r="R271" s="9">
        <f t="shared" si="59"/>
        <v>1083576</v>
      </c>
      <c r="V271" s="12"/>
    </row>
    <row r="272" spans="1:22" x14ac:dyDescent="0.35">
      <c r="A272">
        <f t="shared" si="48"/>
        <v>2015</v>
      </c>
      <c r="B272">
        <f t="shared" si="49"/>
        <v>3</v>
      </c>
      <c r="C272" s="8">
        <v>42083</v>
      </c>
      <c r="D272" s="9">
        <v>3911</v>
      </c>
      <c r="E272" s="26">
        <v>58</v>
      </c>
      <c r="F272" s="9">
        <f t="shared" si="50"/>
        <v>3969</v>
      </c>
      <c r="G272" s="11"/>
      <c r="H272" s="9">
        <f t="shared" si="51"/>
        <v>109260</v>
      </c>
      <c r="I272" s="26">
        <f t="shared" si="52"/>
        <v>2681</v>
      </c>
      <c r="J272" s="9">
        <f t="shared" si="53"/>
        <v>111941</v>
      </c>
      <c r="K272" s="11"/>
      <c r="L272" s="9">
        <f t="shared" si="54"/>
        <v>352948</v>
      </c>
      <c r="M272" s="26">
        <f t="shared" si="55"/>
        <v>7133</v>
      </c>
      <c r="N272" s="9">
        <f t="shared" si="56"/>
        <v>360081</v>
      </c>
      <c r="O272" s="11"/>
      <c r="P272" s="9">
        <f t="shared" si="57"/>
        <v>1077795</v>
      </c>
      <c r="Q272" s="26">
        <f t="shared" si="58"/>
        <v>9750</v>
      </c>
      <c r="R272" s="9">
        <f t="shared" si="59"/>
        <v>1087545</v>
      </c>
      <c r="V272" s="12"/>
    </row>
    <row r="273" spans="1:22" x14ac:dyDescent="0.35">
      <c r="A273">
        <f t="shared" si="48"/>
        <v>2015</v>
      </c>
      <c r="B273">
        <f t="shared" si="49"/>
        <v>3</v>
      </c>
      <c r="C273" s="8">
        <v>42084</v>
      </c>
      <c r="D273" s="9">
        <v>3128</v>
      </c>
      <c r="E273" s="26">
        <v>84</v>
      </c>
      <c r="F273" s="9">
        <f t="shared" si="50"/>
        <v>3212</v>
      </c>
      <c r="G273" s="11"/>
      <c r="H273" s="9">
        <f t="shared" si="51"/>
        <v>112388</v>
      </c>
      <c r="I273" s="26">
        <f t="shared" si="52"/>
        <v>2765</v>
      </c>
      <c r="J273" s="9">
        <f t="shared" si="53"/>
        <v>115153</v>
      </c>
      <c r="K273" s="11"/>
      <c r="L273" s="9">
        <f t="shared" si="54"/>
        <v>356076</v>
      </c>
      <c r="M273" s="26">
        <f t="shared" si="55"/>
        <v>7217</v>
      </c>
      <c r="N273" s="9">
        <f t="shared" si="56"/>
        <v>363293</v>
      </c>
      <c r="O273" s="11"/>
      <c r="P273" s="9">
        <f t="shared" si="57"/>
        <v>1080923</v>
      </c>
      <c r="Q273" s="26">
        <f t="shared" si="58"/>
        <v>9834</v>
      </c>
      <c r="R273" s="9">
        <f t="shared" si="59"/>
        <v>1090757</v>
      </c>
      <c r="V273" s="12"/>
    </row>
    <row r="274" spans="1:22" x14ac:dyDescent="0.35">
      <c r="A274">
        <f t="shared" si="48"/>
        <v>2015</v>
      </c>
      <c r="B274">
        <f t="shared" si="49"/>
        <v>3</v>
      </c>
      <c r="C274" s="13">
        <v>42085</v>
      </c>
      <c r="D274" s="14">
        <v>3619</v>
      </c>
      <c r="E274" s="27">
        <v>118</v>
      </c>
      <c r="F274" s="14">
        <f t="shared" si="50"/>
        <v>3737</v>
      </c>
      <c r="G274" s="11"/>
      <c r="H274" s="14">
        <f t="shared" si="51"/>
        <v>116007</v>
      </c>
      <c r="I274" s="27">
        <f t="shared" si="52"/>
        <v>2883</v>
      </c>
      <c r="J274" s="14">
        <f t="shared" si="53"/>
        <v>118890</v>
      </c>
      <c r="K274" s="11"/>
      <c r="L274" s="14">
        <f t="shared" si="54"/>
        <v>359695</v>
      </c>
      <c r="M274" s="27">
        <f t="shared" si="55"/>
        <v>7335</v>
      </c>
      <c r="N274" s="14">
        <f t="shared" si="56"/>
        <v>367030</v>
      </c>
      <c r="O274" s="11"/>
      <c r="P274" s="14">
        <f t="shared" si="57"/>
        <v>1084542</v>
      </c>
      <c r="Q274" s="27">
        <f t="shared" si="58"/>
        <v>9952</v>
      </c>
      <c r="R274" s="14">
        <f t="shared" si="59"/>
        <v>1094494</v>
      </c>
      <c r="V274" s="12"/>
    </row>
    <row r="275" spans="1:22" x14ac:dyDescent="0.35">
      <c r="A275">
        <f t="shared" si="48"/>
        <v>2015</v>
      </c>
      <c r="B275">
        <f t="shared" si="49"/>
        <v>3</v>
      </c>
      <c r="C275" s="30">
        <v>42086</v>
      </c>
      <c r="D275" s="9">
        <v>1853</v>
      </c>
      <c r="E275" s="26">
        <v>16</v>
      </c>
      <c r="F275" s="9">
        <f t="shared" si="50"/>
        <v>1869</v>
      </c>
      <c r="G275" s="11"/>
      <c r="H275" s="9">
        <f t="shared" si="51"/>
        <v>117860</v>
      </c>
      <c r="I275" s="26">
        <f t="shared" si="52"/>
        <v>2899</v>
      </c>
      <c r="J275" s="9">
        <f t="shared" si="53"/>
        <v>120759</v>
      </c>
      <c r="K275" s="11"/>
      <c r="L275" s="9">
        <f t="shared" si="54"/>
        <v>361548</v>
      </c>
      <c r="M275" s="26">
        <f t="shared" si="55"/>
        <v>7351</v>
      </c>
      <c r="N275" s="9">
        <f t="shared" si="56"/>
        <v>368899</v>
      </c>
      <c r="O275" s="11"/>
      <c r="P275" s="9">
        <f t="shared" si="57"/>
        <v>1086395</v>
      </c>
      <c r="Q275" s="26">
        <f t="shared" si="58"/>
        <v>9968</v>
      </c>
      <c r="R275" s="9">
        <f t="shared" si="59"/>
        <v>1096363</v>
      </c>
      <c r="V275" s="12"/>
    </row>
    <row r="276" spans="1:22" x14ac:dyDescent="0.35">
      <c r="A276">
        <f t="shared" si="48"/>
        <v>2015</v>
      </c>
      <c r="B276">
        <f t="shared" si="49"/>
        <v>3</v>
      </c>
      <c r="C276" s="30">
        <v>42087</v>
      </c>
      <c r="D276" s="9">
        <v>5191</v>
      </c>
      <c r="E276" s="26">
        <v>33</v>
      </c>
      <c r="F276" s="9">
        <f t="shared" si="50"/>
        <v>5224</v>
      </c>
      <c r="G276" s="11"/>
      <c r="H276" s="9">
        <f t="shared" si="51"/>
        <v>123051</v>
      </c>
      <c r="I276" s="26">
        <f t="shared" si="52"/>
        <v>2932</v>
      </c>
      <c r="J276" s="9">
        <f t="shared" si="53"/>
        <v>125983</v>
      </c>
      <c r="K276" s="11"/>
      <c r="L276" s="9">
        <f t="shared" si="54"/>
        <v>366739</v>
      </c>
      <c r="M276" s="26">
        <f t="shared" si="55"/>
        <v>7384</v>
      </c>
      <c r="N276" s="9">
        <f t="shared" si="56"/>
        <v>374123</v>
      </c>
      <c r="O276" s="11"/>
      <c r="P276" s="9">
        <f t="shared" si="57"/>
        <v>1091586</v>
      </c>
      <c r="Q276" s="26">
        <f t="shared" si="58"/>
        <v>10001</v>
      </c>
      <c r="R276" s="9">
        <f t="shared" si="59"/>
        <v>1101587</v>
      </c>
      <c r="V276" s="12"/>
    </row>
    <row r="277" spans="1:22" x14ac:dyDescent="0.35">
      <c r="A277">
        <f t="shared" si="48"/>
        <v>2015</v>
      </c>
      <c r="B277">
        <f t="shared" si="49"/>
        <v>3</v>
      </c>
      <c r="C277" s="30">
        <v>42088</v>
      </c>
      <c r="D277" s="9">
        <v>5312</v>
      </c>
      <c r="E277" s="26">
        <v>51</v>
      </c>
      <c r="F277" s="9">
        <f t="shared" si="50"/>
        <v>5363</v>
      </c>
      <c r="G277" s="11"/>
      <c r="H277" s="9">
        <f t="shared" si="51"/>
        <v>128363</v>
      </c>
      <c r="I277" s="26">
        <f t="shared" si="52"/>
        <v>2983</v>
      </c>
      <c r="J277" s="9">
        <f t="shared" si="53"/>
        <v>131346</v>
      </c>
      <c r="K277" s="11"/>
      <c r="L277" s="9">
        <f t="shared" si="54"/>
        <v>372051</v>
      </c>
      <c r="M277" s="26">
        <f t="shared" si="55"/>
        <v>7435</v>
      </c>
      <c r="N277" s="9">
        <f t="shared" si="56"/>
        <v>379486</v>
      </c>
      <c r="O277" s="11"/>
      <c r="P277" s="9">
        <f t="shared" si="57"/>
        <v>1096898</v>
      </c>
      <c r="Q277" s="26">
        <f t="shared" si="58"/>
        <v>10052</v>
      </c>
      <c r="R277" s="9">
        <f t="shared" si="59"/>
        <v>1106950</v>
      </c>
      <c r="V277" s="12"/>
    </row>
    <row r="278" spans="1:22" x14ac:dyDescent="0.35">
      <c r="A278">
        <f t="shared" si="48"/>
        <v>2015</v>
      </c>
      <c r="B278">
        <f t="shared" si="49"/>
        <v>3</v>
      </c>
      <c r="C278" s="30">
        <v>42089</v>
      </c>
      <c r="D278" s="9">
        <v>6068</v>
      </c>
      <c r="E278" s="26">
        <v>96</v>
      </c>
      <c r="F278" s="9">
        <f t="shared" si="50"/>
        <v>6164</v>
      </c>
      <c r="G278" s="11"/>
      <c r="H278" s="9">
        <f t="shared" si="51"/>
        <v>134431</v>
      </c>
      <c r="I278" s="26">
        <f t="shared" si="52"/>
        <v>3079</v>
      </c>
      <c r="J278" s="9">
        <f t="shared" si="53"/>
        <v>137510</v>
      </c>
      <c r="K278" s="11"/>
      <c r="L278" s="9">
        <f t="shared" si="54"/>
        <v>378119</v>
      </c>
      <c r="M278" s="26">
        <f t="shared" si="55"/>
        <v>7531</v>
      </c>
      <c r="N278" s="9">
        <f t="shared" si="56"/>
        <v>385650</v>
      </c>
      <c r="O278" s="11"/>
      <c r="P278" s="9">
        <f t="shared" si="57"/>
        <v>1102966</v>
      </c>
      <c r="Q278" s="26">
        <f t="shared" si="58"/>
        <v>10148</v>
      </c>
      <c r="R278" s="9">
        <f t="shared" si="59"/>
        <v>1113114</v>
      </c>
      <c r="V278" s="12"/>
    </row>
    <row r="279" spans="1:22" x14ac:dyDescent="0.35">
      <c r="A279">
        <f t="shared" si="48"/>
        <v>2015</v>
      </c>
      <c r="B279">
        <f t="shared" si="49"/>
        <v>3</v>
      </c>
      <c r="C279" s="30">
        <v>42090</v>
      </c>
      <c r="D279" s="9">
        <v>7219</v>
      </c>
      <c r="E279" s="26">
        <v>208</v>
      </c>
      <c r="F279" s="9">
        <f t="shared" si="50"/>
        <v>7427</v>
      </c>
      <c r="G279" s="11"/>
      <c r="H279" s="9">
        <f t="shared" si="51"/>
        <v>141650</v>
      </c>
      <c r="I279" s="26">
        <f t="shared" si="52"/>
        <v>3287</v>
      </c>
      <c r="J279" s="9">
        <f t="shared" si="53"/>
        <v>144937</v>
      </c>
      <c r="K279" s="11"/>
      <c r="L279" s="9">
        <f t="shared" si="54"/>
        <v>385338</v>
      </c>
      <c r="M279" s="26">
        <f t="shared" si="55"/>
        <v>7739</v>
      </c>
      <c r="N279" s="9">
        <f t="shared" si="56"/>
        <v>393077</v>
      </c>
      <c r="O279" s="11"/>
      <c r="P279" s="9">
        <f t="shared" si="57"/>
        <v>1110185</v>
      </c>
      <c r="Q279" s="26">
        <f t="shared" si="58"/>
        <v>10356</v>
      </c>
      <c r="R279" s="9">
        <f t="shared" si="59"/>
        <v>1120541</v>
      </c>
      <c r="V279" s="12"/>
    </row>
    <row r="280" spans="1:22" x14ac:dyDescent="0.35">
      <c r="A280">
        <f t="shared" si="48"/>
        <v>2015</v>
      </c>
      <c r="B280">
        <f t="shared" si="49"/>
        <v>3</v>
      </c>
      <c r="C280" s="30">
        <v>42091</v>
      </c>
      <c r="D280" s="9">
        <v>6947</v>
      </c>
      <c r="E280" s="26">
        <v>563</v>
      </c>
      <c r="F280" s="9">
        <f t="shared" si="50"/>
        <v>7510</v>
      </c>
      <c r="G280" s="11"/>
      <c r="H280" s="9">
        <f t="shared" si="51"/>
        <v>148597</v>
      </c>
      <c r="I280" s="26">
        <f t="shared" si="52"/>
        <v>3850</v>
      </c>
      <c r="J280" s="9">
        <f t="shared" si="53"/>
        <v>152447</v>
      </c>
      <c r="K280" s="11"/>
      <c r="L280" s="9">
        <f t="shared" si="54"/>
        <v>392285</v>
      </c>
      <c r="M280" s="26">
        <f t="shared" si="55"/>
        <v>8302</v>
      </c>
      <c r="N280" s="9">
        <f t="shared" si="56"/>
        <v>400587</v>
      </c>
      <c r="O280" s="11"/>
      <c r="P280" s="9">
        <f t="shared" si="57"/>
        <v>1117132</v>
      </c>
      <c r="Q280" s="26">
        <f t="shared" si="58"/>
        <v>10919</v>
      </c>
      <c r="R280" s="9">
        <f t="shared" si="59"/>
        <v>1128051</v>
      </c>
      <c r="V280" s="12"/>
    </row>
    <row r="281" spans="1:22" x14ac:dyDescent="0.35">
      <c r="A281">
        <f t="shared" si="48"/>
        <v>2015</v>
      </c>
      <c r="B281">
        <f t="shared" si="49"/>
        <v>3</v>
      </c>
      <c r="C281" s="31">
        <v>42092</v>
      </c>
      <c r="D281" s="14">
        <v>6352</v>
      </c>
      <c r="E281" s="27">
        <v>472</v>
      </c>
      <c r="F281" s="14">
        <f t="shared" si="50"/>
        <v>6824</v>
      </c>
      <c r="G281" s="11"/>
      <c r="H281" s="14">
        <f t="shared" si="51"/>
        <v>154949</v>
      </c>
      <c r="I281" s="27">
        <f t="shared" si="52"/>
        <v>4322</v>
      </c>
      <c r="J281" s="14">
        <f t="shared" si="53"/>
        <v>159271</v>
      </c>
      <c r="K281" s="11"/>
      <c r="L281" s="14">
        <f t="shared" si="54"/>
        <v>398637</v>
      </c>
      <c r="M281" s="27">
        <f t="shared" si="55"/>
        <v>8774</v>
      </c>
      <c r="N281" s="14">
        <f t="shared" si="56"/>
        <v>407411</v>
      </c>
      <c r="O281" s="11"/>
      <c r="P281" s="14">
        <f t="shared" si="57"/>
        <v>1123484</v>
      </c>
      <c r="Q281" s="27">
        <f t="shared" si="58"/>
        <v>11391</v>
      </c>
      <c r="R281" s="14">
        <f t="shared" si="59"/>
        <v>1134875</v>
      </c>
      <c r="V281" s="12"/>
    </row>
    <row r="282" spans="1:22" x14ac:dyDescent="0.35">
      <c r="A282">
        <f t="shared" si="48"/>
        <v>2015</v>
      </c>
      <c r="B282">
        <f t="shared" si="49"/>
        <v>3</v>
      </c>
      <c r="C282" s="30">
        <v>42093</v>
      </c>
      <c r="D282" s="9">
        <v>6078</v>
      </c>
      <c r="E282" s="26">
        <v>234</v>
      </c>
      <c r="F282" s="9">
        <f t="shared" si="50"/>
        <v>6312</v>
      </c>
      <c r="G282" s="11"/>
      <c r="H282" s="9">
        <f t="shared" si="51"/>
        <v>161027</v>
      </c>
      <c r="I282" s="26">
        <f t="shared" si="52"/>
        <v>4556</v>
      </c>
      <c r="J282" s="9">
        <f t="shared" si="53"/>
        <v>165583</v>
      </c>
      <c r="K282" s="11"/>
      <c r="L282" s="9">
        <f t="shared" si="54"/>
        <v>404715</v>
      </c>
      <c r="M282" s="26">
        <f t="shared" si="55"/>
        <v>9008</v>
      </c>
      <c r="N282" s="9">
        <f t="shared" si="56"/>
        <v>413723</v>
      </c>
      <c r="O282" s="11"/>
      <c r="P282" s="9">
        <f t="shared" si="57"/>
        <v>1129562</v>
      </c>
      <c r="Q282" s="26">
        <f t="shared" si="58"/>
        <v>11625</v>
      </c>
      <c r="R282" s="9">
        <f t="shared" si="59"/>
        <v>1141187</v>
      </c>
      <c r="V282" s="12"/>
    </row>
    <row r="283" spans="1:22" x14ac:dyDescent="0.35">
      <c r="A283">
        <f t="shared" si="48"/>
        <v>2015</v>
      </c>
      <c r="B283">
        <f t="shared" si="49"/>
        <v>3</v>
      </c>
      <c r="C283" s="32">
        <v>42094</v>
      </c>
      <c r="D283" s="17">
        <v>6252</v>
      </c>
      <c r="E283" s="29">
        <v>199</v>
      </c>
      <c r="F283" s="17">
        <f t="shared" si="50"/>
        <v>6451</v>
      </c>
      <c r="G283" s="19"/>
      <c r="H283" s="17">
        <f t="shared" si="51"/>
        <v>167279</v>
      </c>
      <c r="I283" s="29">
        <f t="shared" si="52"/>
        <v>4755</v>
      </c>
      <c r="J283" s="17">
        <f t="shared" si="53"/>
        <v>172034</v>
      </c>
      <c r="K283" s="19"/>
      <c r="L283" s="17">
        <f t="shared" si="54"/>
        <v>410967</v>
      </c>
      <c r="M283" s="29">
        <f t="shared" si="55"/>
        <v>9207</v>
      </c>
      <c r="N283" s="17">
        <f t="shared" si="56"/>
        <v>420174</v>
      </c>
      <c r="O283" s="19"/>
      <c r="P283" s="17">
        <f t="shared" si="57"/>
        <v>1135814</v>
      </c>
      <c r="Q283" s="29">
        <f t="shared" si="58"/>
        <v>11824</v>
      </c>
      <c r="R283" s="17">
        <f t="shared" si="59"/>
        <v>1147638</v>
      </c>
      <c r="S283" s="20"/>
      <c r="T283" s="21">
        <f>SUM(D253:E283)</f>
        <v>172034</v>
      </c>
      <c r="V283" s="12"/>
    </row>
    <row r="284" spans="1:22" x14ac:dyDescent="0.35">
      <c r="A284">
        <f t="shared" si="48"/>
        <v>2015</v>
      </c>
      <c r="B284">
        <f t="shared" si="49"/>
        <v>4</v>
      </c>
      <c r="C284" s="30">
        <v>42095</v>
      </c>
      <c r="D284" s="9">
        <v>5620</v>
      </c>
      <c r="E284" s="26">
        <v>222</v>
      </c>
      <c r="F284" s="9">
        <f t="shared" si="50"/>
        <v>5842</v>
      </c>
      <c r="G284" s="11"/>
      <c r="H284" s="9">
        <f t="shared" si="51"/>
        <v>5620</v>
      </c>
      <c r="I284" s="26">
        <f t="shared" si="52"/>
        <v>222</v>
      </c>
      <c r="J284" s="9">
        <f t="shared" si="53"/>
        <v>5842</v>
      </c>
      <c r="K284" s="11"/>
      <c r="L284" s="9">
        <f t="shared" si="54"/>
        <v>416587</v>
      </c>
      <c r="M284" s="26">
        <f t="shared" si="55"/>
        <v>9429</v>
      </c>
      <c r="N284" s="9">
        <f t="shared" si="56"/>
        <v>426016</v>
      </c>
      <c r="O284" s="11"/>
      <c r="P284" s="9">
        <f t="shared" si="57"/>
        <v>1141434</v>
      </c>
      <c r="Q284" s="26">
        <f t="shared" si="58"/>
        <v>12046</v>
      </c>
      <c r="R284" s="9">
        <f t="shared" si="59"/>
        <v>1153480</v>
      </c>
      <c r="V284" s="12"/>
    </row>
    <row r="285" spans="1:22" x14ac:dyDescent="0.35">
      <c r="A285">
        <f t="shared" si="48"/>
        <v>2015</v>
      </c>
      <c r="B285">
        <f t="shared" si="49"/>
        <v>4</v>
      </c>
      <c r="C285" s="30">
        <v>42096</v>
      </c>
      <c r="D285" s="9">
        <v>4263</v>
      </c>
      <c r="E285" s="26">
        <v>445</v>
      </c>
      <c r="F285" s="9">
        <f t="shared" si="50"/>
        <v>4708</v>
      </c>
      <c r="G285" s="11"/>
      <c r="H285" s="9">
        <f t="shared" si="51"/>
        <v>9883</v>
      </c>
      <c r="I285" s="26">
        <f t="shared" si="52"/>
        <v>667</v>
      </c>
      <c r="J285" s="9">
        <f t="shared" si="53"/>
        <v>10550</v>
      </c>
      <c r="K285" s="11"/>
      <c r="L285" s="9">
        <f t="shared" si="54"/>
        <v>420850</v>
      </c>
      <c r="M285" s="26">
        <f t="shared" si="55"/>
        <v>9874</v>
      </c>
      <c r="N285" s="9">
        <f t="shared" si="56"/>
        <v>430724</v>
      </c>
      <c r="O285" s="11"/>
      <c r="P285" s="9">
        <f t="shared" si="57"/>
        <v>1145697</v>
      </c>
      <c r="Q285" s="26">
        <f t="shared" si="58"/>
        <v>12491</v>
      </c>
      <c r="R285" s="9">
        <f t="shared" si="59"/>
        <v>1158188</v>
      </c>
      <c r="V285" s="12"/>
    </row>
    <row r="286" spans="1:22" x14ac:dyDescent="0.35">
      <c r="A286">
        <f t="shared" si="48"/>
        <v>2015</v>
      </c>
      <c r="B286">
        <f t="shared" si="49"/>
        <v>4</v>
      </c>
      <c r="C286" s="30">
        <v>42097</v>
      </c>
      <c r="D286" s="9">
        <v>4098</v>
      </c>
      <c r="E286" s="26">
        <v>620</v>
      </c>
      <c r="F286" s="9">
        <f t="shared" si="50"/>
        <v>4718</v>
      </c>
      <c r="G286" s="11"/>
      <c r="H286" s="9">
        <f t="shared" si="51"/>
        <v>13981</v>
      </c>
      <c r="I286" s="26">
        <f t="shared" si="52"/>
        <v>1287</v>
      </c>
      <c r="J286" s="9">
        <f t="shared" si="53"/>
        <v>15268</v>
      </c>
      <c r="K286" s="11"/>
      <c r="L286" s="9">
        <f t="shared" si="54"/>
        <v>424948</v>
      </c>
      <c r="M286" s="26">
        <f t="shared" si="55"/>
        <v>10494</v>
      </c>
      <c r="N286" s="9">
        <f t="shared" si="56"/>
        <v>435442</v>
      </c>
      <c r="O286" s="11"/>
      <c r="P286" s="9">
        <f t="shared" si="57"/>
        <v>1149795</v>
      </c>
      <c r="Q286" s="26">
        <f t="shared" si="58"/>
        <v>13111</v>
      </c>
      <c r="R286" s="9">
        <f t="shared" si="59"/>
        <v>1162906</v>
      </c>
      <c r="V286" s="12"/>
    </row>
    <row r="287" spans="1:22" x14ac:dyDescent="0.35">
      <c r="A287">
        <f t="shared" si="48"/>
        <v>2015</v>
      </c>
      <c r="B287">
        <f t="shared" si="49"/>
        <v>4</v>
      </c>
      <c r="C287" s="30">
        <v>42098</v>
      </c>
      <c r="D287" s="9">
        <v>4535</v>
      </c>
      <c r="E287" s="26">
        <v>624</v>
      </c>
      <c r="F287" s="9">
        <f t="shared" si="50"/>
        <v>5159</v>
      </c>
      <c r="G287" s="11"/>
      <c r="H287" s="9">
        <f t="shared" si="51"/>
        <v>18516</v>
      </c>
      <c r="I287" s="26">
        <f t="shared" si="52"/>
        <v>1911</v>
      </c>
      <c r="J287" s="9">
        <f t="shared" si="53"/>
        <v>20427</v>
      </c>
      <c r="K287" s="11"/>
      <c r="L287" s="9">
        <f t="shared" si="54"/>
        <v>429483</v>
      </c>
      <c r="M287" s="26">
        <f t="shared" si="55"/>
        <v>11118</v>
      </c>
      <c r="N287" s="9">
        <f t="shared" si="56"/>
        <v>440601</v>
      </c>
      <c r="O287" s="11"/>
      <c r="P287" s="9">
        <f t="shared" si="57"/>
        <v>1154330</v>
      </c>
      <c r="Q287" s="26">
        <f t="shared" si="58"/>
        <v>13735</v>
      </c>
      <c r="R287" s="9">
        <f t="shared" si="59"/>
        <v>1168065</v>
      </c>
      <c r="V287" s="12"/>
    </row>
    <row r="288" spans="1:22" x14ac:dyDescent="0.35">
      <c r="A288">
        <f t="shared" si="48"/>
        <v>2015</v>
      </c>
      <c r="B288">
        <f t="shared" si="49"/>
        <v>4</v>
      </c>
      <c r="C288" s="31">
        <v>42099</v>
      </c>
      <c r="D288" s="14">
        <v>5365</v>
      </c>
      <c r="E288" s="27">
        <v>696</v>
      </c>
      <c r="F288" s="14">
        <f t="shared" si="50"/>
        <v>6061</v>
      </c>
      <c r="G288" s="11"/>
      <c r="H288" s="14">
        <f t="shared" si="51"/>
        <v>23881</v>
      </c>
      <c r="I288" s="27">
        <f t="shared" si="52"/>
        <v>2607</v>
      </c>
      <c r="J288" s="14">
        <f t="shared" si="53"/>
        <v>26488</v>
      </c>
      <c r="K288" s="11"/>
      <c r="L288" s="14">
        <f t="shared" si="54"/>
        <v>434848</v>
      </c>
      <c r="M288" s="27">
        <f t="shared" si="55"/>
        <v>11814</v>
      </c>
      <c r="N288" s="14">
        <f t="shared" si="56"/>
        <v>446662</v>
      </c>
      <c r="O288" s="11"/>
      <c r="P288" s="14">
        <f t="shared" si="57"/>
        <v>1159695</v>
      </c>
      <c r="Q288" s="27">
        <f t="shared" si="58"/>
        <v>14431</v>
      </c>
      <c r="R288" s="14">
        <f t="shared" si="59"/>
        <v>1174126</v>
      </c>
      <c r="V288" s="12"/>
    </row>
    <row r="289" spans="1:22" x14ac:dyDescent="0.35">
      <c r="A289">
        <f t="shared" si="48"/>
        <v>2015</v>
      </c>
      <c r="B289">
        <f t="shared" si="49"/>
        <v>4</v>
      </c>
      <c r="C289" s="30">
        <v>42100</v>
      </c>
      <c r="D289" s="9">
        <v>6218</v>
      </c>
      <c r="E289" s="26">
        <v>316</v>
      </c>
      <c r="F289" s="9">
        <f t="shared" si="50"/>
        <v>6534</v>
      </c>
      <c r="G289" s="11"/>
      <c r="H289" s="9">
        <f t="shared" si="51"/>
        <v>30099</v>
      </c>
      <c r="I289" s="26">
        <f t="shared" si="52"/>
        <v>2923</v>
      </c>
      <c r="J289" s="9">
        <f t="shared" si="53"/>
        <v>33022</v>
      </c>
      <c r="K289" s="11"/>
      <c r="L289" s="9">
        <f t="shared" si="54"/>
        <v>441066</v>
      </c>
      <c r="M289" s="26">
        <f t="shared" si="55"/>
        <v>12130</v>
      </c>
      <c r="N289" s="9">
        <f t="shared" si="56"/>
        <v>453196</v>
      </c>
      <c r="O289" s="11"/>
      <c r="P289" s="9">
        <f t="shared" si="57"/>
        <v>1165913</v>
      </c>
      <c r="Q289" s="26">
        <f t="shared" si="58"/>
        <v>14747</v>
      </c>
      <c r="R289" s="9">
        <f t="shared" si="59"/>
        <v>1180660</v>
      </c>
      <c r="V289" s="12"/>
    </row>
    <row r="290" spans="1:22" x14ac:dyDescent="0.35">
      <c r="A290">
        <f t="shared" si="48"/>
        <v>2015</v>
      </c>
      <c r="B290">
        <f t="shared" si="49"/>
        <v>4</v>
      </c>
      <c r="C290" s="30">
        <v>42101</v>
      </c>
      <c r="D290" s="9">
        <v>6651</v>
      </c>
      <c r="E290" s="26">
        <v>144</v>
      </c>
      <c r="F290" s="9">
        <f t="shared" si="50"/>
        <v>6795</v>
      </c>
      <c r="G290" s="11"/>
      <c r="H290" s="9">
        <f t="shared" si="51"/>
        <v>36750</v>
      </c>
      <c r="I290" s="26">
        <f t="shared" si="52"/>
        <v>3067</v>
      </c>
      <c r="J290" s="9">
        <f t="shared" si="53"/>
        <v>39817</v>
      </c>
      <c r="K290" s="11"/>
      <c r="L290" s="9">
        <f t="shared" si="54"/>
        <v>447717</v>
      </c>
      <c r="M290" s="26">
        <f t="shared" si="55"/>
        <v>12274</v>
      </c>
      <c r="N290" s="9">
        <f t="shared" si="56"/>
        <v>459991</v>
      </c>
      <c r="O290" s="11"/>
      <c r="P290" s="9">
        <f t="shared" si="57"/>
        <v>1172564</v>
      </c>
      <c r="Q290" s="26">
        <f t="shared" si="58"/>
        <v>14891</v>
      </c>
      <c r="R290" s="9">
        <f t="shared" si="59"/>
        <v>1187455</v>
      </c>
      <c r="V290" s="12"/>
    </row>
    <row r="291" spans="1:22" x14ac:dyDescent="0.35">
      <c r="A291">
        <f t="shared" si="48"/>
        <v>2015</v>
      </c>
      <c r="B291">
        <f t="shared" si="49"/>
        <v>4</v>
      </c>
      <c r="C291" s="30">
        <v>42102</v>
      </c>
      <c r="D291" s="9">
        <v>6225</v>
      </c>
      <c r="E291" s="26">
        <v>130</v>
      </c>
      <c r="F291" s="9">
        <f t="shared" si="50"/>
        <v>6355</v>
      </c>
      <c r="G291" s="11"/>
      <c r="H291" s="9">
        <f t="shared" si="51"/>
        <v>42975</v>
      </c>
      <c r="I291" s="26">
        <f t="shared" si="52"/>
        <v>3197</v>
      </c>
      <c r="J291" s="9">
        <f t="shared" si="53"/>
        <v>46172</v>
      </c>
      <c r="K291" s="11"/>
      <c r="L291" s="9">
        <f t="shared" si="54"/>
        <v>453942</v>
      </c>
      <c r="M291" s="26">
        <f t="shared" si="55"/>
        <v>12404</v>
      </c>
      <c r="N291" s="9">
        <f t="shared" si="56"/>
        <v>466346</v>
      </c>
      <c r="O291" s="11"/>
      <c r="P291" s="9">
        <f t="shared" si="57"/>
        <v>1178789</v>
      </c>
      <c r="Q291" s="26">
        <f t="shared" si="58"/>
        <v>15021</v>
      </c>
      <c r="R291" s="9">
        <f t="shared" si="59"/>
        <v>1193810</v>
      </c>
      <c r="V291" s="12"/>
    </row>
    <row r="292" spans="1:22" x14ac:dyDescent="0.35">
      <c r="A292">
        <f t="shared" si="48"/>
        <v>2015</v>
      </c>
      <c r="B292">
        <f t="shared" si="49"/>
        <v>4</v>
      </c>
      <c r="C292" s="30">
        <v>42103</v>
      </c>
      <c r="D292" s="9">
        <v>4384</v>
      </c>
      <c r="E292" s="26">
        <v>39</v>
      </c>
      <c r="F292" s="9">
        <f t="shared" si="50"/>
        <v>4423</v>
      </c>
      <c r="G292" s="11"/>
      <c r="H292" s="9">
        <f t="shared" si="51"/>
        <v>47359</v>
      </c>
      <c r="I292" s="26">
        <f t="shared" si="52"/>
        <v>3236</v>
      </c>
      <c r="J292" s="9">
        <f t="shared" si="53"/>
        <v>50595</v>
      </c>
      <c r="K292" s="11"/>
      <c r="L292" s="9">
        <f t="shared" si="54"/>
        <v>458326</v>
      </c>
      <c r="M292" s="26">
        <f t="shared" si="55"/>
        <v>12443</v>
      </c>
      <c r="N292" s="9">
        <f t="shared" si="56"/>
        <v>470769</v>
      </c>
      <c r="O292" s="11"/>
      <c r="P292" s="9">
        <f t="shared" si="57"/>
        <v>1183173</v>
      </c>
      <c r="Q292" s="26">
        <f t="shared" si="58"/>
        <v>15060</v>
      </c>
      <c r="R292" s="9">
        <f t="shared" si="59"/>
        <v>1198233</v>
      </c>
      <c r="V292" s="12"/>
    </row>
    <row r="293" spans="1:22" x14ac:dyDescent="0.35">
      <c r="A293">
        <f t="shared" si="48"/>
        <v>2015</v>
      </c>
      <c r="B293">
        <f t="shared" si="49"/>
        <v>4</v>
      </c>
      <c r="C293" s="30">
        <v>42104</v>
      </c>
      <c r="D293" s="9">
        <v>7065</v>
      </c>
      <c r="E293" s="26">
        <v>105</v>
      </c>
      <c r="F293" s="9">
        <f t="shared" si="50"/>
        <v>7170</v>
      </c>
      <c r="G293" s="11"/>
      <c r="H293" s="9">
        <f t="shared" si="51"/>
        <v>54424</v>
      </c>
      <c r="I293" s="26">
        <f t="shared" si="52"/>
        <v>3341</v>
      </c>
      <c r="J293" s="9">
        <f t="shared" si="53"/>
        <v>57765</v>
      </c>
      <c r="K293" s="11"/>
      <c r="L293" s="9">
        <f t="shared" si="54"/>
        <v>465391</v>
      </c>
      <c r="M293" s="26">
        <f t="shared" si="55"/>
        <v>12548</v>
      </c>
      <c r="N293" s="9">
        <f t="shared" si="56"/>
        <v>477939</v>
      </c>
      <c r="O293" s="11"/>
      <c r="P293" s="9">
        <f t="shared" si="57"/>
        <v>1190238</v>
      </c>
      <c r="Q293" s="26">
        <f t="shared" si="58"/>
        <v>15165</v>
      </c>
      <c r="R293" s="9">
        <f t="shared" si="59"/>
        <v>1205403</v>
      </c>
      <c r="V293" s="12"/>
    </row>
    <row r="294" spans="1:22" x14ac:dyDescent="0.35">
      <c r="A294">
        <f t="shared" si="48"/>
        <v>2015</v>
      </c>
      <c r="B294">
        <f t="shared" si="49"/>
        <v>4</v>
      </c>
      <c r="C294" s="30">
        <v>42105</v>
      </c>
      <c r="D294" s="9">
        <v>7367</v>
      </c>
      <c r="E294" s="26">
        <v>313</v>
      </c>
      <c r="F294" s="9">
        <f t="shared" si="50"/>
        <v>7680</v>
      </c>
      <c r="G294" s="11"/>
      <c r="H294" s="9">
        <f t="shared" si="51"/>
        <v>61791</v>
      </c>
      <c r="I294" s="26">
        <f t="shared" si="52"/>
        <v>3654</v>
      </c>
      <c r="J294" s="9">
        <f t="shared" si="53"/>
        <v>65445</v>
      </c>
      <c r="K294" s="11"/>
      <c r="L294" s="9">
        <f t="shared" si="54"/>
        <v>472758</v>
      </c>
      <c r="M294" s="26">
        <f t="shared" si="55"/>
        <v>12861</v>
      </c>
      <c r="N294" s="9">
        <f t="shared" si="56"/>
        <v>485619</v>
      </c>
      <c r="O294" s="11"/>
      <c r="P294" s="9">
        <f t="shared" si="57"/>
        <v>1197605</v>
      </c>
      <c r="Q294" s="26">
        <f t="shared" si="58"/>
        <v>15478</v>
      </c>
      <c r="R294" s="9">
        <f t="shared" si="59"/>
        <v>1213083</v>
      </c>
      <c r="V294" s="12"/>
    </row>
    <row r="295" spans="1:22" x14ac:dyDescent="0.35">
      <c r="A295">
        <f t="shared" si="48"/>
        <v>2015</v>
      </c>
      <c r="B295">
        <f t="shared" si="49"/>
        <v>4</v>
      </c>
      <c r="C295" s="31">
        <v>42106</v>
      </c>
      <c r="D295" s="14">
        <v>7046</v>
      </c>
      <c r="E295" s="27">
        <v>395</v>
      </c>
      <c r="F295" s="14">
        <f t="shared" si="50"/>
        <v>7441</v>
      </c>
      <c r="G295" s="11"/>
      <c r="H295" s="14">
        <f t="shared" si="51"/>
        <v>68837</v>
      </c>
      <c r="I295" s="27">
        <f t="shared" si="52"/>
        <v>4049</v>
      </c>
      <c r="J295" s="14">
        <f t="shared" si="53"/>
        <v>72886</v>
      </c>
      <c r="K295" s="11"/>
      <c r="L295" s="14">
        <f t="shared" si="54"/>
        <v>479804</v>
      </c>
      <c r="M295" s="27">
        <f t="shared" si="55"/>
        <v>13256</v>
      </c>
      <c r="N295" s="14">
        <f t="shared" si="56"/>
        <v>493060</v>
      </c>
      <c r="O295" s="11"/>
      <c r="P295" s="14">
        <f t="shared" si="57"/>
        <v>1204651</v>
      </c>
      <c r="Q295" s="27">
        <f t="shared" si="58"/>
        <v>15873</v>
      </c>
      <c r="R295" s="14">
        <f t="shared" si="59"/>
        <v>1220524</v>
      </c>
      <c r="V295" s="12"/>
    </row>
    <row r="296" spans="1:22" x14ac:dyDescent="0.35">
      <c r="A296">
        <f t="shared" si="48"/>
        <v>2015</v>
      </c>
      <c r="B296">
        <f t="shared" si="49"/>
        <v>4</v>
      </c>
      <c r="C296" s="30">
        <v>42107</v>
      </c>
      <c r="D296" s="9">
        <v>6609</v>
      </c>
      <c r="E296" s="26">
        <v>131</v>
      </c>
      <c r="F296" s="9">
        <f t="shared" si="50"/>
        <v>6740</v>
      </c>
      <c r="G296" s="11"/>
      <c r="H296" s="9">
        <f t="shared" si="51"/>
        <v>75446</v>
      </c>
      <c r="I296" s="26">
        <f t="shared" si="52"/>
        <v>4180</v>
      </c>
      <c r="J296" s="9">
        <f t="shared" si="53"/>
        <v>79626</v>
      </c>
      <c r="K296" s="11"/>
      <c r="L296" s="9">
        <f t="shared" si="54"/>
        <v>486413</v>
      </c>
      <c r="M296" s="26">
        <f t="shared" si="55"/>
        <v>13387</v>
      </c>
      <c r="N296" s="9">
        <f t="shared" si="56"/>
        <v>499800</v>
      </c>
      <c r="O296" s="11"/>
      <c r="P296" s="9">
        <f t="shared" si="57"/>
        <v>1211260</v>
      </c>
      <c r="Q296" s="26">
        <f t="shared" si="58"/>
        <v>16004</v>
      </c>
      <c r="R296" s="9">
        <f t="shared" si="59"/>
        <v>1227264</v>
      </c>
      <c r="V296" s="12"/>
    </row>
    <row r="297" spans="1:22" x14ac:dyDescent="0.35">
      <c r="A297">
        <f t="shared" si="48"/>
        <v>2015</v>
      </c>
      <c r="B297">
        <f t="shared" si="49"/>
        <v>4</v>
      </c>
      <c r="C297" s="30">
        <v>42108</v>
      </c>
      <c r="D297" s="9">
        <v>7442</v>
      </c>
      <c r="E297" s="26">
        <v>124</v>
      </c>
      <c r="F297" s="9">
        <f t="shared" si="50"/>
        <v>7566</v>
      </c>
      <c r="G297" s="11"/>
      <c r="H297" s="9">
        <f t="shared" si="51"/>
        <v>82888</v>
      </c>
      <c r="I297" s="26">
        <f t="shared" si="52"/>
        <v>4304</v>
      </c>
      <c r="J297" s="9">
        <f t="shared" si="53"/>
        <v>87192</v>
      </c>
      <c r="K297" s="11"/>
      <c r="L297" s="9">
        <f t="shared" si="54"/>
        <v>493855</v>
      </c>
      <c r="M297" s="26">
        <f t="shared" si="55"/>
        <v>13511</v>
      </c>
      <c r="N297" s="9">
        <f t="shared" si="56"/>
        <v>507366</v>
      </c>
      <c r="O297" s="11"/>
      <c r="P297" s="9">
        <f t="shared" si="57"/>
        <v>1218702</v>
      </c>
      <c r="Q297" s="26">
        <f t="shared" si="58"/>
        <v>16128</v>
      </c>
      <c r="R297" s="9">
        <f t="shared" si="59"/>
        <v>1234830</v>
      </c>
      <c r="V297" s="12"/>
    </row>
    <row r="298" spans="1:22" x14ac:dyDescent="0.35">
      <c r="A298">
        <f t="shared" si="48"/>
        <v>2015</v>
      </c>
      <c r="B298">
        <f t="shared" si="49"/>
        <v>4</v>
      </c>
      <c r="C298" s="30">
        <v>42109</v>
      </c>
      <c r="D298" s="9">
        <v>6341</v>
      </c>
      <c r="E298" s="26">
        <v>60</v>
      </c>
      <c r="F298" s="9">
        <f t="shared" si="50"/>
        <v>6401</v>
      </c>
      <c r="G298" s="11"/>
      <c r="H298" s="9">
        <f t="shared" si="51"/>
        <v>89229</v>
      </c>
      <c r="I298" s="26">
        <f t="shared" si="52"/>
        <v>4364</v>
      </c>
      <c r="J298" s="9">
        <f t="shared" si="53"/>
        <v>93593</v>
      </c>
      <c r="K298" s="11"/>
      <c r="L298" s="9">
        <f t="shared" si="54"/>
        <v>500196</v>
      </c>
      <c r="M298" s="26">
        <f t="shared" si="55"/>
        <v>13571</v>
      </c>
      <c r="N298" s="9">
        <f t="shared" si="56"/>
        <v>513767</v>
      </c>
      <c r="O298" s="11"/>
      <c r="P298" s="9">
        <f t="shared" si="57"/>
        <v>1225043</v>
      </c>
      <c r="Q298" s="26">
        <f t="shared" si="58"/>
        <v>16188</v>
      </c>
      <c r="R298" s="9">
        <f t="shared" si="59"/>
        <v>1241231</v>
      </c>
      <c r="V298" s="12"/>
    </row>
    <row r="299" spans="1:22" x14ac:dyDescent="0.35">
      <c r="A299">
        <f t="shared" si="48"/>
        <v>2015</v>
      </c>
      <c r="B299">
        <f t="shared" si="49"/>
        <v>4</v>
      </c>
      <c r="C299" s="30">
        <v>42110</v>
      </c>
      <c r="D299" s="9">
        <v>6885</v>
      </c>
      <c r="E299" s="26">
        <v>59</v>
      </c>
      <c r="F299" s="9">
        <f t="shared" si="50"/>
        <v>6944</v>
      </c>
      <c r="G299" s="11"/>
      <c r="H299" s="9">
        <f t="shared" si="51"/>
        <v>96114</v>
      </c>
      <c r="I299" s="26">
        <f t="shared" si="52"/>
        <v>4423</v>
      </c>
      <c r="J299" s="9">
        <f t="shared" si="53"/>
        <v>100537</v>
      </c>
      <c r="K299" s="11"/>
      <c r="L299" s="9">
        <f t="shared" si="54"/>
        <v>507081</v>
      </c>
      <c r="M299" s="26">
        <f t="shared" si="55"/>
        <v>13630</v>
      </c>
      <c r="N299" s="9">
        <f t="shared" si="56"/>
        <v>520711</v>
      </c>
      <c r="O299" s="11"/>
      <c r="P299" s="9">
        <f t="shared" si="57"/>
        <v>1231928</v>
      </c>
      <c r="Q299" s="26">
        <f t="shared" si="58"/>
        <v>16247</v>
      </c>
      <c r="R299" s="9">
        <f t="shared" si="59"/>
        <v>1248175</v>
      </c>
      <c r="V299" s="12"/>
    </row>
    <row r="300" spans="1:22" x14ac:dyDescent="0.35">
      <c r="A300">
        <f t="shared" si="48"/>
        <v>2015</v>
      </c>
      <c r="B300">
        <f t="shared" si="49"/>
        <v>4</v>
      </c>
      <c r="C300" s="30">
        <v>42111</v>
      </c>
      <c r="D300" s="9">
        <v>8056</v>
      </c>
      <c r="E300" s="26">
        <v>129</v>
      </c>
      <c r="F300" s="9">
        <f t="shared" si="50"/>
        <v>8185</v>
      </c>
      <c r="G300" s="11"/>
      <c r="H300" s="9">
        <f t="shared" si="51"/>
        <v>104170</v>
      </c>
      <c r="I300" s="26">
        <f t="shared" si="52"/>
        <v>4552</v>
      </c>
      <c r="J300" s="9">
        <f t="shared" si="53"/>
        <v>108722</v>
      </c>
      <c r="K300" s="11"/>
      <c r="L300" s="9">
        <f t="shared" si="54"/>
        <v>515137</v>
      </c>
      <c r="M300" s="26">
        <f t="shared" si="55"/>
        <v>13759</v>
      </c>
      <c r="N300" s="9">
        <f t="shared" si="56"/>
        <v>528896</v>
      </c>
      <c r="O300" s="11"/>
      <c r="P300" s="9">
        <f t="shared" si="57"/>
        <v>1239984</v>
      </c>
      <c r="Q300" s="26">
        <f t="shared" si="58"/>
        <v>16376</v>
      </c>
      <c r="R300" s="9">
        <f t="shared" si="59"/>
        <v>1256360</v>
      </c>
      <c r="V300" s="12"/>
    </row>
    <row r="301" spans="1:22" x14ac:dyDescent="0.35">
      <c r="A301">
        <f t="shared" si="48"/>
        <v>2015</v>
      </c>
      <c r="B301">
        <f t="shared" si="49"/>
        <v>4</v>
      </c>
      <c r="C301" s="30">
        <v>42112</v>
      </c>
      <c r="D301" s="9">
        <v>7429</v>
      </c>
      <c r="E301" s="26">
        <v>333</v>
      </c>
      <c r="F301" s="9">
        <f t="shared" si="50"/>
        <v>7762</v>
      </c>
      <c r="G301" s="11"/>
      <c r="H301" s="9">
        <f t="shared" si="51"/>
        <v>111599</v>
      </c>
      <c r="I301" s="26">
        <f t="shared" si="52"/>
        <v>4885</v>
      </c>
      <c r="J301" s="9">
        <f t="shared" si="53"/>
        <v>116484</v>
      </c>
      <c r="K301" s="11"/>
      <c r="L301" s="9">
        <f t="shared" si="54"/>
        <v>522566</v>
      </c>
      <c r="M301" s="26">
        <f t="shared" si="55"/>
        <v>14092</v>
      </c>
      <c r="N301" s="9">
        <f t="shared" si="56"/>
        <v>536658</v>
      </c>
      <c r="O301" s="11"/>
      <c r="P301" s="9">
        <f t="shared" si="57"/>
        <v>1247413</v>
      </c>
      <c r="Q301" s="26">
        <f t="shared" si="58"/>
        <v>16709</v>
      </c>
      <c r="R301" s="9">
        <f t="shared" si="59"/>
        <v>1264122</v>
      </c>
      <c r="V301" s="12"/>
    </row>
    <row r="302" spans="1:22" x14ac:dyDescent="0.35">
      <c r="A302">
        <f t="shared" si="48"/>
        <v>2015</v>
      </c>
      <c r="B302">
        <f t="shared" si="49"/>
        <v>4</v>
      </c>
      <c r="C302" s="31">
        <v>42113</v>
      </c>
      <c r="D302" s="14">
        <v>6794</v>
      </c>
      <c r="E302" s="27">
        <v>542</v>
      </c>
      <c r="F302" s="14">
        <f t="shared" si="50"/>
        <v>7336</v>
      </c>
      <c r="G302" s="11"/>
      <c r="H302" s="14">
        <f t="shared" si="51"/>
        <v>118393</v>
      </c>
      <c r="I302" s="27">
        <f t="shared" si="52"/>
        <v>5427</v>
      </c>
      <c r="J302" s="14">
        <f t="shared" si="53"/>
        <v>123820</v>
      </c>
      <c r="K302" s="11"/>
      <c r="L302" s="14">
        <f t="shared" si="54"/>
        <v>529360</v>
      </c>
      <c r="M302" s="27">
        <f t="shared" si="55"/>
        <v>14634</v>
      </c>
      <c r="N302" s="14">
        <f t="shared" si="56"/>
        <v>543994</v>
      </c>
      <c r="O302" s="11"/>
      <c r="P302" s="14">
        <f t="shared" si="57"/>
        <v>1254207</v>
      </c>
      <c r="Q302" s="27">
        <f t="shared" si="58"/>
        <v>17251</v>
      </c>
      <c r="R302" s="14">
        <f t="shared" si="59"/>
        <v>1271458</v>
      </c>
      <c r="V302" s="12"/>
    </row>
    <row r="303" spans="1:22" x14ac:dyDescent="0.35">
      <c r="A303">
        <f t="shared" si="48"/>
        <v>2015</v>
      </c>
      <c r="B303">
        <f t="shared" si="49"/>
        <v>4</v>
      </c>
      <c r="C303" s="30">
        <v>42114</v>
      </c>
      <c r="D303" s="9">
        <v>6822</v>
      </c>
      <c r="E303" s="26">
        <v>177</v>
      </c>
      <c r="F303" s="9">
        <f t="shared" si="50"/>
        <v>6999</v>
      </c>
      <c r="G303" s="11"/>
      <c r="H303" s="9">
        <f t="shared" si="51"/>
        <v>125215</v>
      </c>
      <c r="I303" s="26">
        <f t="shared" si="52"/>
        <v>5604</v>
      </c>
      <c r="J303" s="9">
        <f t="shared" si="53"/>
        <v>130819</v>
      </c>
      <c r="K303" s="11"/>
      <c r="L303" s="9">
        <f t="shared" si="54"/>
        <v>536182</v>
      </c>
      <c r="M303" s="26">
        <f t="shared" si="55"/>
        <v>14811</v>
      </c>
      <c r="N303" s="9">
        <f t="shared" si="56"/>
        <v>550993</v>
      </c>
      <c r="O303" s="11"/>
      <c r="P303" s="9">
        <f t="shared" si="57"/>
        <v>1261029</v>
      </c>
      <c r="Q303" s="26">
        <f t="shared" si="58"/>
        <v>17428</v>
      </c>
      <c r="R303" s="9">
        <f t="shared" si="59"/>
        <v>1278457</v>
      </c>
      <c r="V303" s="12"/>
    </row>
    <row r="304" spans="1:22" x14ac:dyDescent="0.35">
      <c r="A304">
        <f t="shared" si="48"/>
        <v>2015</v>
      </c>
      <c r="B304">
        <f t="shared" si="49"/>
        <v>4</v>
      </c>
      <c r="C304" s="30">
        <v>42115</v>
      </c>
      <c r="D304" s="9">
        <v>7298</v>
      </c>
      <c r="E304" s="26">
        <v>132</v>
      </c>
      <c r="F304" s="9">
        <f t="shared" si="50"/>
        <v>7430</v>
      </c>
      <c r="G304" s="11"/>
      <c r="H304" s="9">
        <f t="shared" si="51"/>
        <v>132513</v>
      </c>
      <c r="I304" s="26">
        <f t="shared" si="52"/>
        <v>5736</v>
      </c>
      <c r="J304" s="9">
        <f t="shared" si="53"/>
        <v>138249</v>
      </c>
      <c r="K304" s="11"/>
      <c r="L304" s="9">
        <f t="shared" si="54"/>
        <v>543480</v>
      </c>
      <c r="M304" s="26">
        <f t="shared" si="55"/>
        <v>14943</v>
      </c>
      <c r="N304" s="9">
        <f t="shared" si="56"/>
        <v>558423</v>
      </c>
      <c r="O304" s="11"/>
      <c r="P304" s="9">
        <f t="shared" si="57"/>
        <v>1268327</v>
      </c>
      <c r="Q304" s="26">
        <f t="shared" si="58"/>
        <v>17560</v>
      </c>
      <c r="R304" s="9">
        <f t="shared" si="59"/>
        <v>1285887</v>
      </c>
      <c r="V304" s="12"/>
    </row>
    <row r="305" spans="1:22" x14ac:dyDescent="0.35">
      <c r="A305">
        <f t="shared" si="48"/>
        <v>2015</v>
      </c>
      <c r="B305">
        <f t="shared" si="49"/>
        <v>4</v>
      </c>
      <c r="C305" s="30">
        <v>42116</v>
      </c>
      <c r="D305" s="9">
        <v>7899</v>
      </c>
      <c r="E305" s="26">
        <v>138</v>
      </c>
      <c r="F305" s="9">
        <f t="shared" si="50"/>
        <v>8037</v>
      </c>
      <c r="G305" s="11"/>
      <c r="H305" s="9">
        <f t="shared" si="51"/>
        <v>140412</v>
      </c>
      <c r="I305" s="26">
        <f t="shared" si="52"/>
        <v>5874</v>
      </c>
      <c r="J305" s="9">
        <f t="shared" si="53"/>
        <v>146286</v>
      </c>
      <c r="K305" s="11"/>
      <c r="L305" s="9">
        <f t="shared" si="54"/>
        <v>551379</v>
      </c>
      <c r="M305" s="26">
        <f t="shared" si="55"/>
        <v>15081</v>
      </c>
      <c r="N305" s="9">
        <f t="shared" si="56"/>
        <v>566460</v>
      </c>
      <c r="O305" s="11"/>
      <c r="P305" s="9">
        <f t="shared" si="57"/>
        <v>1276226</v>
      </c>
      <c r="Q305" s="26">
        <f t="shared" si="58"/>
        <v>17698</v>
      </c>
      <c r="R305" s="9">
        <f t="shared" si="59"/>
        <v>1293924</v>
      </c>
      <c r="V305" s="12"/>
    </row>
    <row r="306" spans="1:22" x14ac:dyDescent="0.35">
      <c r="A306">
        <f t="shared" si="48"/>
        <v>2015</v>
      </c>
      <c r="B306">
        <f t="shared" si="49"/>
        <v>4</v>
      </c>
      <c r="C306" s="30">
        <v>42117</v>
      </c>
      <c r="D306" s="9">
        <v>8572</v>
      </c>
      <c r="E306" s="26">
        <v>159</v>
      </c>
      <c r="F306" s="9">
        <f t="shared" si="50"/>
        <v>8731</v>
      </c>
      <c r="G306" s="11"/>
      <c r="H306" s="9">
        <f t="shared" si="51"/>
        <v>148984</v>
      </c>
      <c r="I306" s="26">
        <f t="shared" si="52"/>
        <v>6033</v>
      </c>
      <c r="J306" s="9">
        <f t="shared" si="53"/>
        <v>155017</v>
      </c>
      <c r="K306" s="11"/>
      <c r="L306" s="9">
        <f t="shared" si="54"/>
        <v>559951</v>
      </c>
      <c r="M306" s="26">
        <f t="shared" si="55"/>
        <v>15240</v>
      </c>
      <c r="N306" s="9">
        <f t="shared" si="56"/>
        <v>575191</v>
      </c>
      <c r="O306" s="11"/>
      <c r="P306" s="9">
        <f t="shared" si="57"/>
        <v>1284798</v>
      </c>
      <c r="Q306" s="26">
        <f t="shared" si="58"/>
        <v>17857</v>
      </c>
      <c r="R306" s="9">
        <f t="shared" si="59"/>
        <v>1302655</v>
      </c>
      <c r="V306" s="12"/>
    </row>
    <row r="307" spans="1:22" x14ac:dyDescent="0.35">
      <c r="A307">
        <f t="shared" si="48"/>
        <v>2015</v>
      </c>
      <c r="B307">
        <f t="shared" si="49"/>
        <v>4</v>
      </c>
      <c r="C307" s="30">
        <v>42118</v>
      </c>
      <c r="D307" s="9">
        <v>8637</v>
      </c>
      <c r="E307" s="26">
        <v>244</v>
      </c>
      <c r="F307" s="9">
        <f t="shared" si="50"/>
        <v>8881</v>
      </c>
      <c r="G307" s="11"/>
      <c r="H307" s="9">
        <f t="shared" si="51"/>
        <v>157621</v>
      </c>
      <c r="I307" s="26">
        <f t="shared" si="52"/>
        <v>6277</v>
      </c>
      <c r="J307" s="9">
        <f t="shared" si="53"/>
        <v>163898</v>
      </c>
      <c r="K307" s="11"/>
      <c r="L307" s="9">
        <f t="shared" si="54"/>
        <v>568588</v>
      </c>
      <c r="M307" s="26">
        <f t="shared" si="55"/>
        <v>15484</v>
      </c>
      <c r="N307" s="9">
        <f t="shared" si="56"/>
        <v>584072</v>
      </c>
      <c r="O307" s="11"/>
      <c r="P307" s="9">
        <f t="shared" si="57"/>
        <v>1293435</v>
      </c>
      <c r="Q307" s="26">
        <f t="shared" si="58"/>
        <v>18101</v>
      </c>
      <c r="R307" s="9">
        <f t="shared" si="59"/>
        <v>1311536</v>
      </c>
      <c r="V307" s="12"/>
    </row>
    <row r="308" spans="1:22" x14ac:dyDescent="0.35">
      <c r="A308">
        <f t="shared" si="48"/>
        <v>2015</v>
      </c>
      <c r="B308">
        <f t="shared" si="49"/>
        <v>4</v>
      </c>
      <c r="C308" s="30">
        <v>42119</v>
      </c>
      <c r="D308" s="9">
        <v>7266</v>
      </c>
      <c r="E308" s="26">
        <v>448</v>
      </c>
      <c r="F308" s="9">
        <f t="shared" si="50"/>
        <v>7714</v>
      </c>
      <c r="G308" s="11"/>
      <c r="H308" s="9">
        <f t="shared" si="51"/>
        <v>164887</v>
      </c>
      <c r="I308" s="26">
        <f t="shared" si="52"/>
        <v>6725</v>
      </c>
      <c r="J308" s="9">
        <f t="shared" si="53"/>
        <v>171612</v>
      </c>
      <c r="K308" s="11"/>
      <c r="L308" s="9">
        <f t="shared" si="54"/>
        <v>575854</v>
      </c>
      <c r="M308" s="26">
        <f t="shared" si="55"/>
        <v>15932</v>
      </c>
      <c r="N308" s="9">
        <f t="shared" si="56"/>
        <v>591786</v>
      </c>
      <c r="O308" s="11"/>
      <c r="P308" s="9">
        <f t="shared" si="57"/>
        <v>1300701</v>
      </c>
      <c r="Q308" s="26">
        <f t="shared" si="58"/>
        <v>18549</v>
      </c>
      <c r="R308" s="9">
        <f t="shared" si="59"/>
        <v>1319250</v>
      </c>
      <c r="V308" s="12"/>
    </row>
    <row r="309" spans="1:22" x14ac:dyDescent="0.35">
      <c r="A309">
        <f t="shared" si="48"/>
        <v>2015</v>
      </c>
      <c r="B309">
        <f t="shared" si="49"/>
        <v>4</v>
      </c>
      <c r="C309" s="31">
        <v>42120</v>
      </c>
      <c r="D309" s="14">
        <v>3364</v>
      </c>
      <c r="E309" s="27">
        <v>104</v>
      </c>
      <c r="F309" s="14">
        <f t="shared" si="50"/>
        <v>3468</v>
      </c>
      <c r="G309" s="11"/>
      <c r="H309" s="14">
        <f t="shared" si="51"/>
        <v>168251</v>
      </c>
      <c r="I309" s="27">
        <f t="shared" si="52"/>
        <v>6829</v>
      </c>
      <c r="J309" s="14">
        <f t="shared" si="53"/>
        <v>175080</v>
      </c>
      <c r="K309" s="11"/>
      <c r="L309" s="14">
        <f t="shared" si="54"/>
        <v>579218</v>
      </c>
      <c r="M309" s="27">
        <f t="shared" si="55"/>
        <v>16036</v>
      </c>
      <c r="N309" s="14">
        <f t="shared" si="56"/>
        <v>595254</v>
      </c>
      <c r="O309" s="11"/>
      <c r="P309" s="14">
        <f t="shared" si="57"/>
        <v>1304065</v>
      </c>
      <c r="Q309" s="27">
        <f t="shared" si="58"/>
        <v>18653</v>
      </c>
      <c r="R309" s="14">
        <f t="shared" si="59"/>
        <v>1322718</v>
      </c>
      <c r="V309" s="12"/>
    </row>
    <row r="310" spans="1:22" x14ac:dyDescent="0.35">
      <c r="A310">
        <f t="shared" si="48"/>
        <v>2015</v>
      </c>
      <c r="B310">
        <f t="shared" si="49"/>
        <v>4</v>
      </c>
      <c r="C310" s="30">
        <v>42121</v>
      </c>
      <c r="D310" s="9">
        <v>6192</v>
      </c>
      <c r="E310" s="26">
        <v>78</v>
      </c>
      <c r="F310" s="9">
        <f t="shared" si="50"/>
        <v>6270</v>
      </c>
      <c r="G310" s="11"/>
      <c r="H310" s="9">
        <f t="shared" si="51"/>
        <v>174443</v>
      </c>
      <c r="I310" s="26">
        <f t="shared" si="52"/>
        <v>6907</v>
      </c>
      <c r="J310" s="9">
        <f t="shared" si="53"/>
        <v>181350</v>
      </c>
      <c r="K310" s="11"/>
      <c r="L310" s="9">
        <f t="shared" si="54"/>
        <v>585410</v>
      </c>
      <c r="M310" s="26">
        <f t="shared" si="55"/>
        <v>16114</v>
      </c>
      <c r="N310" s="9">
        <f t="shared" si="56"/>
        <v>601524</v>
      </c>
      <c r="O310" s="11"/>
      <c r="P310" s="9">
        <f t="shared" si="57"/>
        <v>1310257</v>
      </c>
      <c r="Q310" s="26">
        <f t="shared" si="58"/>
        <v>18731</v>
      </c>
      <c r="R310" s="9">
        <f t="shared" si="59"/>
        <v>1328988</v>
      </c>
      <c r="V310" s="12"/>
    </row>
    <row r="311" spans="1:22" x14ac:dyDescent="0.35">
      <c r="A311">
        <f t="shared" si="48"/>
        <v>2015</v>
      </c>
      <c r="B311">
        <f t="shared" si="49"/>
        <v>4</v>
      </c>
      <c r="C311" s="30">
        <v>42122</v>
      </c>
      <c r="D311" s="9">
        <v>7553</v>
      </c>
      <c r="E311" s="26">
        <v>103</v>
      </c>
      <c r="F311" s="9">
        <f t="shared" si="50"/>
        <v>7656</v>
      </c>
      <c r="G311" s="11"/>
      <c r="H311" s="9">
        <f t="shared" si="51"/>
        <v>181996</v>
      </c>
      <c r="I311" s="26">
        <f t="shared" si="52"/>
        <v>7010</v>
      </c>
      <c r="J311" s="9">
        <f t="shared" si="53"/>
        <v>189006</v>
      </c>
      <c r="K311" s="11"/>
      <c r="L311" s="9">
        <f t="shared" si="54"/>
        <v>592963</v>
      </c>
      <c r="M311" s="26">
        <f t="shared" si="55"/>
        <v>16217</v>
      </c>
      <c r="N311" s="9">
        <f t="shared" si="56"/>
        <v>609180</v>
      </c>
      <c r="O311" s="11"/>
      <c r="P311" s="9">
        <f t="shared" si="57"/>
        <v>1317810</v>
      </c>
      <c r="Q311" s="26">
        <f t="shared" si="58"/>
        <v>18834</v>
      </c>
      <c r="R311" s="9">
        <f t="shared" si="59"/>
        <v>1336644</v>
      </c>
      <c r="V311" s="12"/>
    </row>
    <row r="312" spans="1:22" x14ac:dyDescent="0.35">
      <c r="A312">
        <f t="shared" si="48"/>
        <v>2015</v>
      </c>
      <c r="B312">
        <f t="shared" si="49"/>
        <v>4</v>
      </c>
      <c r="C312" s="30">
        <v>42123</v>
      </c>
      <c r="D312" s="9">
        <v>8312</v>
      </c>
      <c r="E312" s="26">
        <v>130</v>
      </c>
      <c r="F312" s="9">
        <f t="shared" si="50"/>
        <v>8442</v>
      </c>
      <c r="G312" s="11"/>
      <c r="H312" s="9">
        <f t="shared" si="51"/>
        <v>190308</v>
      </c>
      <c r="I312" s="26">
        <f t="shared" si="52"/>
        <v>7140</v>
      </c>
      <c r="J312" s="9">
        <f t="shared" si="53"/>
        <v>197448</v>
      </c>
      <c r="K312" s="11"/>
      <c r="L312" s="9">
        <f t="shared" si="54"/>
        <v>601275</v>
      </c>
      <c r="M312" s="26">
        <f t="shared" si="55"/>
        <v>16347</v>
      </c>
      <c r="N312" s="9">
        <f t="shared" si="56"/>
        <v>617622</v>
      </c>
      <c r="O312" s="11"/>
      <c r="P312" s="9">
        <f t="shared" si="57"/>
        <v>1326122</v>
      </c>
      <c r="Q312" s="26">
        <f t="shared" si="58"/>
        <v>18964</v>
      </c>
      <c r="R312" s="9">
        <f t="shared" si="59"/>
        <v>1345086</v>
      </c>
      <c r="V312" s="12"/>
    </row>
    <row r="313" spans="1:22" x14ac:dyDescent="0.35">
      <c r="A313">
        <f t="shared" si="48"/>
        <v>2015</v>
      </c>
      <c r="B313">
        <f t="shared" si="49"/>
        <v>4</v>
      </c>
      <c r="C313" s="32">
        <v>42124</v>
      </c>
      <c r="D313" s="17">
        <v>8369</v>
      </c>
      <c r="E313" s="29">
        <v>178</v>
      </c>
      <c r="F313" s="17">
        <f t="shared" si="50"/>
        <v>8547</v>
      </c>
      <c r="G313" s="19"/>
      <c r="H313" s="17">
        <f t="shared" si="51"/>
        <v>198677</v>
      </c>
      <c r="I313" s="29">
        <f t="shared" si="52"/>
        <v>7318</v>
      </c>
      <c r="J313" s="17">
        <f t="shared" si="53"/>
        <v>205995</v>
      </c>
      <c r="K313" s="19"/>
      <c r="L313" s="17">
        <f t="shared" si="54"/>
        <v>609644</v>
      </c>
      <c r="M313" s="29">
        <f t="shared" si="55"/>
        <v>16525</v>
      </c>
      <c r="N313" s="17">
        <f t="shared" si="56"/>
        <v>626169</v>
      </c>
      <c r="O313" s="19"/>
      <c r="P313" s="17">
        <f t="shared" si="57"/>
        <v>1334491</v>
      </c>
      <c r="Q313" s="29">
        <f t="shared" si="58"/>
        <v>19142</v>
      </c>
      <c r="R313" s="17">
        <f t="shared" si="59"/>
        <v>1353633</v>
      </c>
      <c r="S313" s="20"/>
      <c r="T313" s="21">
        <f>SUM(D284:E313)</f>
        <v>205995</v>
      </c>
      <c r="V313" s="12"/>
    </row>
    <row r="314" spans="1:22" x14ac:dyDescent="0.35">
      <c r="A314">
        <f t="shared" si="48"/>
        <v>2015</v>
      </c>
      <c r="B314">
        <f t="shared" si="49"/>
        <v>5</v>
      </c>
      <c r="C314" s="30">
        <v>42125</v>
      </c>
      <c r="D314" s="9">
        <v>6917</v>
      </c>
      <c r="E314" s="26">
        <v>587</v>
      </c>
      <c r="F314" s="9">
        <f t="shared" si="50"/>
        <v>7504</v>
      </c>
      <c r="G314" s="11"/>
      <c r="H314" s="9">
        <f t="shared" si="51"/>
        <v>6917</v>
      </c>
      <c r="I314" s="26">
        <f t="shared" si="52"/>
        <v>587</v>
      </c>
      <c r="J314" s="9">
        <f t="shared" si="53"/>
        <v>7504</v>
      </c>
      <c r="K314" s="11"/>
      <c r="L314" s="9">
        <f t="shared" si="54"/>
        <v>616561</v>
      </c>
      <c r="M314" s="26">
        <f t="shared" si="55"/>
        <v>17112</v>
      </c>
      <c r="N314" s="9">
        <f t="shared" si="56"/>
        <v>633673</v>
      </c>
      <c r="O314" s="11"/>
      <c r="P314" s="9">
        <f t="shared" si="57"/>
        <v>1341408</v>
      </c>
      <c r="Q314" s="26">
        <f t="shared" si="58"/>
        <v>19729</v>
      </c>
      <c r="R314" s="9">
        <f t="shared" si="59"/>
        <v>1361137</v>
      </c>
      <c r="V314" s="12"/>
    </row>
    <row r="315" spans="1:22" x14ac:dyDescent="0.35">
      <c r="A315">
        <f t="shared" si="48"/>
        <v>2015</v>
      </c>
      <c r="B315">
        <f t="shared" si="49"/>
        <v>5</v>
      </c>
      <c r="C315" s="30">
        <v>42126</v>
      </c>
      <c r="D315" s="9">
        <v>6746</v>
      </c>
      <c r="E315" s="26">
        <v>732</v>
      </c>
      <c r="F315" s="9">
        <f t="shared" si="50"/>
        <v>7478</v>
      </c>
      <c r="G315" s="11"/>
      <c r="H315" s="9">
        <f t="shared" si="51"/>
        <v>13663</v>
      </c>
      <c r="I315" s="26">
        <f t="shared" si="52"/>
        <v>1319</v>
      </c>
      <c r="J315" s="9">
        <f t="shared" si="53"/>
        <v>14982</v>
      </c>
      <c r="K315" s="11"/>
      <c r="L315" s="9">
        <f t="shared" si="54"/>
        <v>623307</v>
      </c>
      <c r="M315" s="26">
        <f t="shared" si="55"/>
        <v>17844</v>
      </c>
      <c r="N315" s="9">
        <f t="shared" si="56"/>
        <v>641151</v>
      </c>
      <c r="O315" s="11"/>
      <c r="P315" s="9">
        <f t="shared" si="57"/>
        <v>1348154</v>
      </c>
      <c r="Q315" s="26">
        <f t="shared" si="58"/>
        <v>20461</v>
      </c>
      <c r="R315" s="9">
        <f t="shared" si="59"/>
        <v>1368615</v>
      </c>
      <c r="V315" s="12"/>
    </row>
    <row r="316" spans="1:22" x14ac:dyDescent="0.35">
      <c r="A316">
        <f t="shared" si="48"/>
        <v>2015</v>
      </c>
      <c r="B316">
        <f t="shared" si="49"/>
        <v>5</v>
      </c>
      <c r="C316" s="31">
        <v>42127</v>
      </c>
      <c r="D316" s="14">
        <v>6137</v>
      </c>
      <c r="E316" s="27">
        <v>529</v>
      </c>
      <c r="F316" s="14">
        <f t="shared" si="50"/>
        <v>6666</v>
      </c>
      <c r="G316" s="11"/>
      <c r="H316" s="14">
        <f t="shared" si="51"/>
        <v>19800</v>
      </c>
      <c r="I316" s="27">
        <f t="shared" si="52"/>
        <v>1848</v>
      </c>
      <c r="J316" s="14">
        <f t="shared" si="53"/>
        <v>21648</v>
      </c>
      <c r="K316" s="11"/>
      <c r="L316" s="14">
        <f t="shared" si="54"/>
        <v>629444</v>
      </c>
      <c r="M316" s="27">
        <f t="shared" si="55"/>
        <v>18373</v>
      </c>
      <c r="N316" s="14">
        <f t="shared" si="56"/>
        <v>647817</v>
      </c>
      <c r="O316" s="11"/>
      <c r="P316" s="14">
        <f t="shared" si="57"/>
        <v>1354291</v>
      </c>
      <c r="Q316" s="27">
        <f t="shared" si="58"/>
        <v>20990</v>
      </c>
      <c r="R316" s="14">
        <f t="shared" si="59"/>
        <v>1375281</v>
      </c>
      <c r="V316" s="12"/>
    </row>
    <row r="317" spans="1:22" x14ac:dyDescent="0.35">
      <c r="A317">
        <f t="shared" si="48"/>
        <v>2015</v>
      </c>
      <c r="B317">
        <f t="shared" si="49"/>
        <v>5</v>
      </c>
      <c r="C317" s="30">
        <v>42128</v>
      </c>
      <c r="D317" s="9">
        <v>7055</v>
      </c>
      <c r="E317" s="26">
        <v>187</v>
      </c>
      <c r="F317" s="9">
        <f t="shared" si="50"/>
        <v>7242</v>
      </c>
      <c r="G317" s="11"/>
      <c r="H317" s="9">
        <f t="shared" si="51"/>
        <v>26855</v>
      </c>
      <c r="I317" s="26">
        <f t="shared" si="52"/>
        <v>2035</v>
      </c>
      <c r="J317" s="9">
        <f t="shared" si="53"/>
        <v>28890</v>
      </c>
      <c r="K317" s="11"/>
      <c r="L317" s="9">
        <f t="shared" si="54"/>
        <v>636499</v>
      </c>
      <c r="M317" s="26">
        <f t="shared" si="55"/>
        <v>18560</v>
      </c>
      <c r="N317" s="9">
        <f t="shared" si="56"/>
        <v>655059</v>
      </c>
      <c r="O317" s="11"/>
      <c r="P317" s="9">
        <f t="shared" si="57"/>
        <v>1361346</v>
      </c>
      <c r="Q317" s="26">
        <f t="shared" si="58"/>
        <v>21177</v>
      </c>
      <c r="R317" s="9">
        <f t="shared" si="59"/>
        <v>1382523</v>
      </c>
      <c r="V317" s="12"/>
    </row>
    <row r="318" spans="1:22" x14ac:dyDescent="0.35">
      <c r="A318">
        <f t="shared" si="48"/>
        <v>2015</v>
      </c>
      <c r="B318">
        <f t="shared" si="49"/>
        <v>5</v>
      </c>
      <c r="C318" s="30">
        <v>42129</v>
      </c>
      <c r="D318" s="9">
        <v>7811</v>
      </c>
      <c r="E318" s="26">
        <v>112</v>
      </c>
      <c r="F318" s="9">
        <f t="shared" si="50"/>
        <v>7923</v>
      </c>
      <c r="G318" s="11"/>
      <c r="H318" s="9">
        <f t="shared" si="51"/>
        <v>34666</v>
      </c>
      <c r="I318" s="26">
        <f t="shared" si="52"/>
        <v>2147</v>
      </c>
      <c r="J318" s="9">
        <f t="shared" si="53"/>
        <v>36813</v>
      </c>
      <c r="K318" s="11"/>
      <c r="L318" s="9">
        <f t="shared" si="54"/>
        <v>644310</v>
      </c>
      <c r="M318" s="26">
        <f t="shared" si="55"/>
        <v>18672</v>
      </c>
      <c r="N318" s="9">
        <f t="shared" si="56"/>
        <v>662982</v>
      </c>
      <c r="O318" s="11"/>
      <c r="P318" s="9">
        <f t="shared" si="57"/>
        <v>1369157</v>
      </c>
      <c r="Q318" s="26">
        <f t="shared" si="58"/>
        <v>21289</v>
      </c>
      <c r="R318" s="9">
        <f t="shared" si="59"/>
        <v>1390446</v>
      </c>
      <c r="V318" s="12"/>
    </row>
    <row r="319" spans="1:22" x14ac:dyDescent="0.35">
      <c r="A319">
        <f t="shared" si="48"/>
        <v>2015</v>
      </c>
      <c r="B319">
        <f t="shared" si="49"/>
        <v>5</v>
      </c>
      <c r="C319" s="30">
        <v>42130</v>
      </c>
      <c r="D319" s="9">
        <v>8405</v>
      </c>
      <c r="E319" s="26">
        <v>149</v>
      </c>
      <c r="F319" s="9">
        <f t="shared" si="50"/>
        <v>8554</v>
      </c>
      <c r="G319" s="11"/>
      <c r="H319" s="9">
        <f t="shared" si="51"/>
        <v>43071</v>
      </c>
      <c r="I319" s="26">
        <f t="shared" si="52"/>
        <v>2296</v>
      </c>
      <c r="J319" s="9">
        <f t="shared" si="53"/>
        <v>45367</v>
      </c>
      <c r="K319" s="11"/>
      <c r="L319" s="9">
        <f t="shared" si="54"/>
        <v>652715</v>
      </c>
      <c r="M319" s="26">
        <f t="shared" si="55"/>
        <v>18821</v>
      </c>
      <c r="N319" s="9">
        <f t="shared" si="56"/>
        <v>671536</v>
      </c>
      <c r="O319" s="11"/>
      <c r="P319" s="9">
        <f t="shared" si="57"/>
        <v>1377562</v>
      </c>
      <c r="Q319" s="26">
        <f t="shared" si="58"/>
        <v>21438</v>
      </c>
      <c r="R319" s="9">
        <f t="shared" si="59"/>
        <v>1399000</v>
      </c>
      <c r="V319" s="12"/>
    </row>
    <row r="320" spans="1:22" x14ac:dyDescent="0.35">
      <c r="A320">
        <f t="shared" si="48"/>
        <v>2015</v>
      </c>
      <c r="B320">
        <f t="shared" si="49"/>
        <v>5</v>
      </c>
      <c r="C320" s="30">
        <v>42131</v>
      </c>
      <c r="D320" s="9">
        <v>8910</v>
      </c>
      <c r="E320" s="26">
        <v>130</v>
      </c>
      <c r="F320" s="9">
        <f t="shared" si="50"/>
        <v>9040</v>
      </c>
      <c r="G320" s="11"/>
      <c r="H320" s="9">
        <f t="shared" si="51"/>
        <v>51981</v>
      </c>
      <c r="I320" s="26">
        <f t="shared" si="52"/>
        <v>2426</v>
      </c>
      <c r="J320" s="9">
        <f t="shared" si="53"/>
        <v>54407</v>
      </c>
      <c r="K320" s="11"/>
      <c r="L320" s="9">
        <f t="shared" si="54"/>
        <v>661625</v>
      </c>
      <c r="M320" s="26">
        <f t="shared" si="55"/>
        <v>18951</v>
      </c>
      <c r="N320" s="9">
        <f t="shared" si="56"/>
        <v>680576</v>
      </c>
      <c r="O320" s="11"/>
      <c r="P320" s="9">
        <f t="shared" si="57"/>
        <v>1386472</v>
      </c>
      <c r="Q320" s="26">
        <f t="shared" si="58"/>
        <v>21568</v>
      </c>
      <c r="R320" s="9">
        <f t="shared" si="59"/>
        <v>1408040</v>
      </c>
      <c r="V320" s="12"/>
    </row>
    <row r="321" spans="1:22" x14ac:dyDescent="0.35">
      <c r="A321">
        <f t="shared" si="48"/>
        <v>2015</v>
      </c>
      <c r="B321">
        <f t="shared" si="49"/>
        <v>5</v>
      </c>
      <c r="C321" s="30">
        <v>42132</v>
      </c>
      <c r="D321" s="9">
        <v>9495</v>
      </c>
      <c r="E321" s="26">
        <v>230</v>
      </c>
      <c r="F321" s="9">
        <f t="shared" si="50"/>
        <v>9725</v>
      </c>
      <c r="G321" s="11"/>
      <c r="H321" s="9">
        <f t="shared" si="51"/>
        <v>61476</v>
      </c>
      <c r="I321" s="26">
        <f t="shared" si="52"/>
        <v>2656</v>
      </c>
      <c r="J321" s="9">
        <f t="shared" si="53"/>
        <v>64132</v>
      </c>
      <c r="K321" s="11"/>
      <c r="L321" s="9">
        <f t="shared" si="54"/>
        <v>671120</v>
      </c>
      <c r="M321" s="26">
        <f t="shared" si="55"/>
        <v>19181</v>
      </c>
      <c r="N321" s="9">
        <f t="shared" si="56"/>
        <v>690301</v>
      </c>
      <c r="O321" s="11"/>
      <c r="P321" s="9">
        <f t="shared" si="57"/>
        <v>1395967</v>
      </c>
      <c r="Q321" s="26">
        <f t="shared" si="58"/>
        <v>21798</v>
      </c>
      <c r="R321" s="9">
        <f t="shared" si="59"/>
        <v>1417765</v>
      </c>
      <c r="V321" s="12"/>
    </row>
    <row r="322" spans="1:22" x14ac:dyDescent="0.35">
      <c r="A322">
        <f t="shared" ref="A322:A385" si="60">YEAR(C322)</f>
        <v>2015</v>
      </c>
      <c r="B322">
        <f t="shared" ref="B322:B385" si="61">MONTH(C322)</f>
        <v>5</v>
      </c>
      <c r="C322" s="30">
        <v>42133</v>
      </c>
      <c r="D322" s="9">
        <v>9138</v>
      </c>
      <c r="E322" s="26">
        <v>558</v>
      </c>
      <c r="F322" s="9">
        <f t="shared" ref="F322:F385" si="62">IF(OR(D322&lt;&gt;"",E322&lt;&gt;""),D322+E322,"")</f>
        <v>9696</v>
      </c>
      <c r="G322" s="11"/>
      <c r="H322" s="9">
        <f t="shared" si="51"/>
        <v>70614</v>
      </c>
      <c r="I322" s="26">
        <f t="shared" si="52"/>
        <v>3214</v>
      </c>
      <c r="J322" s="9">
        <f t="shared" si="53"/>
        <v>73828</v>
      </c>
      <c r="K322" s="11"/>
      <c r="L322" s="9">
        <f t="shared" si="54"/>
        <v>680258</v>
      </c>
      <c r="M322" s="26">
        <f t="shared" si="55"/>
        <v>19739</v>
      </c>
      <c r="N322" s="9">
        <f t="shared" si="56"/>
        <v>699997</v>
      </c>
      <c r="O322" s="11"/>
      <c r="P322" s="9">
        <f t="shared" si="57"/>
        <v>1405105</v>
      </c>
      <c r="Q322" s="26">
        <f t="shared" si="58"/>
        <v>22356</v>
      </c>
      <c r="R322" s="9">
        <f t="shared" si="59"/>
        <v>1427461</v>
      </c>
      <c r="V322" s="12"/>
    </row>
    <row r="323" spans="1:22" x14ac:dyDescent="0.35">
      <c r="A323">
        <f t="shared" si="60"/>
        <v>2015</v>
      </c>
      <c r="B323">
        <f t="shared" si="61"/>
        <v>5</v>
      </c>
      <c r="C323" s="31">
        <v>42134</v>
      </c>
      <c r="D323" s="14">
        <v>8998</v>
      </c>
      <c r="E323" s="27">
        <v>652</v>
      </c>
      <c r="F323" s="14">
        <f t="shared" si="62"/>
        <v>9650</v>
      </c>
      <c r="G323" s="11"/>
      <c r="H323" s="14">
        <f t="shared" ref="H323:H386" si="63">IF(AND(YEAR($C323)=YEAR($C322),MONTH($C323)=MONTH($C322)),H322+D323,D323)</f>
        <v>79612</v>
      </c>
      <c r="I323" s="27">
        <f t="shared" ref="I323:I386" si="64">IF(AND(YEAR($C323)=YEAR($C322),MONTH($C323)=MONTH($C322)),I322+E323,E323)</f>
        <v>3866</v>
      </c>
      <c r="J323" s="14">
        <f t="shared" ref="J323:J386" si="65">IF(AND(YEAR($C323)=YEAR($C322),MONTH($C323)=MONTH($C322)),J322+F323,F323)</f>
        <v>83478</v>
      </c>
      <c r="K323" s="11"/>
      <c r="L323" s="14">
        <f t="shared" ref="L323:L386" si="66">IF(YEAR($C323)=YEAR($C322),L322+D323,D323)</f>
        <v>689256</v>
      </c>
      <c r="M323" s="27">
        <f t="shared" ref="M323:M386" si="67">IF(YEAR($C323)=YEAR($C322),M322+E323,E323)</f>
        <v>20391</v>
      </c>
      <c r="N323" s="14">
        <f t="shared" ref="N323:N386" si="68">IF(YEAR($C323)=YEAR($C322),N322+F323,F323)</f>
        <v>709647</v>
      </c>
      <c r="O323" s="11"/>
      <c r="P323" s="14">
        <f t="shared" ref="P323:P386" si="69">IF(D323&lt;&gt;"",P322+D323,"")</f>
        <v>1414103</v>
      </c>
      <c r="Q323" s="27">
        <f t="shared" ref="Q323:Q386" si="70">IF(E323&lt;&gt;"",Q322+E323,"")</f>
        <v>23008</v>
      </c>
      <c r="R323" s="14">
        <f t="shared" ref="R323:R386" si="71">IF(F323&lt;&gt;"",R322+F323,"")</f>
        <v>1437111</v>
      </c>
      <c r="V323" s="12"/>
    </row>
    <row r="324" spans="1:22" x14ac:dyDescent="0.35">
      <c r="A324">
        <f t="shared" si="60"/>
        <v>2015</v>
      </c>
      <c r="B324">
        <f t="shared" si="61"/>
        <v>5</v>
      </c>
      <c r="C324" s="30">
        <v>42135</v>
      </c>
      <c r="D324" s="9">
        <v>8151</v>
      </c>
      <c r="E324" s="26">
        <v>169</v>
      </c>
      <c r="F324" s="9">
        <f t="shared" si="62"/>
        <v>8320</v>
      </c>
      <c r="G324" s="11"/>
      <c r="H324" s="9">
        <f t="shared" si="63"/>
        <v>87763</v>
      </c>
      <c r="I324" s="26">
        <f t="shared" si="64"/>
        <v>4035</v>
      </c>
      <c r="J324" s="9">
        <f t="shared" si="65"/>
        <v>91798</v>
      </c>
      <c r="K324" s="11"/>
      <c r="L324" s="9">
        <f t="shared" si="66"/>
        <v>697407</v>
      </c>
      <c r="M324" s="26">
        <f t="shared" si="67"/>
        <v>20560</v>
      </c>
      <c r="N324" s="9">
        <f t="shared" si="68"/>
        <v>717967</v>
      </c>
      <c r="O324" s="11"/>
      <c r="P324" s="9">
        <f t="shared" si="69"/>
        <v>1422254</v>
      </c>
      <c r="Q324" s="26">
        <f t="shared" si="70"/>
        <v>23177</v>
      </c>
      <c r="R324" s="9">
        <f t="shared" si="71"/>
        <v>1445431</v>
      </c>
      <c r="V324" s="12"/>
    </row>
    <row r="325" spans="1:22" x14ac:dyDescent="0.35">
      <c r="A325">
        <f t="shared" si="60"/>
        <v>2015</v>
      </c>
      <c r="B325">
        <f t="shared" si="61"/>
        <v>5</v>
      </c>
      <c r="C325" s="30">
        <v>42136</v>
      </c>
      <c r="D325" s="9">
        <v>8899</v>
      </c>
      <c r="E325" s="26">
        <v>144</v>
      </c>
      <c r="F325" s="9">
        <f t="shared" si="62"/>
        <v>9043</v>
      </c>
      <c r="G325" s="11"/>
      <c r="H325" s="9">
        <f t="shared" si="63"/>
        <v>96662</v>
      </c>
      <c r="I325" s="26">
        <f t="shared" si="64"/>
        <v>4179</v>
      </c>
      <c r="J325" s="9">
        <f t="shared" si="65"/>
        <v>100841</v>
      </c>
      <c r="K325" s="11"/>
      <c r="L325" s="9">
        <f t="shared" si="66"/>
        <v>706306</v>
      </c>
      <c r="M325" s="26">
        <f t="shared" si="67"/>
        <v>20704</v>
      </c>
      <c r="N325" s="9">
        <f t="shared" si="68"/>
        <v>727010</v>
      </c>
      <c r="O325" s="11"/>
      <c r="P325" s="9">
        <f t="shared" si="69"/>
        <v>1431153</v>
      </c>
      <c r="Q325" s="26">
        <f t="shared" si="70"/>
        <v>23321</v>
      </c>
      <c r="R325" s="9">
        <f t="shared" si="71"/>
        <v>1454474</v>
      </c>
      <c r="V325" s="12"/>
    </row>
    <row r="326" spans="1:22" x14ac:dyDescent="0.35">
      <c r="A326">
        <f t="shared" si="60"/>
        <v>2015</v>
      </c>
      <c r="B326">
        <f t="shared" si="61"/>
        <v>5</v>
      </c>
      <c r="C326" s="30">
        <v>42137</v>
      </c>
      <c r="D326" s="9">
        <v>9145</v>
      </c>
      <c r="E326" s="26">
        <v>138</v>
      </c>
      <c r="F326" s="9">
        <f t="shared" si="62"/>
        <v>9283</v>
      </c>
      <c r="G326" s="11"/>
      <c r="H326" s="9">
        <f t="shared" si="63"/>
        <v>105807</v>
      </c>
      <c r="I326" s="26">
        <f t="shared" si="64"/>
        <v>4317</v>
      </c>
      <c r="J326" s="9">
        <f t="shared" si="65"/>
        <v>110124</v>
      </c>
      <c r="K326" s="11"/>
      <c r="L326" s="9">
        <f t="shared" si="66"/>
        <v>715451</v>
      </c>
      <c r="M326" s="26">
        <f t="shared" si="67"/>
        <v>20842</v>
      </c>
      <c r="N326" s="9">
        <f t="shared" si="68"/>
        <v>736293</v>
      </c>
      <c r="O326" s="11"/>
      <c r="P326" s="9">
        <f t="shared" si="69"/>
        <v>1440298</v>
      </c>
      <c r="Q326" s="26">
        <f t="shared" si="70"/>
        <v>23459</v>
      </c>
      <c r="R326" s="9">
        <f t="shared" si="71"/>
        <v>1463757</v>
      </c>
      <c r="V326" s="12"/>
    </row>
    <row r="327" spans="1:22" x14ac:dyDescent="0.35">
      <c r="A327">
        <f t="shared" si="60"/>
        <v>2015</v>
      </c>
      <c r="B327">
        <f t="shared" si="61"/>
        <v>5</v>
      </c>
      <c r="C327" s="30">
        <v>42138</v>
      </c>
      <c r="D327" s="9">
        <v>9372</v>
      </c>
      <c r="E327" s="26">
        <v>213</v>
      </c>
      <c r="F327" s="9">
        <f t="shared" si="62"/>
        <v>9585</v>
      </c>
      <c r="G327" s="11"/>
      <c r="H327" s="9">
        <f t="shared" si="63"/>
        <v>115179</v>
      </c>
      <c r="I327" s="26">
        <f t="shared" si="64"/>
        <v>4530</v>
      </c>
      <c r="J327" s="9">
        <f t="shared" si="65"/>
        <v>119709</v>
      </c>
      <c r="K327" s="11"/>
      <c r="L327" s="9">
        <f t="shared" si="66"/>
        <v>724823</v>
      </c>
      <c r="M327" s="26">
        <f t="shared" si="67"/>
        <v>21055</v>
      </c>
      <c r="N327" s="9">
        <f t="shared" si="68"/>
        <v>745878</v>
      </c>
      <c r="O327" s="11"/>
      <c r="P327" s="9">
        <f t="shared" si="69"/>
        <v>1449670</v>
      </c>
      <c r="Q327" s="26">
        <f t="shared" si="70"/>
        <v>23672</v>
      </c>
      <c r="R327" s="9">
        <f t="shared" si="71"/>
        <v>1473342</v>
      </c>
      <c r="V327" s="12"/>
    </row>
    <row r="328" spans="1:22" x14ac:dyDescent="0.35">
      <c r="A328">
        <f t="shared" si="60"/>
        <v>2015</v>
      </c>
      <c r="B328">
        <f t="shared" si="61"/>
        <v>5</v>
      </c>
      <c r="C328" s="30">
        <v>42139</v>
      </c>
      <c r="D328" s="9">
        <v>7711</v>
      </c>
      <c r="E328" s="26">
        <v>483</v>
      </c>
      <c r="F328" s="9">
        <f t="shared" si="62"/>
        <v>8194</v>
      </c>
      <c r="G328" s="11"/>
      <c r="H328" s="9">
        <f t="shared" si="63"/>
        <v>122890</v>
      </c>
      <c r="I328" s="26">
        <f t="shared" si="64"/>
        <v>5013</v>
      </c>
      <c r="J328" s="9">
        <f t="shared" si="65"/>
        <v>127903</v>
      </c>
      <c r="K328" s="11"/>
      <c r="L328" s="9">
        <f t="shared" si="66"/>
        <v>732534</v>
      </c>
      <c r="M328" s="26">
        <f t="shared" si="67"/>
        <v>21538</v>
      </c>
      <c r="N328" s="9">
        <f t="shared" si="68"/>
        <v>754072</v>
      </c>
      <c r="O328" s="11"/>
      <c r="P328" s="9">
        <f t="shared" si="69"/>
        <v>1457381</v>
      </c>
      <c r="Q328" s="26">
        <f t="shared" si="70"/>
        <v>24155</v>
      </c>
      <c r="R328" s="9">
        <f t="shared" si="71"/>
        <v>1481536</v>
      </c>
      <c r="V328" s="12"/>
    </row>
    <row r="329" spans="1:22" x14ac:dyDescent="0.35">
      <c r="A329">
        <f t="shared" si="60"/>
        <v>2015</v>
      </c>
      <c r="B329">
        <f t="shared" si="61"/>
        <v>5</v>
      </c>
      <c r="C329" s="30">
        <v>42140</v>
      </c>
      <c r="D329" s="9">
        <v>7979</v>
      </c>
      <c r="E329" s="26">
        <v>633</v>
      </c>
      <c r="F329" s="9">
        <f t="shared" si="62"/>
        <v>8612</v>
      </c>
      <c r="G329" s="11"/>
      <c r="H329" s="9">
        <f t="shared" si="63"/>
        <v>130869</v>
      </c>
      <c r="I329" s="26">
        <f t="shared" si="64"/>
        <v>5646</v>
      </c>
      <c r="J329" s="9">
        <f t="shared" si="65"/>
        <v>136515</v>
      </c>
      <c r="K329" s="11"/>
      <c r="L329" s="9">
        <f t="shared" si="66"/>
        <v>740513</v>
      </c>
      <c r="M329" s="26">
        <f t="shared" si="67"/>
        <v>22171</v>
      </c>
      <c r="N329" s="9">
        <f t="shared" si="68"/>
        <v>762684</v>
      </c>
      <c r="O329" s="11"/>
      <c r="P329" s="9">
        <f t="shared" si="69"/>
        <v>1465360</v>
      </c>
      <c r="Q329" s="26">
        <f t="shared" si="70"/>
        <v>24788</v>
      </c>
      <c r="R329" s="9">
        <f t="shared" si="71"/>
        <v>1490148</v>
      </c>
      <c r="V329" s="12"/>
    </row>
    <row r="330" spans="1:22" x14ac:dyDescent="0.35">
      <c r="A330">
        <f t="shared" si="60"/>
        <v>2015</v>
      </c>
      <c r="B330">
        <f t="shared" si="61"/>
        <v>5</v>
      </c>
      <c r="C330" s="31">
        <v>42141</v>
      </c>
      <c r="D330" s="14">
        <v>7696</v>
      </c>
      <c r="E330" s="27">
        <v>644</v>
      </c>
      <c r="F330" s="14">
        <f t="shared" si="62"/>
        <v>8340</v>
      </c>
      <c r="G330" s="11"/>
      <c r="H330" s="14">
        <f t="shared" si="63"/>
        <v>138565</v>
      </c>
      <c r="I330" s="27">
        <f t="shared" si="64"/>
        <v>6290</v>
      </c>
      <c r="J330" s="14">
        <f t="shared" si="65"/>
        <v>144855</v>
      </c>
      <c r="K330" s="11"/>
      <c r="L330" s="14">
        <f t="shared" si="66"/>
        <v>748209</v>
      </c>
      <c r="M330" s="27">
        <f t="shared" si="67"/>
        <v>22815</v>
      </c>
      <c r="N330" s="14">
        <f t="shared" si="68"/>
        <v>771024</v>
      </c>
      <c r="O330" s="11"/>
      <c r="P330" s="14">
        <f t="shared" si="69"/>
        <v>1473056</v>
      </c>
      <c r="Q330" s="27">
        <f t="shared" si="70"/>
        <v>25432</v>
      </c>
      <c r="R330" s="14">
        <f t="shared" si="71"/>
        <v>1498488</v>
      </c>
      <c r="V330" s="12"/>
    </row>
    <row r="331" spans="1:22" x14ac:dyDescent="0.35">
      <c r="A331">
        <f t="shared" si="60"/>
        <v>2015</v>
      </c>
      <c r="B331">
        <f t="shared" si="61"/>
        <v>5</v>
      </c>
      <c r="C331" s="30">
        <v>42142</v>
      </c>
      <c r="D331" s="9">
        <v>8541</v>
      </c>
      <c r="E331" s="26">
        <v>240</v>
      </c>
      <c r="F331" s="9">
        <f t="shared" si="62"/>
        <v>8781</v>
      </c>
      <c r="G331" s="11"/>
      <c r="H331" s="9">
        <f t="shared" si="63"/>
        <v>147106</v>
      </c>
      <c r="I331" s="26">
        <f t="shared" si="64"/>
        <v>6530</v>
      </c>
      <c r="J331" s="9">
        <f t="shared" si="65"/>
        <v>153636</v>
      </c>
      <c r="K331" s="11"/>
      <c r="L331" s="9">
        <f t="shared" si="66"/>
        <v>756750</v>
      </c>
      <c r="M331" s="26">
        <f t="shared" si="67"/>
        <v>23055</v>
      </c>
      <c r="N331" s="9">
        <f t="shared" si="68"/>
        <v>779805</v>
      </c>
      <c r="O331" s="11"/>
      <c r="P331" s="9">
        <f t="shared" si="69"/>
        <v>1481597</v>
      </c>
      <c r="Q331" s="26">
        <f t="shared" si="70"/>
        <v>25672</v>
      </c>
      <c r="R331" s="9">
        <f t="shared" si="71"/>
        <v>1507269</v>
      </c>
      <c r="V331" s="12"/>
    </row>
    <row r="332" spans="1:22" x14ac:dyDescent="0.35">
      <c r="A332">
        <f t="shared" si="60"/>
        <v>2015</v>
      </c>
      <c r="B332">
        <f t="shared" si="61"/>
        <v>5</v>
      </c>
      <c r="C332" s="30">
        <v>42143</v>
      </c>
      <c r="D332" s="9">
        <v>8514</v>
      </c>
      <c r="E332" s="26">
        <v>153</v>
      </c>
      <c r="F332" s="9">
        <f t="shared" si="62"/>
        <v>8667</v>
      </c>
      <c r="G332" s="11"/>
      <c r="H332" s="9">
        <f t="shared" si="63"/>
        <v>155620</v>
      </c>
      <c r="I332" s="26">
        <f t="shared" si="64"/>
        <v>6683</v>
      </c>
      <c r="J332" s="9">
        <f t="shared" si="65"/>
        <v>162303</v>
      </c>
      <c r="K332" s="11"/>
      <c r="L332" s="9">
        <f t="shared" si="66"/>
        <v>765264</v>
      </c>
      <c r="M332" s="26">
        <f t="shared" si="67"/>
        <v>23208</v>
      </c>
      <c r="N332" s="9">
        <f t="shared" si="68"/>
        <v>788472</v>
      </c>
      <c r="O332" s="11"/>
      <c r="P332" s="9">
        <f t="shared" si="69"/>
        <v>1490111</v>
      </c>
      <c r="Q332" s="26">
        <f t="shared" si="70"/>
        <v>25825</v>
      </c>
      <c r="R332" s="9">
        <f t="shared" si="71"/>
        <v>1515936</v>
      </c>
      <c r="V332" s="12"/>
    </row>
    <row r="333" spans="1:22" x14ac:dyDescent="0.35">
      <c r="A333">
        <f t="shared" si="60"/>
        <v>2015</v>
      </c>
      <c r="B333">
        <f t="shared" si="61"/>
        <v>5</v>
      </c>
      <c r="C333" s="30">
        <v>42144</v>
      </c>
      <c r="D333" s="9">
        <v>8772</v>
      </c>
      <c r="E333" s="26">
        <v>128</v>
      </c>
      <c r="F333" s="9">
        <f t="shared" si="62"/>
        <v>8900</v>
      </c>
      <c r="G333" s="11"/>
      <c r="H333" s="9">
        <f t="shared" si="63"/>
        <v>164392</v>
      </c>
      <c r="I333" s="26">
        <f t="shared" si="64"/>
        <v>6811</v>
      </c>
      <c r="J333" s="9">
        <f t="shared" si="65"/>
        <v>171203</v>
      </c>
      <c r="K333" s="11"/>
      <c r="L333" s="9">
        <f t="shared" si="66"/>
        <v>774036</v>
      </c>
      <c r="M333" s="26">
        <f t="shared" si="67"/>
        <v>23336</v>
      </c>
      <c r="N333" s="9">
        <f t="shared" si="68"/>
        <v>797372</v>
      </c>
      <c r="O333" s="11"/>
      <c r="P333" s="9">
        <f t="shared" si="69"/>
        <v>1498883</v>
      </c>
      <c r="Q333" s="26">
        <f t="shared" si="70"/>
        <v>25953</v>
      </c>
      <c r="R333" s="9">
        <f t="shared" si="71"/>
        <v>1524836</v>
      </c>
      <c r="V333" s="12"/>
    </row>
    <row r="334" spans="1:22" x14ac:dyDescent="0.35">
      <c r="A334">
        <f t="shared" si="60"/>
        <v>2015</v>
      </c>
      <c r="B334">
        <f t="shared" si="61"/>
        <v>5</v>
      </c>
      <c r="C334" s="30">
        <v>42145</v>
      </c>
      <c r="D334" s="9">
        <v>8820</v>
      </c>
      <c r="E334" s="26">
        <v>215</v>
      </c>
      <c r="F334" s="9">
        <f t="shared" si="62"/>
        <v>9035</v>
      </c>
      <c r="G334" s="11"/>
      <c r="H334" s="9">
        <f t="shared" si="63"/>
        <v>173212</v>
      </c>
      <c r="I334" s="26">
        <f t="shared" si="64"/>
        <v>7026</v>
      </c>
      <c r="J334" s="9">
        <f t="shared" si="65"/>
        <v>180238</v>
      </c>
      <c r="K334" s="11"/>
      <c r="L334" s="9">
        <f t="shared" si="66"/>
        <v>782856</v>
      </c>
      <c r="M334" s="26">
        <f t="shared" si="67"/>
        <v>23551</v>
      </c>
      <c r="N334" s="9">
        <f t="shared" si="68"/>
        <v>806407</v>
      </c>
      <c r="O334" s="11"/>
      <c r="P334" s="9">
        <f t="shared" si="69"/>
        <v>1507703</v>
      </c>
      <c r="Q334" s="26">
        <f t="shared" si="70"/>
        <v>26168</v>
      </c>
      <c r="R334" s="9">
        <f t="shared" si="71"/>
        <v>1533871</v>
      </c>
      <c r="V334" s="12"/>
    </row>
    <row r="335" spans="1:22" x14ac:dyDescent="0.35">
      <c r="A335">
        <f t="shared" si="60"/>
        <v>2015</v>
      </c>
      <c r="B335">
        <f t="shared" si="61"/>
        <v>5</v>
      </c>
      <c r="C335" s="30">
        <v>42146</v>
      </c>
      <c r="D335" s="9">
        <v>8934</v>
      </c>
      <c r="E335" s="26">
        <v>179</v>
      </c>
      <c r="F335" s="9">
        <f t="shared" si="62"/>
        <v>9113</v>
      </c>
      <c r="G335" s="11"/>
      <c r="H335" s="9">
        <f t="shared" si="63"/>
        <v>182146</v>
      </c>
      <c r="I335" s="26">
        <f t="shared" si="64"/>
        <v>7205</v>
      </c>
      <c r="J335" s="9">
        <f t="shared" si="65"/>
        <v>189351</v>
      </c>
      <c r="K335" s="11"/>
      <c r="L335" s="9">
        <f t="shared" si="66"/>
        <v>791790</v>
      </c>
      <c r="M335" s="26">
        <f t="shared" si="67"/>
        <v>23730</v>
      </c>
      <c r="N335" s="9">
        <f t="shared" si="68"/>
        <v>815520</v>
      </c>
      <c r="O335" s="11"/>
      <c r="P335" s="9">
        <f t="shared" si="69"/>
        <v>1516637</v>
      </c>
      <c r="Q335" s="26">
        <f t="shared" si="70"/>
        <v>26347</v>
      </c>
      <c r="R335" s="9">
        <f t="shared" si="71"/>
        <v>1542984</v>
      </c>
      <c r="V335" s="12"/>
    </row>
    <row r="336" spans="1:22" x14ac:dyDescent="0.35">
      <c r="A336">
        <f t="shared" si="60"/>
        <v>2015</v>
      </c>
      <c r="B336">
        <f t="shared" si="61"/>
        <v>5</v>
      </c>
      <c r="C336" s="30">
        <v>42147</v>
      </c>
      <c r="D336" s="9">
        <v>8489</v>
      </c>
      <c r="E336" s="26">
        <v>468</v>
      </c>
      <c r="F336" s="9">
        <f t="shared" si="62"/>
        <v>8957</v>
      </c>
      <c r="G336" s="11"/>
      <c r="H336" s="9">
        <f t="shared" si="63"/>
        <v>190635</v>
      </c>
      <c r="I336" s="26">
        <f t="shared" si="64"/>
        <v>7673</v>
      </c>
      <c r="J336" s="9">
        <f t="shared" si="65"/>
        <v>198308</v>
      </c>
      <c r="K336" s="11"/>
      <c r="L336" s="9">
        <f t="shared" si="66"/>
        <v>800279</v>
      </c>
      <c r="M336" s="26">
        <f t="shared" si="67"/>
        <v>24198</v>
      </c>
      <c r="N336" s="9">
        <f t="shared" si="68"/>
        <v>824477</v>
      </c>
      <c r="O336" s="11"/>
      <c r="P336" s="9">
        <f t="shared" si="69"/>
        <v>1525126</v>
      </c>
      <c r="Q336" s="26">
        <f t="shared" si="70"/>
        <v>26815</v>
      </c>
      <c r="R336" s="9">
        <f t="shared" si="71"/>
        <v>1551941</v>
      </c>
      <c r="V336" s="12"/>
    </row>
    <row r="337" spans="1:22" x14ac:dyDescent="0.35">
      <c r="A337">
        <f t="shared" si="60"/>
        <v>2015</v>
      </c>
      <c r="B337">
        <f t="shared" si="61"/>
        <v>5</v>
      </c>
      <c r="C337" s="31">
        <v>42148</v>
      </c>
      <c r="D337" s="14">
        <v>8739</v>
      </c>
      <c r="E337" s="27">
        <v>530</v>
      </c>
      <c r="F337" s="14">
        <f t="shared" si="62"/>
        <v>9269</v>
      </c>
      <c r="G337" s="11"/>
      <c r="H337" s="14">
        <f t="shared" si="63"/>
        <v>199374</v>
      </c>
      <c r="I337" s="27">
        <f t="shared" si="64"/>
        <v>8203</v>
      </c>
      <c r="J337" s="14">
        <f t="shared" si="65"/>
        <v>207577</v>
      </c>
      <c r="K337" s="11"/>
      <c r="L337" s="14">
        <f t="shared" si="66"/>
        <v>809018</v>
      </c>
      <c r="M337" s="27">
        <f t="shared" si="67"/>
        <v>24728</v>
      </c>
      <c r="N337" s="14">
        <f t="shared" si="68"/>
        <v>833746</v>
      </c>
      <c r="O337" s="11"/>
      <c r="P337" s="14">
        <f t="shared" si="69"/>
        <v>1533865</v>
      </c>
      <c r="Q337" s="27">
        <f t="shared" si="70"/>
        <v>27345</v>
      </c>
      <c r="R337" s="14">
        <f t="shared" si="71"/>
        <v>1561210</v>
      </c>
      <c r="V337" s="12"/>
    </row>
    <row r="338" spans="1:22" x14ac:dyDescent="0.35">
      <c r="A338">
        <f t="shared" si="60"/>
        <v>2015</v>
      </c>
      <c r="B338">
        <f t="shared" si="61"/>
        <v>5</v>
      </c>
      <c r="C338" s="33">
        <v>42149</v>
      </c>
      <c r="D338" s="9">
        <v>8409</v>
      </c>
      <c r="E338" s="26">
        <v>295</v>
      </c>
      <c r="F338" s="9">
        <f t="shared" si="62"/>
        <v>8704</v>
      </c>
      <c r="G338" s="11"/>
      <c r="H338" s="9">
        <f t="shared" si="63"/>
        <v>207783</v>
      </c>
      <c r="I338" s="26">
        <f t="shared" si="64"/>
        <v>8498</v>
      </c>
      <c r="J338" s="9">
        <f t="shared" si="65"/>
        <v>216281</v>
      </c>
      <c r="K338" s="11"/>
      <c r="L338" s="9">
        <f t="shared" si="66"/>
        <v>817427</v>
      </c>
      <c r="M338" s="26">
        <f t="shared" si="67"/>
        <v>25023</v>
      </c>
      <c r="N338" s="9">
        <f t="shared" si="68"/>
        <v>842450</v>
      </c>
      <c r="O338" s="11"/>
      <c r="P338" s="9">
        <f t="shared" si="69"/>
        <v>1542274</v>
      </c>
      <c r="Q338" s="26">
        <f t="shared" si="70"/>
        <v>27640</v>
      </c>
      <c r="R338" s="9">
        <f t="shared" si="71"/>
        <v>1569914</v>
      </c>
      <c r="V338" s="12"/>
    </row>
    <row r="339" spans="1:22" x14ac:dyDescent="0.35">
      <c r="A339">
        <f t="shared" si="60"/>
        <v>2015</v>
      </c>
      <c r="B339">
        <f t="shared" si="61"/>
        <v>5</v>
      </c>
      <c r="C339" s="34">
        <v>42150</v>
      </c>
      <c r="D339" s="9">
        <v>9193</v>
      </c>
      <c r="E339" s="26">
        <v>180</v>
      </c>
      <c r="F339" s="9">
        <f t="shared" si="62"/>
        <v>9373</v>
      </c>
      <c r="G339" s="11"/>
      <c r="H339" s="9">
        <f t="shared" si="63"/>
        <v>216976</v>
      </c>
      <c r="I339" s="26">
        <f t="shared" si="64"/>
        <v>8678</v>
      </c>
      <c r="J339" s="9">
        <f t="shared" si="65"/>
        <v>225654</v>
      </c>
      <c r="K339" s="11"/>
      <c r="L339" s="9">
        <f t="shared" si="66"/>
        <v>826620</v>
      </c>
      <c r="M339" s="26">
        <f t="shared" si="67"/>
        <v>25203</v>
      </c>
      <c r="N339" s="9">
        <f t="shared" si="68"/>
        <v>851823</v>
      </c>
      <c r="O339" s="11"/>
      <c r="P339" s="9">
        <f t="shared" si="69"/>
        <v>1551467</v>
      </c>
      <c r="Q339" s="26">
        <f t="shared" si="70"/>
        <v>27820</v>
      </c>
      <c r="R339" s="9">
        <f t="shared" si="71"/>
        <v>1579287</v>
      </c>
      <c r="V339" s="12"/>
    </row>
    <row r="340" spans="1:22" x14ac:dyDescent="0.35">
      <c r="A340">
        <f t="shared" si="60"/>
        <v>2015</v>
      </c>
      <c r="B340">
        <f t="shared" si="61"/>
        <v>5</v>
      </c>
      <c r="C340" s="34">
        <v>42151</v>
      </c>
      <c r="D340" s="9">
        <v>9484</v>
      </c>
      <c r="E340" s="26">
        <v>200</v>
      </c>
      <c r="F340" s="9">
        <f t="shared" si="62"/>
        <v>9684</v>
      </c>
      <c r="G340" s="11"/>
      <c r="H340" s="9">
        <f t="shared" si="63"/>
        <v>226460</v>
      </c>
      <c r="I340" s="26">
        <f t="shared" si="64"/>
        <v>8878</v>
      </c>
      <c r="J340" s="9">
        <f t="shared" si="65"/>
        <v>235338</v>
      </c>
      <c r="K340" s="11"/>
      <c r="L340" s="9">
        <f t="shared" si="66"/>
        <v>836104</v>
      </c>
      <c r="M340" s="26">
        <f t="shared" si="67"/>
        <v>25403</v>
      </c>
      <c r="N340" s="9">
        <f t="shared" si="68"/>
        <v>861507</v>
      </c>
      <c r="O340" s="11"/>
      <c r="P340" s="9">
        <f t="shared" si="69"/>
        <v>1560951</v>
      </c>
      <c r="Q340" s="26">
        <f t="shared" si="70"/>
        <v>28020</v>
      </c>
      <c r="R340" s="9">
        <f t="shared" si="71"/>
        <v>1588971</v>
      </c>
      <c r="V340" s="12"/>
    </row>
    <row r="341" spans="1:22" x14ac:dyDescent="0.35">
      <c r="A341">
        <f t="shared" si="60"/>
        <v>2015</v>
      </c>
      <c r="B341">
        <f t="shared" si="61"/>
        <v>5</v>
      </c>
      <c r="C341" s="34">
        <v>42152</v>
      </c>
      <c r="D341" s="9">
        <v>9765</v>
      </c>
      <c r="E341" s="26">
        <v>191</v>
      </c>
      <c r="F341" s="9">
        <f t="shared" si="62"/>
        <v>9956</v>
      </c>
      <c r="G341" s="11"/>
      <c r="H341" s="9">
        <f t="shared" si="63"/>
        <v>236225</v>
      </c>
      <c r="I341" s="26">
        <f t="shared" si="64"/>
        <v>9069</v>
      </c>
      <c r="J341" s="9">
        <f t="shared" si="65"/>
        <v>245294</v>
      </c>
      <c r="K341" s="11"/>
      <c r="L341" s="9">
        <f t="shared" si="66"/>
        <v>845869</v>
      </c>
      <c r="M341" s="26">
        <f t="shared" si="67"/>
        <v>25594</v>
      </c>
      <c r="N341" s="9">
        <f t="shared" si="68"/>
        <v>871463</v>
      </c>
      <c r="O341" s="11"/>
      <c r="P341" s="9">
        <f t="shared" si="69"/>
        <v>1570716</v>
      </c>
      <c r="Q341" s="26">
        <f t="shared" si="70"/>
        <v>28211</v>
      </c>
      <c r="R341" s="9">
        <f t="shared" si="71"/>
        <v>1598927</v>
      </c>
      <c r="V341" s="12"/>
    </row>
    <row r="342" spans="1:22" x14ac:dyDescent="0.35">
      <c r="A342">
        <f t="shared" si="60"/>
        <v>2015</v>
      </c>
      <c r="B342">
        <f t="shared" si="61"/>
        <v>5</v>
      </c>
      <c r="C342" s="34">
        <v>42153</v>
      </c>
      <c r="D342" s="9">
        <v>9860</v>
      </c>
      <c r="E342" s="26">
        <v>201</v>
      </c>
      <c r="F342" s="9">
        <f t="shared" si="62"/>
        <v>10061</v>
      </c>
      <c r="G342" s="11"/>
      <c r="H342" s="9">
        <f t="shared" si="63"/>
        <v>246085</v>
      </c>
      <c r="I342" s="26">
        <f t="shared" si="64"/>
        <v>9270</v>
      </c>
      <c r="J342" s="9">
        <f t="shared" si="65"/>
        <v>255355</v>
      </c>
      <c r="K342" s="11"/>
      <c r="L342" s="9">
        <f t="shared" si="66"/>
        <v>855729</v>
      </c>
      <c r="M342" s="26">
        <f t="shared" si="67"/>
        <v>25795</v>
      </c>
      <c r="N342" s="9">
        <f t="shared" si="68"/>
        <v>881524</v>
      </c>
      <c r="O342" s="11"/>
      <c r="P342" s="9">
        <f t="shared" si="69"/>
        <v>1580576</v>
      </c>
      <c r="Q342" s="26">
        <f t="shared" si="70"/>
        <v>28412</v>
      </c>
      <c r="R342" s="9">
        <f t="shared" si="71"/>
        <v>1608988</v>
      </c>
      <c r="V342" s="12"/>
    </row>
    <row r="343" spans="1:22" x14ac:dyDescent="0.35">
      <c r="A343">
        <f t="shared" si="60"/>
        <v>2015</v>
      </c>
      <c r="B343">
        <f t="shared" si="61"/>
        <v>5</v>
      </c>
      <c r="C343" s="34">
        <v>42154</v>
      </c>
      <c r="D343" s="9">
        <v>8923</v>
      </c>
      <c r="E343" s="26">
        <v>445</v>
      </c>
      <c r="F343" s="9">
        <f t="shared" si="62"/>
        <v>9368</v>
      </c>
      <c r="G343" s="11"/>
      <c r="H343" s="9">
        <f t="shared" si="63"/>
        <v>255008</v>
      </c>
      <c r="I343" s="26">
        <f t="shared" si="64"/>
        <v>9715</v>
      </c>
      <c r="J343" s="9">
        <f t="shared" si="65"/>
        <v>264723</v>
      </c>
      <c r="K343" s="11"/>
      <c r="L343" s="9">
        <f t="shared" si="66"/>
        <v>864652</v>
      </c>
      <c r="M343" s="26">
        <f t="shared" si="67"/>
        <v>26240</v>
      </c>
      <c r="N343" s="9">
        <f t="shared" si="68"/>
        <v>890892</v>
      </c>
      <c r="O343" s="11"/>
      <c r="P343" s="9">
        <f t="shared" si="69"/>
        <v>1589499</v>
      </c>
      <c r="Q343" s="26">
        <f t="shared" si="70"/>
        <v>28857</v>
      </c>
      <c r="R343" s="9">
        <f t="shared" si="71"/>
        <v>1618356</v>
      </c>
      <c r="V343" s="12"/>
    </row>
    <row r="344" spans="1:22" x14ac:dyDescent="0.35">
      <c r="A344">
        <f t="shared" si="60"/>
        <v>2015</v>
      </c>
      <c r="B344">
        <f t="shared" si="61"/>
        <v>5</v>
      </c>
      <c r="C344" s="35">
        <v>42155</v>
      </c>
      <c r="D344" s="23">
        <v>9047</v>
      </c>
      <c r="E344" s="28">
        <v>424</v>
      </c>
      <c r="F344" s="23">
        <f t="shared" si="62"/>
        <v>9471</v>
      </c>
      <c r="G344" s="19"/>
      <c r="H344" s="23">
        <f t="shared" si="63"/>
        <v>264055</v>
      </c>
      <c r="I344" s="28">
        <f t="shared" si="64"/>
        <v>10139</v>
      </c>
      <c r="J344" s="23">
        <f t="shared" si="65"/>
        <v>274194</v>
      </c>
      <c r="K344" s="19"/>
      <c r="L344" s="23">
        <f t="shared" si="66"/>
        <v>873699</v>
      </c>
      <c r="M344" s="28">
        <f t="shared" si="67"/>
        <v>26664</v>
      </c>
      <c r="N344" s="23">
        <f t="shared" si="68"/>
        <v>900363</v>
      </c>
      <c r="O344" s="19"/>
      <c r="P344" s="23">
        <f t="shared" si="69"/>
        <v>1598546</v>
      </c>
      <c r="Q344" s="28">
        <f t="shared" si="70"/>
        <v>29281</v>
      </c>
      <c r="R344" s="23">
        <f t="shared" si="71"/>
        <v>1627827</v>
      </c>
      <c r="S344" s="20"/>
      <c r="T344" s="21">
        <f>SUM(D314:E344)</f>
        <v>274194</v>
      </c>
      <c r="V344" s="12"/>
    </row>
    <row r="345" spans="1:22" x14ac:dyDescent="0.35">
      <c r="A345">
        <f t="shared" si="60"/>
        <v>2015</v>
      </c>
      <c r="B345">
        <f t="shared" si="61"/>
        <v>6</v>
      </c>
      <c r="C345" s="30">
        <v>42156</v>
      </c>
      <c r="D345" s="9">
        <v>8862</v>
      </c>
      <c r="E345" s="26">
        <v>213</v>
      </c>
      <c r="F345" s="9">
        <f t="shared" si="62"/>
        <v>9075</v>
      </c>
      <c r="G345" s="11"/>
      <c r="H345" s="9">
        <f t="shared" si="63"/>
        <v>8862</v>
      </c>
      <c r="I345" s="26">
        <f t="shared" si="64"/>
        <v>213</v>
      </c>
      <c r="J345" s="9">
        <f t="shared" si="65"/>
        <v>9075</v>
      </c>
      <c r="K345" s="11"/>
      <c r="L345" s="9">
        <f t="shared" si="66"/>
        <v>882561</v>
      </c>
      <c r="M345" s="26">
        <f t="shared" si="67"/>
        <v>26877</v>
      </c>
      <c r="N345" s="9">
        <f t="shared" si="68"/>
        <v>909438</v>
      </c>
      <c r="O345" s="11"/>
      <c r="P345" s="9">
        <f t="shared" si="69"/>
        <v>1607408</v>
      </c>
      <c r="Q345" s="26">
        <f t="shared" si="70"/>
        <v>29494</v>
      </c>
      <c r="R345" s="9">
        <f t="shared" si="71"/>
        <v>1636902</v>
      </c>
      <c r="V345" s="12"/>
    </row>
    <row r="346" spans="1:22" x14ac:dyDescent="0.35">
      <c r="A346">
        <f t="shared" si="60"/>
        <v>2015</v>
      </c>
      <c r="B346">
        <f t="shared" si="61"/>
        <v>6</v>
      </c>
      <c r="C346" s="30">
        <v>42157</v>
      </c>
      <c r="D346" s="9">
        <v>9786</v>
      </c>
      <c r="E346" s="26">
        <v>170</v>
      </c>
      <c r="F346" s="9">
        <f t="shared" si="62"/>
        <v>9956</v>
      </c>
      <c r="G346" s="11"/>
      <c r="H346" s="9">
        <f t="shared" si="63"/>
        <v>18648</v>
      </c>
      <c r="I346" s="26">
        <f t="shared" si="64"/>
        <v>383</v>
      </c>
      <c r="J346" s="9">
        <f t="shared" si="65"/>
        <v>19031</v>
      </c>
      <c r="K346" s="11"/>
      <c r="L346" s="9">
        <f t="shared" si="66"/>
        <v>892347</v>
      </c>
      <c r="M346" s="26">
        <f t="shared" si="67"/>
        <v>27047</v>
      </c>
      <c r="N346" s="9">
        <f t="shared" si="68"/>
        <v>919394</v>
      </c>
      <c r="O346" s="11"/>
      <c r="P346" s="9">
        <f t="shared" si="69"/>
        <v>1617194</v>
      </c>
      <c r="Q346" s="26">
        <f t="shared" si="70"/>
        <v>29664</v>
      </c>
      <c r="R346" s="9">
        <f t="shared" si="71"/>
        <v>1646858</v>
      </c>
      <c r="V346" s="12"/>
    </row>
    <row r="347" spans="1:22" x14ac:dyDescent="0.35">
      <c r="A347">
        <f t="shared" si="60"/>
        <v>2015</v>
      </c>
      <c r="B347">
        <f t="shared" si="61"/>
        <v>6</v>
      </c>
      <c r="C347" s="30">
        <v>42158</v>
      </c>
      <c r="D347" s="9">
        <v>10329</v>
      </c>
      <c r="E347" s="26">
        <v>154</v>
      </c>
      <c r="F347" s="9">
        <f t="shared" si="62"/>
        <v>10483</v>
      </c>
      <c r="G347" s="11"/>
      <c r="H347" s="9">
        <f t="shared" si="63"/>
        <v>28977</v>
      </c>
      <c r="I347" s="26">
        <f t="shared" si="64"/>
        <v>537</v>
      </c>
      <c r="J347" s="9">
        <f t="shared" si="65"/>
        <v>29514</v>
      </c>
      <c r="K347" s="11"/>
      <c r="L347" s="9">
        <f t="shared" si="66"/>
        <v>902676</v>
      </c>
      <c r="M347" s="26">
        <f t="shared" si="67"/>
        <v>27201</v>
      </c>
      <c r="N347" s="9">
        <f t="shared" si="68"/>
        <v>929877</v>
      </c>
      <c r="O347" s="11"/>
      <c r="P347" s="9">
        <f t="shared" si="69"/>
        <v>1627523</v>
      </c>
      <c r="Q347" s="26">
        <f t="shared" si="70"/>
        <v>29818</v>
      </c>
      <c r="R347" s="9">
        <f t="shared" si="71"/>
        <v>1657341</v>
      </c>
      <c r="V347" s="12"/>
    </row>
    <row r="348" spans="1:22" x14ac:dyDescent="0.35">
      <c r="A348">
        <f t="shared" si="60"/>
        <v>2015</v>
      </c>
      <c r="B348">
        <f t="shared" si="61"/>
        <v>6</v>
      </c>
      <c r="C348" s="30">
        <v>42159</v>
      </c>
      <c r="D348" s="9">
        <v>9410</v>
      </c>
      <c r="E348" s="26">
        <v>360</v>
      </c>
      <c r="F348" s="9">
        <f t="shared" si="62"/>
        <v>9770</v>
      </c>
      <c r="G348" s="11"/>
      <c r="H348" s="9">
        <f t="shared" si="63"/>
        <v>38387</v>
      </c>
      <c r="I348" s="26">
        <f t="shared" si="64"/>
        <v>897</v>
      </c>
      <c r="J348" s="9">
        <f t="shared" si="65"/>
        <v>39284</v>
      </c>
      <c r="K348" s="11"/>
      <c r="L348" s="9">
        <f t="shared" si="66"/>
        <v>912086</v>
      </c>
      <c r="M348" s="26">
        <f t="shared" si="67"/>
        <v>27561</v>
      </c>
      <c r="N348" s="9">
        <f t="shared" si="68"/>
        <v>939647</v>
      </c>
      <c r="O348" s="11"/>
      <c r="P348" s="9">
        <f t="shared" si="69"/>
        <v>1636933</v>
      </c>
      <c r="Q348" s="26">
        <f t="shared" si="70"/>
        <v>30178</v>
      </c>
      <c r="R348" s="9">
        <f t="shared" si="71"/>
        <v>1667111</v>
      </c>
      <c r="V348" s="12"/>
    </row>
    <row r="349" spans="1:22" x14ac:dyDescent="0.35">
      <c r="A349">
        <f t="shared" si="60"/>
        <v>2015</v>
      </c>
      <c r="B349">
        <f t="shared" si="61"/>
        <v>6</v>
      </c>
      <c r="C349" s="30">
        <v>42160</v>
      </c>
      <c r="D349" s="9">
        <v>9287</v>
      </c>
      <c r="E349" s="26">
        <v>201</v>
      </c>
      <c r="F349" s="9">
        <f t="shared" si="62"/>
        <v>9488</v>
      </c>
      <c r="G349" s="11"/>
      <c r="H349" s="9">
        <f t="shared" si="63"/>
        <v>47674</v>
      </c>
      <c r="I349" s="26">
        <f t="shared" si="64"/>
        <v>1098</v>
      </c>
      <c r="J349" s="9">
        <f t="shared" si="65"/>
        <v>48772</v>
      </c>
      <c r="K349" s="11"/>
      <c r="L349" s="9">
        <f t="shared" si="66"/>
        <v>921373</v>
      </c>
      <c r="M349" s="26">
        <f t="shared" si="67"/>
        <v>27762</v>
      </c>
      <c r="N349" s="9">
        <f t="shared" si="68"/>
        <v>949135</v>
      </c>
      <c r="O349" s="11"/>
      <c r="P349" s="9">
        <f t="shared" si="69"/>
        <v>1646220</v>
      </c>
      <c r="Q349" s="26">
        <f t="shared" si="70"/>
        <v>30379</v>
      </c>
      <c r="R349" s="9">
        <f t="shared" si="71"/>
        <v>1676599</v>
      </c>
      <c r="V349" s="12"/>
    </row>
    <row r="350" spans="1:22" x14ac:dyDescent="0.35">
      <c r="A350">
        <f t="shared" si="60"/>
        <v>2015</v>
      </c>
      <c r="B350">
        <f t="shared" si="61"/>
        <v>6</v>
      </c>
      <c r="C350" s="30">
        <v>42161</v>
      </c>
      <c r="D350" s="9">
        <v>8501</v>
      </c>
      <c r="E350" s="26">
        <v>446</v>
      </c>
      <c r="F350" s="9">
        <f t="shared" si="62"/>
        <v>8947</v>
      </c>
      <c r="G350" s="11"/>
      <c r="H350" s="9">
        <f t="shared" si="63"/>
        <v>56175</v>
      </c>
      <c r="I350" s="26">
        <f t="shared" si="64"/>
        <v>1544</v>
      </c>
      <c r="J350" s="9">
        <f t="shared" si="65"/>
        <v>57719</v>
      </c>
      <c r="K350" s="11"/>
      <c r="L350" s="9">
        <f t="shared" si="66"/>
        <v>929874</v>
      </c>
      <c r="M350" s="26">
        <f t="shared" si="67"/>
        <v>28208</v>
      </c>
      <c r="N350" s="9">
        <f t="shared" si="68"/>
        <v>958082</v>
      </c>
      <c r="O350" s="11"/>
      <c r="P350" s="9">
        <f t="shared" si="69"/>
        <v>1654721</v>
      </c>
      <c r="Q350" s="26">
        <f t="shared" si="70"/>
        <v>30825</v>
      </c>
      <c r="R350" s="9">
        <f t="shared" si="71"/>
        <v>1685546</v>
      </c>
      <c r="V350" s="12"/>
    </row>
    <row r="351" spans="1:22" x14ac:dyDescent="0.35">
      <c r="A351">
        <f t="shared" si="60"/>
        <v>2015</v>
      </c>
      <c r="B351">
        <f t="shared" si="61"/>
        <v>6</v>
      </c>
      <c r="C351" s="31">
        <v>42162</v>
      </c>
      <c r="D351" s="14">
        <v>8580</v>
      </c>
      <c r="E351" s="27">
        <v>484</v>
      </c>
      <c r="F351" s="14">
        <f t="shared" si="62"/>
        <v>9064</v>
      </c>
      <c r="G351" s="11"/>
      <c r="H351" s="14">
        <f t="shared" si="63"/>
        <v>64755</v>
      </c>
      <c r="I351" s="27">
        <f t="shared" si="64"/>
        <v>2028</v>
      </c>
      <c r="J351" s="14">
        <f t="shared" si="65"/>
        <v>66783</v>
      </c>
      <c r="K351" s="11"/>
      <c r="L351" s="14">
        <f t="shared" si="66"/>
        <v>938454</v>
      </c>
      <c r="M351" s="27">
        <f t="shared" si="67"/>
        <v>28692</v>
      </c>
      <c r="N351" s="14">
        <f t="shared" si="68"/>
        <v>967146</v>
      </c>
      <c r="O351" s="11"/>
      <c r="P351" s="14">
        <f t="shared" si="69"/>
        <v>1663301</v>
      </c>
      <c r="Q351" s="27">
        <f t="shared" si="70"/>
        <v>31309</v>
      </c>
      <c r="R351" s="14">
        <f t="shared" si="71"/>
        <v>1694610</v>
      </c>
      <c r="V351" s="12"/>
    </row>
    <row r="352" spans="1:22" x14ac:dyDescent="0.35">
      <c r="A352">
        <f t="shared" si="60"/>
        <v>2015</v>
      </c>
      <c r="B352">
        <f t="shared" si="61"/>
        <v>6</v>
      </c>
      <c r="C352" s="30">
        <v>42163</v>
      </c>
      <c r="D352" s="9">
        <v>9342</v>
      </c>
      <c r="E352" s="26">
        <v>258</v>
      </c>
      <c r="F352" s="9">
        <f t="shared" si="62"/>
        <v>9600</v>
      </c>
      <c r="G352" s="11"/>
      <c r="H352" s="9">
        <f t="shared" si="63"/>
        <v>74097</v>
      </c>
      <c r="I352" s="26">
        <f t="shared" si="64"/>
        <v>2286</v>
      </c>
      <c r="J352" s="9">
        <f t="shared" si="65"/>
        <v>76383</v>
      </c>
      <c r="K352" s="11"/>
      <c r="L352" s="9">
        <f t="shared" si="66"/>
        <v>947796</v>
      </c>
      <c r="M352" s="26">
        <f t="shared" si="67"/>
        <v>28950</v>
      </c>
      <c r="N352" s="9">
        <f t="shared" si="68"/>
        <v>976746</v>
      </c>
      <c r="O352" s="11"/>
      <c r="P352" s="9">
        <f t="shared" si="69"/>
        <v>1672643</v>
      </c>
      <c r="Q352" s="26">
        <f t="shared" si="70"/>
        <v>31567</v>
      </c>
      <c r="R352" s="9">
        <f t="shared" si="71"/>
        <v>1704210</v>
      </c>
      <c r="V352" s="12"/>
    </row>
    <row r="353" spans="1:22" x14ac:dyDescent="0.35">
      <c r="A353">
        <f t="shared" si="60"/>
        <v>2015</v>
      </c>
      <c r="B353">
        <f t="shared" si="61"/>
        <v>6</v>
      </c>
      <c r="C353" s="30">
        <v>42164</v>
      </c>
      <c r="D353" s="9">
        <v>9573</v>
      </c>
      <c r="E353" s="26">
        <v>157</v>
      </c>
      <c r="F353" s="9">
        <f t="shared" si="62"/>
        <v>9730</v>
      </c>
      <c r="G353" s="11"/>
      <c r="H353" s="9">
        <f t="shared" si="63"/>
        <v>83670</v>
      </c>
      <c r="I353" s="26">
        <f t="shared" si="64"/>
        <v>2443</v>
      </c>
      <c r="J353" s="9">
        <f t="shared" si="65"/>
        <v>86113</v>
      </c>
      <c r="K353" s="11"/>
      <c r="L353" s="9">
        <f t="shared" si="66"/>
        <v>957369</v>
      </c>
      <c r="M353" s="26">
        <f t="shared" si="67"/>
        <v>29107</v>
      </c>
      <c r="N353" s="9">
        <f t="shared" si="68"/>
        <v>986476</v>
      </c>
      <c r="O353" s="11"/>
      <c r="P353" s="9">
        <f t="shared" si="69"/>
        <v>1682216</v>
      </c>
      <c r="Q353" s="26">
        <f t="shared" si="70"/>
        <v>31724</v>
      </c>
      <c r="R353" s="9">
        <f t="shared" si="71"/>
        <v>1713940</v>
      </c>
      <c r="V353" s="12"/>
    </row>
    <row r="354" spans="1:22" x14ac:dyDescent="0.35">
      <c r="A354">
        <f t="shared" si="60"/>
        <v>2015</v>
      </c>
      <c r="B354">
        <f t="shared" si="61"/>
        <v>6</v>
      </c>
      <c r="C354" s="30">
        <v>42165</v>
      </c>
      <c r="D354" s="9">
        <v>8880</v>
      </c>
      <c r="E354" s="26">
        <v>82</v>
      </c>
      <c r="F354" s="9">
        <f t="shared" si="62"/>
        <v>8962</v>
      </c>
      <c r="G354" s="11"/>
      <c r="H354" s="9">
        <f t="shared" si="63"/>
        <v>92550</v>
      </c>
      <c r="I354" s="26">
        <f t="shared" si="64"/>
        <v>2525</v>
      </c>
      <c r="J354" s="9">
        <f t="shared" si="65"/>
        <v>95075</v>
      </c>
      <c r="K354" s="11"/>
      <c r="L354" s="9">
        <f t="shared" si="66"/>
        <v>966249</v>
      </c>
      <c r="M354" s="26">
        <f t="shared" si="67"/>
        <v>29189</v>
      </c>
      <c r="N354" s="9">
        <f t="shared" si="68"/>
        <v>995438</v>
      </c>
      <c r="O354" s="11"/>
      <c r="P354" s="9">
        <f t="shared" si="69"/>
        <v>1691096</v>
      </c>
      <c r="Q354" s="26">
        <f t="shared" si="70"/>
        <v>31806</v>
      </c>
      <c r="R354" s="9">
        <f t="shared" si="71"/>
        <v>1722902</v>
      </c>
      <c r="V354" s="12"/>
    </row>
    <row r="355" spans="1:22" x14ac:dyDescent="0.35">
      <c r="A355">
        <f t="shared" si="60"/>
        <v>2015</v>
      </c>
      <c r="B355">
        <f t="shared" si="61"/>
        <v>6</v>
      </c>
      <c r="C355" s="30">
        <v>42166</v>
      </c>
      <c r="D355" s="9">
        <v>8759</v>
      </c>
      <c r="E355" s="26">
        <v>149</v>
      </c>
      <c r="F355" s="9">
        <f t="shared" si="62"/>
        <v>8908</v>
      </c>
      <c r="G355" s="11"/>
      <c r="H355" s="9">
        <f t="shared" si="63"/>
        <v>101309</v>
      </c>
      <c r="I355" s="26">
        <f t="shared" si="64"/>
        <v>2674</v>
      </c>
      <c r="J355" s="9">
        <f t="shared" si="65"/>
        <v>103983</v>
      </c>
      <c r="K355" s="11"/>
      <c r="L355" s="9">
        <f t="shared" si="66"/>
        <v>975008</v>
      </c>
      <c r="M355" s="26">
        <f t="shared" si="67"/>
        <v>29338</v>
      </c>
      <c r="N355" s="9">
        <f t="shared" si="68"/>
        <v>1004346</v>
      </c>
      <c r="O355" s="11"/>
      <c r="P355" s="9">
        <f t="shared" si="69"/>
        <v>1699855</v>
      </c>
      <c r="Q355" s="26">
        <f t="shared" si="70"/>
        <v>31955</v>
      </c>
      <c r="R355" s="9">
        <f t="shared" si="71"/>
        <v>1731810</v>
      </c>
      <c r="V355" s="12"/>
    </row>
    <row r="356" spans="1:22" x14ac:dyDescent="0.35">
      <c r="A356">
        <f t="shared" si="60"/>
        <v>2015</v>
      </c>
      <c r="B356">
        <f t="shared" si="61"/>
        <v>6</v>
      </c>
      <c r="C356" s="30">
        <v>42167</v>
      </c>
      <c r="D356" s="9">
        <v>10641</v>
      </c>
      <c r="E356" s="26">
        <v>175</v>
      </c>
      <c r="F356" s="9">
        <f t="shared" si="62"/>
        <v>10816</v>
      </c>
      <c r="G356" s="11"/>
      <c r="H356" s="9">
        <f t="shared" si="63"/>
        <v>111950</v>
      </c>
      <c r="I356" s="26">
        <f t="shared" si="64"/>
        <v>2849</v>
      </c>
      <c r="J356" s="9">
        <f t="shared" si="65"/>
        <v>114799</v>
      </c>
      <c r="K356" s="11"/>
      <c r="L356" s="9">
        <f t="shared" si="66"/>
        <v>985649</v>
      </c>
      <c r="M356" s="26">
        <f t="shared" si="67"/>
        <v>29513</v>
      </c>
      <c r="N356" s="9">
        <f t="shared" si="68"/>
        <v>1015162</v>
      </c>
      <c r="O356" s="11"/>
      <c r="P356" s="9">
        <f t="shared" si="69"/>
        <v>1710496</v>
      </c>
      <c r="Q356" s="26">
        <f t="shared" si="70"/>
        <v>32130</v>
      </c>
      <c r="R356" s="9">
        <f t="shared" si="71"/>
        <v>1742626</v>
      </c>
      <c r="V356" s="12"/>
    </row>
    <row r="357" spans="1:22" x14ac:dyDescent="0.35">
      <c r="A357">
        <f t="shared" si="60"/>
        <v>2015</v>
      </c>
      <c r="B357">
        <f t="shared" si="61"/>
        <v>6</v>
      </c>
      <c r="C357" s="30">
        <v>42168</v>
      </c>
      <c r="D357" s="9">
        <v>9953</v>
      </c>
      <c r="E357" s="26">
        <v>355</v>
      </c>
      <c r="F357" s="9">
        <f t="shared" si="62"/>
        <v>10308</v>
      </c>
      <c r="G357" s="11"/>
      <c r="H357" s="9">
        <f t="shared" si="63"/>
        <v>121903</v>
      </c>
      <c r="I357" s="26">
        <f t="shared" si="64"/>
        <v>3204</v>
      </c>
      <c r="J357" s="9">
        <f t="shared" si="65"/>
        <v>125107</v>
      </c>
      <c r="K357" s="11"/>
      <c r="L357" s="9">
        <f t="shared" si="66"/>
        <v>995602</v>
      </c>
      <c r="M357" s="26">
        <f t="shared" si="67"/>
        <v>29868</v>
      </c>
      <c r="N357" s="9">
        <f t="shared" si="68"/>
        <v>1025470</v>
      </c>
      <c r="O357" s="11"/>
      <c r="P357" s="9">
        <f t="shared" si="69"/>
        <v>1720449</v>
      </c>
      <c r="Q357" s="26">
        <f t="shared" si="70"/>
        <v>32485</v>
      </c>
      <c r="R357" s="9">
        <f t="shared" si="71"/>
        <v>1752934</v>
      </c>
      <c r="V357" s="12"/>
    </row>
    <row r="358" spans="1:22" x14ac:dyDescent="0.35">
      <c r="A358">
        <f t="shared" si="60"/>
        <v>2015</v>
      </c>
      <c r="B358">
        <f t="shared" si="61"/>
        <v>6</v>
      </c>
      <c r="C358" s="31">
        <v>42169</v>
      </c>
      <c r="D358" s="14">
        <v>8514</v>
      </c>
      <c r="E358" s="27">
        <v>388</v>
      </c>
      <c r="F358" s="14">
        <f t="shared" si="62"/>
        <v>8902</v>
      </c>
      <c r="G358" s="11"/>
      <c r="H358" s="14">
        <f t="shared" si="63"/>
        <v>130417</v>
      </c>
      <c r="I358" s="27">
        <f t="shared" si="64"/>
        <v>3592</v>
      </c>
      <c r="J358" s="14">
        <f t="shared" si="65"/>
        <v>134009</v>
      </c>
      <c r="K358" s="11"/>
      <c r="L358" s="14">
        <f t="shared" si="66"/>
        <v>1004116</v>
      </c>
      <c r="M358" s="27">
        <f t="shared" si="67"/>
        <v>30256</v>
      </c>
      <c r="N358" s="14">
        <f t="shared" si="68"/>
        <v>1034372</v>
      </c>
      <c r="O358" s="11"/>
      <c r="P358" s="14">
        <f t="shared" si="69"/>
        <v>1728963</v>
      </c>
      <c r="Q358" s="27">
        <f t="shared" si="70"/>
        <v>32873</v>
      </c>
      <c r="R358" s="14">
        <f t="shared" si="71"/>
        <v>1761836</v>
      </c>
      <c r="V358" s="12"/>
    </row>
    <row r="359" spans="1:22" x14ac:dyDescent="0.35">
      <c r="A359">
        <f t="shared" si="60"/>
        <v>2015</v>
      </c>
      <c r="B359">
        <f t="shared" si="61"/>
        <v>6</v>
      </c>
      <c r="C359" s="30">
        <v>42170</v>
      </c>
      <c r="D359" s="9">
        <v>7744</v>
      </c>
      <c r="E359" s="26">
        <v>111</v>
      </c>
      <c r="F359" s="9">
        <f t="shared" si="62"/>
        <v>7855</v>
      </c>
      <c r="G359" s="11"/>
      <c r="H359" s="9">
        <f t="shared" si="63"/>
        <v>138161</v>
      </c>
      <c r="I359" s="26">
        <f t="shared" si="64"/>
        <v>3703</v>
      </c>
      <c r="J359" s="9">
        <f t="shared" si="65"/>
        <v>141864</v>
      </c>
      <c r="K359" s="11"/>
      <c r="L359" s="9">
        <f t="shared" si="66"/>
        <v>1011860</v>
      </c>
      <c r="M359" s="26">
        <f t="shared" si="67"/>
        <v>30367</v>
      </c>
      <c r="N359" s="9">
        <f t="shared" si="68"/>
        <v>1042227</v>
      </c>
      <c r="O359" s="11"/>
      <c r="P359" s="9">
        <f t="shared" si="69"/>
        <v>1736707</v>
      </c>
      <c r="Q359" s="26">
        <f t="shared" si="70"/>
        <v>32984</v>
      </c>
      <c r="R359" s="9">
        <f t="shared" si="71"/>
        <v>1769691</v>
      </c>
      <c r="V359" s="12"/>
    </row>
    <row r="360" spans="1:22" x14ac:dyDescent="0.35">
      <c r="A360">
        <f t="shared" si="60"/>
        <v>2015</v>
      </c>
      <c r="B360">
        <f t="shared" si="61"/>
        <v>6</v>
      </c>
      <c r="C360" s="30">
        <v>42171</v>
      </c>
      <c r="D360" s="9">
        <v>10044</v>
      </c>
      <c r="E360" s="26">
        <v>179</v>
      </c>
      <c r="F360" s="9">
        <f t="shared" si="62"/>
        <v>10223</v>
      </c>
      <c r="G360" s="11"/>
      <c r="H360" s="9">
        <f t="shared" si="63"/>
        <v>148205</v>
      </c>
      <c r="I360" s="26">
        <f t="shared" si="64"/>
        <v>3882</v>
      </c>
      <c r="J360" s="9">
        <f t="shared" si="65"/>
        <v>152087</v>
      </c>
      <c r="K360" s="11"/>
      <c r="L360" s="9">
        <f t="shared" si="66"/>
        <v>1021904</v>
      </c>
      <c r="M360" s="26">
        <f t="shared" si="67"/>
        <v>30546</v>
      </c>
      <c r="N360" s="9">
        <f t="shared" si="68"/>
        <v>1052450</v>
      </c>
      <c r="O360" s="11"/>
      <c r="P360" s="9">
        <f t="shared" si="69"/>
        <v>1746751</v>
      </c>
      <c r="Q360" s="26">
        <f t="shared" si="70"/>
        <v>33163</v>
      </c>
      <c r="R360" s="9">
        <f t="shared" si="71"/>
        <v>1779914</v>
      </c>
      <c r="V360" s="12"/>
    </row>
    <row r="361" spans="1:22" x14ac:dyDescent="0.35">
      <c r="A361">
        <f t="shared" si="60"/>
        <v>2015</v>
      </c>
      <c r="B361">
        <f t="shared" si="61"/>
        <v>6</v>
      </c>
      <c r="C361" s="30">
        <v>42172</v>
      </c>
      <c r="D361" s="9">
        <v>10602</v>
      </c>
      <c r="E361" s="26">
        <v>120</v>
      </c>
      <c r="F361" s="9">
        <f t="shared" si="62"/>
        <v>10722</v>
      </c>
      <c r="G361" s="11"/>
      <c r="H361" s="9">
        <f t="shared" si="63"/>
        <v>158807</v>
      </c>
      <c r="I361" s="26">
        <f t="shared" si="64"/>
        <v>4002</v>
      </c>
      <c r="J361" s="9">
        <f t="shared" si="65"/>
        <v>162809</v>
      </c>
      <c r="K361" s="11"/>
      <c r="L361" s="9">
        <f t="shared" si="66"/>
        <v>1032506</v>
      </c>
      <c r="M361" s="26">
        <f t="shared" si="67"/>
        <v>30666</v>
      </c>
      <c r="N361" s="9">
        <f t="shared" si="68"/>
        <v>1063172</v>
      </c>
      <c r="O361" s="11"/>
      <c r="P361" s="9">
        <f t="shared" si="69"/>
        <v>1757353</v>
      </c>
      <c r="Q361" s="26">
        <f t="shared" si="70"/>
        <v>33283</v>
      </c>
      <c r="R361" s="9">
        <f t="shared" si="71"/>
        <v>1790636</v>
      </c>
      <c r="V361" s="12"/>
    </row>
    <row r="362" spans="1:22" x14ac:dyDescent="0.35">
      <c r="A362">
        <f t="shared" si="60"/>
        <v>2015</v>
      </c>
      <c r="B362">
        <f t="shared" si="61"/>
        <v>6</v>
      </c>
      <c r="C362" s="30">
        <v>42173</v>
      </c>
      <c r="D362" s="9">
        <v>11349</v>
      </c>
      <c r="E362" s="26">
        <v>163</v>
      </c>
      <c r="F362" s="9">
        <f t="shared" si="62"/>
        <v>11512</v>
      </c>
      <c r="G362" s="11"/>
      <c r="H362" s="9">
        <f t="shared" si="63"/>
        <v>170156</v>
      </c>
      <c r="I362" s="26">
        <f t="shared" si="64"/>
        <v>4165</v>
      </c>
      <c r="J362" s="9">
        <f t="shared" si="65"/>
        <v>174321</v>
      </c>
      <c r="K362" s="11"/>
      <c r="L362" s="9">
        <f t="shared" si="66"/>
        <v>1043855</v>
      </c>
      <c r="M362" s="26">
        <f t="shared" si="67"/>
        <v>30829</v>
      </c>
      <c r="N362" s="9">
        <f t="shared" si="68"/>
        <v>1074684</v>
      </c>
      <c r="O362" s="11"/>
      <c r="P362" s="9">
        <f t="shared" si="69"/>
        <v>1768702</v>
      </c>
      <c r="Q362" s="26">
        <f t="shared" si="70"/>
        <v>33446</v>
      </c>
      <c r="R362" s="9">
        <f t="shared" si="71"/>
        <v>1802148</v>
      </c>
      <c r="V362" s="12"/>
    </row>
    <row r="363" spans="1:22" x14ac:dyDescent="0.35">
      <c r="A363">
        <f t="shared" si="60"/>
        <v>2015</v>
      </c>
      <c r="B363">
        <f t="shared" si="61"/>
        <v>6</v>
      </c>
      <c r="C363" s="30">
        <v>42174</v>
      </c>
      <c r="D363" s="9">
        <v>11744</v>
      </c>
      <c r="E363" s="26">
        <v>239</v>
      </c>
      <c r="F363" s="9">
        <f t="shared" si="62"/>
        <v>11983</v>
      </c>
      <c r="G363" s="11"/>
      <c r="H363" s="9">
        <f t="shared" si="63"/>
        <v>181900</v>
      </c>
      <c r="I363" s="26">
        <f t="shared" si="64"/>
        <v>4404</v>
      </c>
      <c r="J363" s="9">
        <f t="shared" si="65"/>
        <v>186304</v>
      </c>
      <c r="K363" s="11"/>
      <c r="L363" s="9">
        <f t="shared" si="66"/>
        <v>1055599</v>
      </c>
      <c r="M363" s="26">
        <f t="shared" si="67"/>
        <v>31068</v>
      </c>
      <c r="N363" s="9">
        <f t="shared" si="68"/>
        <v>1086667</v>
      </c>
      <c r="O363" s="11"/>
      <c r="P363" s="9">
        <f t="shared" si="69"/>
        <v>1780446</v>
      </c>
      <c r="Q363" s="26">
        <f t="shared" si="70"/>
        <v>33685</v>
      </c>
      <c r="R363" s="9">
        <f t="shared" si="71"/>
        <v>1814131</v>
      </c>
      <c r="V363" s="12"/>
    </row>
    <row r="364" spans="1:22" x14ac:dyDescent="0.35">
      <c r="A364">
        <f t="shared" si="60"/>
        <v>2015</v>
      </c>
      <c r="B364">
        <f t="shared" si="61"/>
        <v>6</v>
      </c>
      <c r="C364" s="30">
        <v>42175</v>
      </c>
      <c r="D364" s="9">
        <v>10192</v>
      </c>
      <c r="E364" s="26">
        <v>499</v>
      </c>
      <c r="F364" s="9">
        <f t="shared" si="62"/>
        <v>10691</v>
      </c>
      <c r="G364" s="11"/>
      <c r="H364" s="9">
        <f t="shared" si="63"/>
        <v>192092</v>
      </c>
      <c r="I364" s="26">
        <f t="shared" si="64"/>
        <v>4903</v>
      </c>
      <c r="J364" s="9">
        <f t="shared" si="65"/>
        <v>196995</v>
      </c>
      <c r="K364" s="11"/>
      <c r="L364" s="9">
        <f t="shared" si="66"/>
        <v>1065791</v>
      </c>
      <c r="M364" s="26">
        <f t="shared" si="67"/>
        <v>31567</v>
      </c>
      <c r="N364" s="9">
        <f t="shared" si="68"/>
        <v>1097358</v>
      </c>
      <c r="O364" s="11"/>
      <c r="P364" s="9">
        <f t="shared" si="69"/>
        <v>1790638</v>
      </c>
      <c r="Q364" s="26">
        <f t="shared" si="70"/>
        <v>34184</v>
      </c>
      <c r="R364" s="9">
        <f t="shared" si="71"/>
        <v>1824822</v>
      </c>
      <c r="V364" s="12"/>
    </row>
    <row r="365" spans="1:22" x14ac:dyDescent="0.35">
      <c r="A365">
        <f t="shared" si="60"/>
        <v>2015</v>
      </c>
      <c r="B365">
        <f t="shared" si="61"/>
        <v>6</v>
      </c>
      <c r="C365" s="31">
        <v>42176</v>
      </c>
      <c r="D365" s="14">
        <v>9353</v>
      </c>
      <c r="E365" s="27">
        <v>403</v>
      </c>
      <c r="F365" s="14">
        <f t="shared" si="62"/>
        <v>9756</v>
      </c>
      <c r="G365" s="11"/>
      <c r="H365" s="14">
        <f t="shared" si="63"/>
        <v>201445</v>
      </c>
      <c r="I365" s="27">
        <f t="shared" si="64"/>
        <v>5306</v>
      </c>
      <c r="J365" s="14">
        <f t="shared" si="65"/>
        <v>206751</v>
      </c>
      <c r="K365" s="11"/>
      <c r="L365" s="14">
        <f t="shared" si="66"/>
        <v>1075144</v>
      </c>
      <c r="M365" s="27">
        <f t="shared" si="67"/>
        <v>31970</v>
      </c>
      <c r="N365" s="14">
        <f t="shared" si="68"/>
        <v>1107114</v>
      </c>
      <c r="O365" s="11"/>
      <c r="P365" s="14">
        <f t="shared" si="69"/>
        <v>1799991</v>
      </c>
      <c r="Q365" s="27">
        <f t="shared" si="70"/>
        <v>34587</v>
      </c>
      <c r="R365" s="14">
        <f t="shared" si="71"/>
        <v>1834578</v>
      </c>
      <c r="V365" s="12"/>
    </row>
    <row r="366" spans="1:22" x14ac:dyDescent="0.35">
      <c r="A366">
        <f t="shared" si="60"/>
        <v>2015</v>
      </c>
      <c r="B366">
        <f t="shared" si="61"/>
        <v>6</v>
      </c>
      <c r="C366" s="30">
        <v>42177</v>
      </c>
      <c r="D366" s="9">
        <v>9903</v>
      </c>
      <c r="E366" s="26">
        <v>183</v>
      </c>
      <c r="F366" s="9">
        <f t="shared" si="62"/>
        <v>10086</v>
      </c>
      <c r="G366" s="11"/>
      <c r="H366" s="9">
        <f t="shared" si="63"/>
        <v>211348</v>
      </c>
      <c r="I366" s="26">
        <f t="shared" si="64"/>
        <v>5489</v>
      </c>
      <c r="J366" s="9">
        <f t="shared" si="65"/>
        <v>216837</v>
      </c>
      <c r="K366" s="11"/>
      <c r="L366" s="9">
        <f t="shared" si="66"/>
        <v>1085047</v>
      </c>
      <c r="M366" s="26">
        <f t="shared" si="67"/>
        <v>32153</v>
      </c>
      <c r="N366" s="9">
        <f t="shared" si="68"/>
        <v>1117200</v>
      </c>
      <c r="O366" s="11"/>
      <c r="P366" s="9">
        <f t="shared" si="69"/>
        <v>1809894</v>
      </c>
      <c r="Q366" s="26">
        <f t="shared" si="70"/>
        <v>34770</v>
      </c>
      <c r="R366" s="9">
        <f t="shared" si="71"/>
        <v>1844664</v>
      </c>
      <c r="V366" s="12"/>
    </row>
    <row r="367" spans="1:22" x14ac:dyDescent="0.35">
      <c r="A367">
        <f t="shared" si="60"/>
        <v>2015</v>
      </c>
      <c r="B367">
        <f t="shared" si="61"/>
        <v>6</v>
      </c>
      <c r="C367" s="30">
        <v>42178</v>
      </c>
      <c r="D367" s="9">
        <v>9334</v>
      </c>
      <c r="E367" s="26">
        <v>148</v>
      </c>
      <c r="F367" s="9">
        <f t="shared" si="62"/>
        <v>9482</v>
      </c>
      <c r="G367" s="11"/>
      <c r="H367" s="9">
        <f t="shared" si="63"/>
        <v>220682</v>
      </c>
      <c r="I367" s="26">
        <f t="shared" si="64"/>
        <v>5637</v>
      </c>
      <c r="J367" s="9">
        <f t="shared" si="65"/>
        <v>226319</v>
      </c>
      <c r="K367" s="11"/>
      <c r="L367" s="9">
        <f t="shared" si="66"/>
        <v>1094381</v>
      </c>
      <c r="M367" s="26">
        <f t="shared" si="67"/>
        <v>32301</v>
      </c>
      <c r="N367" s="9">
        <f t="shared" si="68"/>
        <v>1126682</v>
      </c>
      <c r="O367" s="11"/>
      <c r="P367" s="9">
        <f t="shared" si="69"/>
        <v>1819228</v>
      </c>
      <c r="Q367" s="26">
        <f t="shared" si="70"/>
        <v>34918</v>
      </c>
      <c r="R367" s="9">
        <f t="shared" si="71"/>
        <v>1854146</v>
      </c>
      <c r="V367" s="12"/>
    </row>
    <row r="368" spans="1:22" x14ac:dyDescent="0.35">
      <c r="A368">
        <f t="shared" si="60"/>
        <v>2015</v>
      </c>
      <c r="B368">
        <f t="shared" si="61"/>
        <v>6</v>
      </c>
      <c r="C368" s="30">
        <v>42179</v>
      </c>
      <c r="D368" s="9">
        <v>11459</v>
      </c>
      <c r="E368" s="26">
        <v>179</v>
      </c>
      <c r="F368" s="9">
        <f t="shared" si="62"/>
        <v>11638</v>
      </c>
      <c r="G368" s="11"/>
      <c r="H368" s="9">
        <f t="shared" si="63"/>
        <v>232141</v>
      </c>
      <c r="I368" s="26">
        <f t="shared" si="64"/>
        <v>5816</v>
      </c>
      <c r="J368" s="9">
        <f t="shared" si="65"/>
        <v>237957</v>
      </c>
      <c r="K368" s="11"/>
      <c r="L368" s="9">
        <f t="shared" si="66"/>
        <v>1105840</v>
      </c>
      <c r="M368" s="26">
        <f t="shared" si="67"/>
        <v>32480</v>
      </c>
      <c r="N368" s="9">
        <f t="shared" si="68"/>
        <v>1138320</v>
      </c>
      <c r="O368" s="11"/>
      <c r="P368" s="9">
        <f t="shared" si="69"/>
        <v>1830687</v>
      </c>
      <c r="Q368" s="26">
        <f t="shared" si="70"/>
        <v>35097</v>
      </c>
      <c r="R368" s="9">
        <f t="shared" si="71"/>
        <v>1865784</v>
      </c>
      <c r="V368" s="12"/>
    </row>
    <row r="369" spans="1:22" x14ac:dyDescent="0.35">
      <c r="A369">
        <f t="shared" si="60"/>
        <v>2015</v>
      </c>
      <c r="B369">
        <f t="shared" si="61"/>
        <v>6</v>
      </c>
      <c r="C369" s="30">
        <v>42180</v>
      </c>
      <c r="D369" s="9">
        <v>12147</v>
      </c>
      <c r="E369" s="26">
        <v>182</v>
      </c>
      <c r="F369" s="9">
        <f t="shared" si="62"/>
        <v>12329</v>
      </c>
      <c r="G369" s="11"/>
      <c r="H369" s="9">
        <f t="shared" si="63"/>
        <v>244288</v>
      </c>
      <c r="I369" s="26">
        <f t="shared" si="64"/>
        <v>5998</v>
      </c>
      <c r="J369" s="9">
        <f t="shared" si="65"/>
        <v>250286</v>
      </c>
      <c r="K369" s="11"/>
      <c r="L369" s="9">
        <f t="shared" si="66"/>
        <v>1117987</v>
      </c>
      <c r="M369" s="26">
        <f t="shared" si="67"/>
        <v>32662</v>
      </c>
      <c r="N369" s="9">
        <f t="shared" si="68"/>
        <v>1150649</v>
      </c>
      <c r="O369" s="11"/>
      <c r="P369" s="9">
        <f t="shared" si="69"/>
        <v>1842834</v>
      </c>
      <c r="Q369" s="26">
        <f t="shared" si="70"/>
        <v>35279</v>
      </c>
      <c r="R369" s="9">
        <f t="shared" si="71"/>
        <v>1878113</v>
      </c>
      <c r="V369" s="12"/>
    </row>
    <row r="370" spans="1:22" x14ac:dyDescent="0.35">
      <c r="A370">
        <f t="shared" si="60"/>
        <v>2015</v>
      </c>
      <c r="B370">
        <f t="shared" si="61"/>
        <v>6</v>
      </c>
      <c r="C370" s="30">
        <v>42181</v>
      </c>
      <c r="D370" s="9">
        <v>11479</v>
      </c>
      <c r="E370" s="26">
        <v>197</v>
      </c>
      <c r="F370" s="9">
        <f t="shared" si="62"/>
        <v>11676</v>
      </c>
      <c r="G370" s="11"/>
      <c r="H370" s="9">
        <f t="shared" si="63"/>
        <v>255767</v>
      </c>
      <c r="I370" s="26">
        <f t="shared" si="64"/>
        <v>6195</v>
      </c>
      <c r="J370" s="9">
        <f t="shared" si="65"/>
        <v>261962</v>
      </c>
      <c r="K370" s="11"/>
      <c r="L370" s="9">
        <f t="shared" si="66"/>
        <v>1129466</v>
      </c>
      <c r="M370" s="26">
        <f t="shared" si="67"/>
        <v>32859</v>
      </c>
      <c r="N370" s="9">
        <f t="shared" si="68"/>
        <v>1162325</v>
      </c>
      <c r="O370" s="11"/>
      <c r="P370" s="9">
        <f t="shared" si="69"/>
        <v>1854313</v>
      </c>
      <c r="Q370" s="26">
        <f t="shared" si="70"/>
        <v>35476</v>
      </c>
      <c r="R370" s="9">
        <f t="shared" si="71"/>
        <v>1889789</v>
      </c>
      <c r="V370" s="12"/>
    </row>
    <row r="371" spans="1:22" x14ac:dyDescent="0.35">
      <c r="A371">
        <f t="shared" si="60"/>
        <v>2015</v>
      </c>
      <c r="B371">
        <f t="shared" si="61"/>
        <v>6</v>
      </c>
      <c r="C371" s="30">
        <v>42182</v>
      </c>
      <c r="D371" s="9">
        <v>9229</v>
      </c>
      <c r="E371" s="26">
        <v>302</v>
      </c>
      <c r="F371" s="9">
        <f t="shared" si="62"/>
        <v>9531</v>
      </c>
      <c r="G371" s="11"/>
      <c r="H371" s="9">
        <f t="shared" si="63"/>
        <v>264996</v>
      </c>
      <c r="I371" s="26">
        <f t="shared" si="64"/>
        <v>6497</v>
      </c>
      <c r="J371" s="9">
        <f t="shared" si="65"/>
        <v>271493</v>
      </c>
      <c r="K371" s="11"/>
      <c r="L371" s="9">
        <f t="shared" si="66"/>
        <v>1138695</v>
      </c>
      <c r="M371" s="26">
        <f t="shared" si="67"/>
        <v>33161</v>
      </c>
      <c r="N371" s="9">
        <f t="shared" si="68"/>
        <v>1171856</v>
      </c>
      <c r="O371" s="11"/>
      <c r="P371" s="9">
        <f t="shared" si="69"/>
        <v>1863542</v>
      </c>
      <c r="Q371" s="26">
        <f t="shared" si="70"/>
        <v>35778</v>
      </c>
      <c r="R371" s="9">
        <f t="shared" si="71"/>
        <v>1899320</v>
      </c>
      <c r="V371" s="12"/>
    </row>
    <row r="372" spans="1:22" x14ac:dyDescent="0.35">
      <c r="A372">
        <f t="shared" si="60"/>
        <v>2015</v>
      </c>
      <c r="B372">
        <f t="shared" si="61"/>
        <v>6</v>
      </c>
      <c r="C372" s="31">
        <v>42183</v>
      </c>
      <c r="D372" s="14">
        <v>8935</v>
      </c>
      <c r="E372" s="27">
        <v>369</v>
      </c>
      <c r="F372" s="14">
        <f t="shared" si="62"/>
        <v>9304</v>
      </c>
      <c r="G372" s="11"/>
      <c r="H372" s="14">
        <f t="shared" si="63"/>
        <v>273931</v>
      </c>
      <c r="I372" s="27">
        <f t="shared" si="64"/>
        <v>6866</v>
      </c>
      <c r="J372" s="14">
        <f t="shared" si="65"/>
        <v>280797</v>
      </c>
      <c r="K372" s="11"/>
      <c r="L372" s="14">
        <f t="shared" si="66"/>
        <v>1147630</v>
      </c>
      <c r="M372" s="27">
        <f t="shared" si="67"/>
        <v>33530</v>
      </c>
      <c r="N372" s="14">
        <f t="shared" si="68"/>
        <v>1181160</v>
      </c>
      <c r="O372" s="11"/>
      <c r="P372" s="14">
        <f t="shared" si="69"/>
        <v>1872477</v>
      </c>
      <c r="Q372" s="27">
        <f t="shared" si="70"/>
        <v>36147</v>
      </c>
      <c r="R372" s="14">
        <f t="shared" si="71"/>
        <v>1908624</v>
      </c>
      <c r="V372" s="12"/>
    </row>
    <row r="373" spans="1:22" x14ac:dyDescent="0.35">
      <c r="A373">
        <f t="shared" si="60"/>
        <v>2015</v>
      </c>
      <c r="B373">
        <f t="shared" si="61"/>
        <v>6</v>
      </c>
      <c r="C373" s="30">
        <v>42184</v>
      </c>
      <c r="D373" s="9">
        <v>9721</v>
      </c>
      <c r="E373" s="26">
        <v>141</v>
      </c>
      <c r="F373" s="9">
        <f t="shared" si="62"/>
        <v>9862</v>
      </c>
      <c r="G373" s="11"/>
      <c r="H373" s="9">
        <f t="shared" si="63"/>
        <v>283652</v>
      </c>
      <c r="I373" s="26">
        <f t="shared" si="64"/>
        <v>7007</v>
      </c>
      <c r="J373" s="9">
        <f t="shared" si="65"/>
        <v>290659</v>
      </c>
      <c r="K373" s="11"/>
      <c r="L373" s="9">
        <f t="shared" si="66"/>
        <v>1157351</v>
      </c>
      <c r="M373" s="26">
        <f t="shared" si="67"/>
        <v>33671</v>
      </c>
      <c r="N373" s="9">
        <f t="shared" si="68"/>
        <v>1191022</v>
      </c>
      <c r="O373" s="11"/>
      <c r="P373" s="9">
        <f t="shared" si="69"/>
        <v>1882198</v>
      </c>
      <c r="Q373" s="26">
        <f t="shared" si="70"/>
        <v>36288</v>
      </c>
      <c r="R373" s="9">
        <f t="shared" si="71"/>
        <v>1918486</v>
      </c>
      <c r="V373" s="12"/>
    </row>
    <row r="374" spans="1:22" x14ac:dyDescent="0.35">
      <c r="A374">
        <f t="shared" si="60"/>
        <v>2015</v>
      </c>
      <c r="B374">
        <f t="shared" si="61"/>
        <v>6</v>
      </c>
      <c r="C374" s="32">
        <v>42185</v>
      </c>
      <c r="D374" s="17">
        <v>10530</v>
      </c>
      <c r="E374" s="29">
        <v>180</v>
      </c>
      <c r="F374" s="17">
        <f t="shared" si="62"/>
        <v>10710</v>
      </c>
      <c r="G374" s="19"/>
      <c r="H374" s="17">
        <f t="shared" si="63"/>
        <v>294182</v>
      </c>
      <c r="I374" s="29">
        <f t="shared" si="64"/>
        <v>7187</v>
      </c>
      <c r="J374" s="17">
        <f t="shared" si="65"/>
        <v>301369</v>
      </c>
      <c r="K374" s="19"/>
      <c r="L374" s="17">
        <f t="shared" si="66"/>
        <v>1167881</v>
      </c>
      <c r="M374" s="29">
        <f t="shared" si="67"/>
        <v>33851</v>
      </c>
      <c r="N374" s="17">
        <f t="shared" si="68"/>
        <v>1201732</v>
      </c>
      <c r="O374" s="19"/>
      <c r="P374" s="17">
        <f t="shared" si="69"/>
        <v>1892728</v>
      </c>
      <c r="Q374" s="29">
        <f t="shared" si="70"/>
        <v>36468</v>
      </c>
      <c r="R374" s="17">
        <f t="shared" si="71"/>
        <v>1929196</v>
      </c>
      <c r="S374" s="20"/>
      <c r="T374" s="21">
        <f>SUM(D345:E374)</f>
        <v>301369</v>
      </c>
      <c r="V374" s="12"/>
    </row>
    <row r="375" spans="1:22" x14ac:dyDescent="0.35">
      <c r="A375">
        <f t="shared" si="60"/>
        <v>2015</v>
      </c>
      <c r="B375">
        <f t="shared" si="61"/>
        <v>7</v>
      </c>
      <c r="C375" s="30">
        <v>42186</v>
      </c>
      <c r="D375" s="9">
        <v>11245</v>
      </c>
      <c r="E375" s="26">
        <v>177</v>
      </c>
      <c r="F375" s="9">
        <f t="shared" si="62"/>
        <v>11422</v>
      </c>
      <c r="G375" s="11"/>
      <c r="H375" s="9">
        <f t="shared" si="63"/>
        <v>11245</v>
      </c>
      <c r="I375" s="26">
        <f t="shared" si="64"/>
        <v>177</v>
      </c>
      <c r="J375" s="9">
        <f t="shared" si="65"/>
        <v>11422</v>
      </c>
      <c r="K375" s="11"/>
      <c r="L375" s="9">
        <f t="shared" si="66"/>
        <v>1179126</v>
      </c>
      <c r="M375" s="26">
        <f t="shared" si="67"/>
        <v>34028</v>
      </c>
      <c r="N375" s="9">
        <f t="shared" si="68"/>
        <v>1213154</v>
      </c>
      <c r="O375" s="11"/>
      <c r="P375" s="9">
        <f t="shared" si="69"/>
        <v>1903973</v>
      </c>
      <c r="Q375" s="26">
        <f t="shared" si="70"/>
        <v>36645</v>
      </c>
      <c r="R375" s="9">
        <f t="shared" si="71"/>
        <v>1940618</v>
      </c>
      <c r="V375" s="12"/>
    </row>
    <row r="376" spans="1:22" x14ac:dyDescent="0.35">
      <c r="A376">
        <f t="shared" si="60"/>
        <v>2015</v>
      </c>
      <c r="B376">
        <f t="shared" si="61"/>
        <v>7</v>
      </c>
      <c r="C376" s="30">
        <v>42187</v>
      </c>
      <c r="D376" s="9">
        <v>11512</v>
      </c>
      <c r="E376" s="26">
        <v>174</v>
      </c>
      <c r="F376" s="9">
        <f t="shared" si="62"/>
        <v>11686</v>
      </c>
      <c r="G376" s="11"/>
      <c r="H376" s="9">
        <f t="shared" si="63"/>
        <v>22757</v>
      </c>
      <c r="I376" s="26">
        <f t="shared" si="64"/>
        <v>351</v>
      </c>
      <c r="J376" s="9">
        <f t="shared" si="65"/>
        <v>23108</v>
      </c>
      <c r="K376" s="11"/>
      <c r="L376" s="9">
        <f t="shared" si="66"/>
        <v>1190638</v>
      </c>
      <c r="M376" s="26">
        <f t="shared" si="67"/>
        <v>34202</v>
      </c>
      <c r="N376" s="9">
        <f t="shared" si="68"/>
        <v>1224840</v>
      </c>
      <c r="O376" s="11"/>
      <c r="P376" s="9">
        <f t="shared" si="69"/>
        <v>1915485</v>
      </c>
      <c r="Q376" s="26">
        <f t="shared" si="70"/>
        <v>36819</v>
      </c>
      <c r="R376" s="9">
        <f t="shared" si="71"/>
        <v>1952304</v>
      </c>
      <c r="V376" s="12"/>
    </row>
    <row r="377" spans="1:22" x14ac:dyDescent="0.35">
      <c r="A377">
        <f t="shared" si="60"/>
        <v>2015</v>
      </c>
      <c r="B377">
        <f t="shared" si="61"/>
        <v>7</v>
      </c>
      <c r="C377" s="30">
        <v>42188</v>
      </c>
      <c r="D377" s="9">
        <v>11083</v>
      </c>
      <c r="E377" s="26">
        <v>192</v>
      </c>
      <c r="F377" s="9">
        <f t="shared" si="62"/>
        <v>11275</v>
      </c>
      <c r="G377" s="11"/>
      <c r="H377" s="9">
        <f t="shared" si="63"/>
        <v>33840</v>
      </c>
      <c r="I377" s="26">
        <f t="shared" si="64"/>
        <v>543</v>
      </c>
      <c r="J377" s="9">
        <f t="shared" si="65"/>
        <v>34383</v>
      </c>
      <c r="K377" s="11"/>
      <c r="L377" s="9">
        <f t="shared" si="66"/>
        <v>1201721</v>
      </c>
      <c r="M377" s="26">
        <f t="shared" si="67"/>
        <v>34394</v>
      </c>
      <c r="N377" s="9">
        <f t="shared" si="68"/>
        <v>1236115</v>
      </c>
      <c r="O377" s="11"/>
      <c r="P377" s="9">
        <f t="shared" si="69"/>
        <v>1926568</v>
      </c>
      <c r="Q377" s="26">
        <f t="shared" si="70"/>
        <v>37011</v>
      </c>
      <c r="R377" s="9">
        <f t="shared" si="71"/>
        <v>1963579</v>
      </c>
      <c r="V377" s="12"/>
    </row>
    <row r="378" spans="1:22" x14ac:dyDescent="0.35">
      <c r="A378">
        <f t="shared" si="60"/>
        <v>2015</v>
      </c>
      <c r="B378">
        <f t="shared" si="61"/>
        <v>7</v>
      </c>
      <c r="C378" s="30">
        <v>42189</v>
      </c>
      <c r="D378" s="9">
        <v>9401</v>
      </c>
      <c r="E378" s="26">
        <v>328</v>
      </c>
      <c r="F378" s="9">
        <f t="shared" si="62"/>
        <v>9729</v>
      </c>
      <c r="G378" s="11"/>
      <c r="H378" s="9">
        <f t="shared" si="63"/>
        <v>43241</v>
      </c>
      <c r="I378" s="26">
        <f t="shared" si="64"/>
        <v>871</v>
      </c>
      <c r="J378" s="9">
        <f t="shared" si="65"/>
        <v>44112</v>
      </c>
      <c r="K378" s="11"/>
      <c r="L378" s="9">
        <f t="shared" si="66"/>
        <v>1211122</v>
      </c>
      <c r="M378" s="26">
        <f t="shared" si="67"/>
        <v>34722</v>
      </c>
      <c r="N378" s="9">
        <f t="shared" si="68"/>
        <v>1245844</v>
      </c>
      <c r="O378" s="11"/>
      <c r="P378" s="9">
        <f t="shared" si="69"/>
        <v>1935969</v>
      </c>
      <c r="Q378" s="26">
        <f t="shared" si="70"/>
        <v>37339</v>
      </c>
      <c r="R378" s="9">
        <f t="shared" si="71"/>
        <v>1973308</v>
      </c>
      <c r="V378" s="12"/>
    </row>
    <row r="379" spans="1:22" x14ac:dyDescent="0.35">
      <c r="A379">
        <f t="shared" si="60"/>
        <v>2015</v>
      </c>
      <c r="B379">
        <f t="shared" si="61"/>
        <v>7</v>
      </c>
      <c r="C379" s="31">
        <v>42190</v>
      </c>
      <c r="D379" s="14">
        <v>7738</v>
      </c>
      <c r="E379" s="27">
        <v>304</v>
      </c>
      <c r="F379" s="14">
        <f t="shared" si="62"/>
        <v>8042</v>
      </c>
      <c r="G379" s="11"/>
      <c r="H379" s="14">
        <f t="shared" si="63"/>
        <v>50979</v>
      </c>
      <c r="I379" s="27">
        <f t="shared" si="64"/>
        <v>1175</v>
      </c>
      <c r="J379" s="14">
        <f t="shared" si="65"/>
        <v>52154</v>
      </c>
      <c r="K379" s="11"/>
      <c r="L379" s="14">
        <f t="shared" si="66"/>
        <v>1218860</v>
      </c>
      <c r="M379" s="27">
        <f t="shared" si="67"/>
        <v>35026</v>
      </c>
      <c r="N379" s="14">
        <f t="shared" si="68"/>
        <v>1253886</v>
      </c>
      <c r="O379" s="11"/>
      <c r="P379" s="14">
        <f t="shared" si="69"/>
        <v>1943707</v>
      </c>
      <c r="Q379" s="27">
        <f t="shared" si="70"/>
        <v>37643</v>
      </c>
      <c r="R379" s="14">
        <f t="shared" si="71"/>
        <v>1981350</v>
      </c>
      <c r="V379" s="12"/>
    </row>
    <row r="380" spans="1:22" x14ac:dyDescent="0.35">
      <c r="A380">
        <f t="shared" si="60"/>
        <v>2015</v>
      </c>
      <c r="B380">
        <f t="shared" si="61"/>
        <v>7</v>
      </c>
      <c r="C380" s="30">
        <v>42191</v>
      </c>
      <c r="D380" s="9">
        <v>8826</v>
      </c>
      <c r="E380" s="26">
        <v>176</v>
      </c>
      <c r="F380" s="9">
        <f t="shared" si="62"/>
        <v>9002</v>
      </c>
      <c r="G380" s="11"/>
      <c r="H380" s="9">
        <f t="shared" si="63"/>
        <v>59805</v>
      </c>
      <c r="I380" s="26">
        <f t="shared" si="64"/>
        <v>1351</v>
      </c>
      <c r="J380" s="9">
        <f t="shared" si="65"/>
        <v>61156</v>
      </c>
      <c r="K380" s="11"/>
      <c r="L380" s="9">
        <f t="shared" si="66"/>
        <v>1227686</v>
      </c>
      <c r="M380" s="26">
        <f t="shared" si="67"/>
        <v>35202</v>
      </c>
      <c r="N380" s="9">
        <f t="shared" si="68"/>
        <v>1262888</v>
      </c>
      <c r="O380" s="11"/>
      <c r="P380" s="9">
        <f t="shared" si="69"/>
        <v>1952533</v>
      </c>
      <c r="Q380" s="26">
        <f t="shared" si="70"/>
        <v>37819</v>
      </c>
      <c r="R380" s="9">
        <f t="shared" si="71"/>
        <v>1990352</v>
      </c>
      <c r="V380" s="12"/>
    </row>
    <row r="381" spans="1:22" x14ac:dyDescent="0.35">
      <c r="A381">
        <f t="shared" si="60"/>
        <v>2015</v>
      </c>
      <c r="B381">
        <f t="shared" si="61"/>
        <v>7</v>
      </c>
      <c r="C381" s="30">
        <v>42192</v>
      </c>
      <c r="D381" s="9">
        <v>9812</v>
      </c>
      <c r="E381" s="26">
        <v>168</v>
      </c>
      <c r="F381" s="9">
        <f t="shared" si="62"/>
        <v>9980</v>
      </c>
      <c r="G381" s="11"/>
      <c r="H381" s="9">
        <f t="shared" si="63"/>
        <v>69617</v>
      </c>
      <c r="I381" s="26">
        <f t="shared" si="64"/>
        <v>1519</v>
      </c>
      <c r="J381" s="9">
        <f t="shared" si="65"/>
        <v>71136</v>
      </c>
      <c r="K381" s="11"/>
      <c r="L381" s="9">
        <f t="shared" si="66"/>
        <v>1237498</v>
      </c>
      <c r="M381" s="26">
        <f t="shared" si="67"/>
        <v>35370</v>
      </c>
      <c r="N381" s="9">
        <f t="shared" si="68"/>
        <v>1272868</v>
      </c>
      <c r="O381" s="11"/>
      <c r="P381" s="9">
        <f t="shared" si="69"/>
        <v>1962345</v>
      </c>
      <c r="Q381" s="26">
        <f t="shared" si="70"/>
        <v>37987</v>
      </c>
      <c r="R381" s="9">
        <f t="shared" si="71"/>
        <v>2000332</v>
      </c>
      <c r="V381" s="12"/>
    </row>
    <row r="382" spans="1:22" x14ac:dyDescent="0.35">
      <c r="A382">
        <f t="shared" si="60"/>
        <v>2015</v>
      </c>
      <c r="B382">
        <f t="shared" si="61"/>
        <v>7</v>
      </c>
      <c r="C382" s="30">
        <v>42193</v>
      </c>
      <c r="D382" s="9">
        <v>10855</v>
      </c>
      <c r="E382" s="26">
        <v>187</v>
      </c>
      <c r="F382" s="9">
        <f t="shared" si="62"/>
        <v>11042</v>
      </c>
      <c r="G382" s="11"/>
      <c r="H382" s="9">
        <f t="shared" si="63"/>
        <v>80472</v>
      </c>
      <c r="I382" s="26">
        <f t="shared" si="64"/>
        <v>1706</v>
      </c>
      <c r="J382" s="9">
        <f t="shared" si="65"/>
        <v>82178</v>
      </c>
      <c r="K382" s="11"/>
      <c r="L382" s="9">
        <f t="shared" si="66"/>
        <v>1248353</v>
      </c>
      <c r="M382" s="26">
        <f t="shared" si="67"/>
        <v>35557</v>
      </c>
      <c r="N382" s="9">
        <f t="shared" si="68"/>
        <v>1283910</v>
      </c>
      <c r="O382" s="11"/>
      <c r="P382" s="9">
        <f t="shared" si="69"/>
        <v>1973200</v>
      </c>
      <c r="Q382" s="26">
        <f t="shared" si="70"/>
        <v>38174</v>
      </c>
      <c r="R382" s="9">
        <f t="shared" si="71"/>
        <v>2011374</v>
      </c>
      <c r="V382" s="12"/>
    </row>
    <row r="383" spans="1:22" x14ac:dyDescent="0.35">
      <c r="A383">
        <f t="shared" si="60"/>
        <v>2015</v>
      </c>
      <c r="B383">
        <f t="shared" si="61"/>
        <v>7</v>
      </c>
      <c r="C383" s="30">
        <v>42194</v>
      </c>
      <c r="D383" s="9">
        <v>12130</v>
      </c>
      <c r="E383" s="26">
        <v>249</v>
      </c>
      <c r="F383" s="9">
        <f t="shared" si="62"/>
        <v>12379</v>
      </c>
      <c r="G383" s="11"/>
      <c r="H383" s="9">
        <f t="shared" si="63"/>
        <v>92602</v>
      </c>
      <c r="I383" s="26">
        <f t="shared" si="64"/>
        <v>1955</v>
      </c>
      <c r="J383" s="9">
        <f t="shared" si="65"/>
        <v>94557</v>
      </c>
      <c r="K383" s="11"/>
      <c r="L383" s="9">
        <f t="shared" si="66"/>
        <v>1260483</v>
      </c>
      <c r="M383" s="26">
        <f t="shared" si="67"/>
        <v>35806</v>
      </c>
      <c r="N383" s="9">
        <f t="shared" si="68"/>
        <v>1296289</v>
      </c>
      <c r="O383" s="11"/>
      <c r="P383" s="9">
        <f t="shared" si="69"/>
        <v>1985330</v>
      </c>
      <c r="Q383" s="26">
        <f t="shared" si="70"/>
        <v>38423</v>
      </c>
      <c r="R383" s="9">
        <f t="shared" si="71"/>
        <v>2023753</v>
      </c>
      <c r="V383" s="12"/>
    </row>
    <row r="384" spans="1:22" x14ac:dyDescent="0.35">
      <c r="A384">
        <f t="shared" si="60"/>
        <v>2015</v>
      </c>
      <c r="B384">
        <f t="shared" si="61"/>
        <v>7</v>
      </c>
      <c r="C384" s="30">
        <v>42195</v>
      </c>
      <c r="D384" s="9">
        <v>11325</v>
      </c>
      <c r="E384" s="26">
        <v>205</v>
      </c>
      <c r="F384" s="9">
        <f t="shared" si="62"/>
        <v>11530</v>
      </c>
      <c r="G384" s="11"/>
      <c r="H384" s="9">
        <f t="shared" si="63"/>
        <v>103927</v>
      </c>
      <c r="I384" s="26">
        <f t="shared" si="64"/>
        <v>2160</v>
      </c>
      <c r="J384" s="9">
        <f t="shared" si="65"/>
        <v>106087</v>
      </c>
      <c r="K384" s="11"/>
      <c r="L384" s="9">
        <f t="shared" si="66"/>
        <v>1271808</v>
      </c>
      <c r="M384" s="26">
        <f t="shared" si="67"/>
        <v>36011</v>
      </c>
      <c r="N384" s="9">
        <f t="shared" si="68"/>
        <v>1307819</v>
      </c>
      <c r="O384" s="11"/>
      <c r="P384" s="9">
        <f t="shared" si="69"/>
        <v>1996655</v>
      </c>
      <c r="Q384" s="26">
        <f t="shared" si="70"/>
        <v>38628</v>
      </c>
      <c r="R384" s="9">
        <f t="shared" si="71"/>
        <v>2035283</v>
      </c>
      <c r="V384" s="12"/>
    </row>
    <row r="385" spans="1:22" x14ac:dyDescent="0.35">
      <c r="A385">
        <f t="shared" si="60"/>
        <v>2015</v>
      </c>
      <c r="B385">
        <f t="shared" si="61"/>
        <v>7</v>
      </c>
      <c r="C385" s="30">
        <v>42196</v>
      </c>
      <c r="D385" s="9">
        <v>9101</v>
      </c>
      <c r="E385" s="26">
        <v>332</v>
      </c>
      <c r="F385" s="9">
        <f t="shared" si="62"/>
        <v>9433</v>
      </c>
      <c r="G385" s="11"/>
      <c r="H385" s="9">
        <f t="shared" si="63"/>
        <v>113028</v>
      </c>
      <c r="I385" s="26">
        <f t="shared" si="64"/>
        <v>2492</v>
      </c>
      <c r="J385" s="9">
        <f t="shared" si="65"/>
        <v>115520</v>
      </c>
      <c r="K385" s="11"/>
      <c r="L385" s="9">
        <f t="shared" si="66"/>
        <v>1280909</v>
      </c>
      <c r="M385" s="26">
        <f t="shared" si="67"/>
        <v>36343</v>
      </c>
      <c r="N385" s="9">
        <f t="shared" si="68"/>
        <v>1317252</v>
      </c>
      <c r="O385" s="11"/>
      <c r="P385" s="9">
        <f t="shared" si="69"/>
        <v>2005756</v>
      </c>
      <c r="Q385" s="26">
        <f t="shared" si="70"/>
        <v>38960</v>
      </c>
      <c r="R385" s="9">
        <f t="shared" si="71"/>
        <v>2044716</v>
      </c>
      <c r="V385" s="12"/>
    </row>
    <row r="386" spans="1:22" x14ac:dyDescent="0.35">
      <c r="A386">
        <f t="shared" ref="A386:A449" si="72">YEAR(C386)</f>
        <v>2015</v>
      </c>
      <c r="B386">
        <f t="shared" ref="B386:B449" si="73">MONTH(C386)</f>
        <v>7</v>
      </c>
      <c r="C386" s="31">
        <v>42197</v>
      </c>
      <c r="D386" s="14">
        <v>8299</v>
      </c>
      <c r="E386" s="27">
        <v>363</v>
      </c>
      <c r="F386" s="14">
        <f t="shared" ref="F386:F449" si="74">IF(OR(D386&lt;&gt;"",E386&lt;&gt;""),D386+E386,"")</f>
        <v>8662</v>
      </c>
      <c r="G386" s="11"/>
      <c r="H386" s="14">
        <f t="shared" si="63"/>
        <v>121327</v>
      </c>
      <c r="I386" s="27">
        <f t="shared" si="64"/>
        <v>2855</v>
      </c>
      <c r="J386" s="14">
        <f t="shared" si="65"/>
        <v>124182</v>
      </c>
      <c r="K386" s="11"/>
      <c r="L386" s="14">
        <f t="shared" si="66"/>
        <v>1289208</v>
      </c>
      <c r="M386" s="27">
        <f t="shared" si="67"/>
        <v>36706</v>
      </c>
      <c r="N386" s="14">
        <f t="shared" si="68"/>
        <v>1325914</v>
      </c>
      <c r="O386" s="11"/>
      <c r="P386" s="14">
        <f t="shared" si="69"/>
        <v>2014055</v>
      </c>
      <c r="Q386" s="27">
        <f t="shared" si="70"/>
        <v>39323</v>
      </c>
      <c r="R386" s="14">
        <f t="shared" si="71"/>
        <v>2053378</v>
      </c>
      <c r="V386" s="12"/>
    </row>
    <row r="387" spans="1:22" x14ac:dyDescent="0.35">
      <c r="A387">
        <f t="shared" si="72"/>
        <v>2015</v>
      </c>
      <c r="B387">
        <f t="shared" si="73"/>
        <v>7</v>
      </c>
      <c r="C387" s="30">
        <v>42198</v>
      </c>
      <c r="D387" s="9">
        <v>10507</v>
      </c>
      <c r="E387" s="26">
        <v>259</v>
      </c>
      <c r="F387" s="9">
        <f t="shared" si="74"/>
        <v>10766</v>
      </c>
      <c r="G387" s="11"/>
      <c r="H387" s="9">
        <f t="shared" ref="H387:H450" si="75">IF(AND(YEAR($C387)=YEAR($C386),MONTH($C387)=MONTH($C386)),H386+D387,D387)</f>
        <v>131834</v>
      </c>
      <c r="I387" s="26">
        <f t="shared" ref="I387:I450" si="76">IF(AND(YEAR($C387)=YEAR($C386),MONTH($C387)=MONTH($C386)),I386+E387,E387)</f>
        <v>3114</v>
      </c>
      <c r="J387" s="9">
        <f t="shared" ref="J387:J450" si="77">IF(AND(YEAR($C387)=YEAR($C386),MONTH($C387)=MONTH($C386)),J386+F387,F387)</f>
        <v>134948</v>
      </c>
      <c r="K387" s="11"/>
      <c r="L387" s="9">
        <f t="shared" ref="L387:L450" si="78">IF(YEAR($C387)=YEAR($C386),L386+D387,D387)</f>
        <v>1299715</v>
      </c>
      <c r="M387" s="26">
        <f t="shared" ref="M387:M450" si="79">IF(YEAR($C387)=YEAR($C386),M386+E387,E387)</f>
        <v>36965</v>
      </c>
      <c r="N387" s="9">
        <f t="shared" ref="N387:N450" si="80">IF(YEAR($C387)=YEAR($C386),N386+F387,F387)</f>
        <v>1336680</v>
      </c>
      <c r="O387" s="11"/>
      <c r="P387" s="9">
        <f t="shared" ref="P387:P450" si="81">IF(D387&lt;&gt;"",P386+D387,"")</f>
        <v>2024562</v>
      </c>
      <c r="Q387" s="26">
        <f t="shared" ref="Q387:Q450" si="82">IF(E387&lt;&gt;"",Q386+E387,"")</f>
        <v>39582</v>
      </c>
      <c r="R387" s="9">
        <f t="shared" ref="R387:R450" si="83">IF(F387&lt;&gt;"",R386+F387,"")</f>
        <v>2064144</v>
      </c>
      <c r="V387" s="12"/>
    </row>
    <row r="388" spans="1:22" x14ac:dyDescent="0.35">
      <c r="A388">
        <f t="shared" si="72"/>
        <v>2015</v>
      </c>
      <c r="B388">
        <f t="shared" si="73"/>
        <v>7</v>
      </c>
      <c r="C388" s="30">
        <v>42199</v>
      </c>
      <c r="D388" s="9">
        <v>10979</v>
      </c>
      <c r="E388" s="26">
        <v>169</v>
      </c>
      <c r="F388" s="9">
        <f t="shared" si="74"/>
        <v>11148</v>
      </c>
      <c r="G388" s="11"/>
      <c r="H388" s="9">
        <f t="shared" si="75"/>
        <v>142813</v>
      </c>
      <c r="I388" s="26">
        <f t="shared" si="76"/>
        <v>3283</v>
      </c>
      <c r="J388" s="9">
        <f t="shared" si="77"/>
        <v>146096</v>
      </c>
      <c r="K388" s="11"/>
      <c r="L388" s="9">
        <f t="shared" si="78"/>
        <v>1310694</v>
      </c>
      <c r="M388" s="26">
        <f t="shared" si="79"/>
        <v>37134</v>
      </c>
      <c r="N388" s="9">
        <f t="shared" si="80"/>
        <v>1347828</v>
      </c>
      <c r="O388" s="11"/>
      <c r="P388" s="9">
        <f t="shared" si="81"/>
        <v>2035541</v>
      </c>
      <c r="Q388" s="26">
        <f t="shared" si="82"/>
        <v>39751</v>
      </c>
      <c r="R388" s="9">
        <f t="shared" si="83"/>
        <v>2075292</v>
      </c>
      <c r="V388" s="12"/>
    </row>
    <row r="389" spans="1:22" x14ac:dyDescent="0.35">
      <c r="A389">
        <f t="shared" si="72"/>
        <v>2015</v>
      </c>
      <c r="B389">
        <f t="shared" si="73"/>
        <v>7</v>
      </c>
      <c r="C389" s="30">
        <v>42200</v>
      </c>
      <c r="D389" s="9">
        <v>11589</v>
      </c>
      <c r="E389" s="26">
        <v>134</v>
      </c>
      <c r="F389" s="9">
        <f t="shared" si="74"/>
        <v>11723</v>
      </c>
      <c r="G389" s="11"/>
      <c r="H389" s="9">
        <f t="shared" si="75"/>
        <v>154402</v>
      </c>
      <c r="I389" s="26">
        <f t="shared" si="76"/>
        <v>3417</v>
      </c>
      <c r="J389" s="9">
        <f t="shared" si="77"/>
        <v>157819</v>
      </c>
      <c r="K389" s="11"/>
      <c r="L389" s="9">
        <f t="shared" si="78"/>
        <v>1322283</v>
      </c>
      <c r="M389" s="26">
        <f t="shared" si="79"/>
        <v>37268</v>
      </c>
      <c r="N389" s="9">
        <f t="shared" si="80"/>
        <v>1359551</v>
      </c>
      <c r="O389" s="11"/>
      <c r="P389" s="9">
        <f t="shared" si="81"/>
        <v>2047130</v>
      </c>
      <c r="Q389" s="26">
        <f t="shared" si="82"/>
        <v>39885</v>
      </c>
      <c r="R389" s="9">
        <f t="shared" si="83"/>
        <v>2087015</v>
      </c>
      <c r="V389" s="12"/>
    </row>
    <row r="390" spans="1:22" x14ac:dyDescent="0.35">
      <c r="A390">
        <f t="shared" si="72"/>
        <v>2015</v>
      </c>
      <c r="B390">
        <f t="shared" si="73"/>
        <v>7</v>
      </c>
      <c r="C390" s="30">
        <v>42201</v>
      </c>
      <c r="D390" s="9">
        <v>11593</v>
      </c>
      <c r="E390" s="26">
        <v>157</v>
      </c>
      <c r="F390" s="9">
        <f t="shared" si="74"/>
        <v>11750</v>
      </c>
      <c r="G390" s="11"/>
      <c r="H390" s="9">
        <f t="shared" si="75"/>
        <v>165995</v>
      </c>
      <c r="I390" s="26">
        <f t="shared" si="76"/>
        <v>3574</v>
      </c>
      <c r="J390" s="9">
        <f t="shared" si="77"/>
        <v>169569</v>
      </c>
      <c r="K390" s="11"/>
      <c r="L390" s="9">
        <f t="shared" si="78"/>
        <v>1333876</v>
      </c>
      <c r="M390" s="26">
        <f t="shared" si="79"/>
        <v>37425</v>
      </c>
      <c r="N390" s="9">
        <f t="shared" si="80"/>
        <v>1371301</v>
      </c>
      <c r="O390" s="11"/>
      <c r="P390" s="9">
        <f t="shared" si="81"/>
        <v>2058723</v>
      </c>
      <c r="Q390" s="26">
        <f t="shared" si="82"/>
        <v>40042</v>
      </c>
      <c r="R390" s="9">
        <f t="shared" si="83"/>
        <v>2098765</v>
      </c>
      <c r="V390" s="12"/>
    </row>
    <row r="391" spans="1:22" x14ac:dyDescent="0.35">
      <c r="A391">
        <f t="shared" si="72"/>
        <v>2015</v>
      </c>
      <c r="B391">
        <f t="shared" si="73"/>
        <v>7</v>
      </c>
      <c r="C391" s="30">
        <v>42202</v>
      </c>
      <c r="D391" s="9">
        <v>10981</v>
      </c>
      <c r="E391" s="26">
        <v>212</v>
      </c>
      <c r="F391" s="9">
        <f t="shared" si="74"/>
        <v>11193</v>
      </c>
      <c r="G391" s="11"/>
      <c r="H391" s="9">
        <f t="shared" si="75"/>
        <v>176976</v>
      </c>
      <c r="I391" s="26">
        <f t="shared" si="76"/>
        <v>3786</v>
      </c>
      <c r="J391" s="9">
        <f t="shared" si="77"/>
        <v>180762</v>
      </c>
      <c r="K391" s="11"/>
      <c r="L391" s="9">
        <f t="shared" si="78"/>
        <v>1344857</v>
      </c>
      <c r="M391" s="26">
        <f t="shared" si="79"/>
        <v>37637</v>
      </c>
      <c r="N391" s="9">
        <f t="shared" si="80"/>
        <v>1382494</v>
      </c>
      <c r="O391" s="11"/>
      <c r="P391" s="9">
        <f t="shared" si="81"/>
        <v>2069704</v>
      </c>
      <c r="Q391" s="26">
        <f t="shared" si="82"/>
        <v>40254</v>
      </c>
      <c r="R391" s="9">
        <f t="shared" si="83"/>
        <v>2109958</v>
      </c>
      <c r="V391" s="12"/>
    </row>
    <row r="392" spans="1:22" x14ac:dyDescent="0.35">
      <c r="A392">
        <f t="shared" si="72"/>
        <v>2015</v>
      </c>
      <c r="B392">
        <f t="shared" si="73"/>
        <v>7</v>
      </c>
      <c r="C392" s="30">
        <v>42203</v>
      </c>
      <c r="D392" s="9">
        <v>9142</v>
      </c>
      <c r="E392" s="26">
        <v>355</v>
      </c>
      <c r="F392" s="9">
        <f t="shared" si="74"/>
        <v>9497</v>
      </c>
      <c r="G392" s="11"/>
      <c r="H392" s="9">
        <f t="shared" si="75"/>
        <v>186118</v>
      </c>
      <c r="I392" s="26">
        <f t="shared" si="76"/>
        <v>4141</v>
      </c>
      <c r="J392" s="9">
        <f t="shared" si="77"/>
        <v>190259</v>
      </c>
      <c r="K392" s="11"/>
      <c r="L392" s="9">
        <f t="shared" si="78"/>
        <v>1353999</v>
      </c>
      <c r="M392" s="26">
        <f t="shared" si="79"/>
        <v>37992</v>
      </c>
      <c r="N392" s="9">
        <f t="shared" si="80"/>
        <v>1391991</v>
      </c>
      <c r="O392" s="11"/>
      <c r="P392" s="9">
        <f t="shared" si="81"/>
        <v>2078846</v>
      </c>
      <c r="Q392" s="26">
        <f t="shared" si="82"/>
        <v>40609</v>
      </c>
      <c r="R392" s="9">
        <f t="shared" si="83"/>
        <v>2119455</v>
      </c>
      <c r="V392" s="12"/>
    </row>
    <row r="393" spans="1:22" x14ac:dyDescent="0.35">
      <c r="A393">
        <f t="shared" si="72"/>
        <v>2015</v>
      </c>
      <c r="B393">
        <f t="shared" si="73"/>
        <v>7</v>
      </c>
      <c r="C393" s="31">
        <v>42204</v>
      </c>
      <c r="D393" s="14">
        <v>8316</v>
      </c>
      <c r="E393" s="27">
        <v>427</v>
      </c>
      <c r="F393" s="14">
        <f t="shared" si="74"/>
        <v>8743</v>
      </c>
      <c r="G393" s="11"/>
      <c r="H393" s="14">
        <f t="shared" si="75"/>
        <v>194434</v>
      </c>
      <c r="I393" s="27">
        <f t="shared" si="76"/>
        <v>4568</v>
      </c>
      <c r="J393" s="14">
        <f t="shared" si="77"/>
        <v>199002</v>
      </c>
      <c r="K393" s="11"/>
      <c r="L393" s="14">
        <f t="shared" si="78"/>
        <v>1362315</v>
      </c>
      <c r="M393" s="27">
        <f t="shared" si="79"/>
        <v>38419</v>
      </c>
      <c r="N393" s="14">
        <f t="shared" si="80"/>
        <v>1400734</v>
      </c>
      <c r="O393" s="11"/>
      <c r="P393" s="14">
        <f t="shared" si="81"/>
        <v>2087162</v>
      </c>
      <c r="Q393" s="27">
        <f t="shared" si="82"/>
        <v>41036</v>
      </c>
      <c r="R393" s="14">
        <f t="shared" si="83"/>
        <v>2128198</v>
      </c>
      <c r="V393" s="12"/>
    </row>
    <row r="394" spans="1:22" x14ac:dyDescent="0.35">
      <c r="A394">
        <f t="shared" si="72"/>
        <v>2015</v>
      </c>
      <c r="B394">
        <f t="shared" si="73"/>
        <v>7</v>
      </c>
      <c r="C394" s="30">
        <v>42205</v>
      </c>
      <c r="D394" s="9">
        <v>10049</v>
      </c>
      <c r="E394" s="26">
        <v>268</v>
      </c>
      <c r="F394" s="9">
        <f t="shared" si="74"/>
        <v>10317</v>
      </c>
      <c r="G394" s="11"/>
      <c r="H394" s="9">
        <f t="shared" si="75"/>
        <v>204483</v>
      </c>
      <c r="I394" s="26">
        <f t="shared" si="76"/>
        <v>4836</v>
      </c>
      <c r="J394" s="9">
        <f t="shared" si="77"/>
        <v>209319</v>
      </c>
      <c r="K394" s="11"/>
      <c r="L394" s="9">
        <f t="shared" si="78"/>
        <v>1372364</v>
      </c>
      <c r="M394" s="26">
        <f t="shared" si="79"/>
        <v>38687</v>
      </c>
      <c r="N394" s="9">
        <f t="shared" si="80"/>
        <v>1411051</v>
      </c>
      <c r="O394" s="11"/>
      <c r="P394" s="9">
        <f t="shared" si="81"/>
        <v>2097211</v>
      </c>
      <c r="Q394" s="26">
        <f t="shared" si="82"/>
        <v>41304</v>
      </c>
      <c r="R394" s="9">
        <f t="shared" si="83"/>
        <v>2138515</v>
      </c>
      <c r="V394" s="12"/>
    </row>
    <row r="395" spans="1:22" x14ac:dyDescent="0.35">
      <c r="A395">
        <f t="shared" si="72"/>
        <v>2015</v>
      </c>
      <c r="B395">
        <f t="shared" si="73"/>
        <v>7</v>
      </c>
      <c r="C395" s="30">
        <v>42206</v>
      </c>
      <c r="D395" s="9">
        <v>10447</v>
      </c>
      <c r="E395" s="26">
        <v>192</v>
      </c>
      <c r="F395" s="9">
        <f t="shared" si="74"/>
        <v>10639</v>
      </c>
      <c r="G395" s="11"/>
      <c r="H395" s="9">
        <f t="shared" si="75"/>
        <v>214930</v>
      </c>
      <c r="I395" s="26">
        <f t="shared" si="76"/>
        <v>5028</v>
      </c>
      <c r="J395" s="9">
        <f t="shared" si="77"/>
        <v>219958</v>
      </c>
      <c r="K395" s="11"/>
      <c r="L395" s="9">
        <f t="shared" si="78"/>
        <v>1382811</v>
      </c>
      <c r="M395" s="26">
        <f t="shared" si="79"/>
        <v>38879</v>
      </c>
      <c r="N395" s="9">
        <f t="shared" si="80"/>
        <v>1421690</v>
      </c>
      <c r="O395" s="11"/>
      <c r="P395" s="9">
        <f t="shared" si="81"/>
        <v>2107658</v>
      </c>
      <c r="Q395" s="26">
        <f t="shared" si="82"/>
        <v>41496</v>
      </c>
      <c r="R395" s="9">
        <f t="shared" si="83"/>
        <v>2149154</v>
      </c>
      <c r="V395" s="12"/>
    </row>
    <row r="396" spans="1:22" x14ac:dyDescent="0.35">
      <c r="A396">
        <f t="shared" si="72"/>
        <v>2015</v>
      </c>
      <c r="B396">
        <f t="shared" si="73"/>
        <v>7</v>
      </c>
      <c r="C396" s="30">
        <v>42207</v>
      </c>
      <c r="D396" s="9">
        <v>10544</v>
      </c>
      <c r="E396" s="26">
        <v>151</v>
      </c>
      <c r="F396" s="9">
        <f t="shared" si="74"/>
        <v>10695</v>
      </c>
      <c r="G396" s="11"/>
      <c r="H396" s="9">
        <f t="shared" si="75"/>
        <v>225474</v>
      </c>
      <c r="I396" s="26">
        <f t="shared" si="76"/>
        <v>5179</v>
      </c>
      <c r="J396" s="9">
        <f t="shared" si="77"/>
        <v>230653</v>
      </c>
      <c r="K396" s="11"/>
      <c r="L396" s="9">
        <f t="shared" si="78"/>
        <v>1393355</v>
      </c>
      <c r="M396" s="26">
        <f t="shared" si="79"/>
        <v>39030</v>
      </c>
      <c r="N396" s="9">
        <f t="shared" si="80"/>
        <v>1432385</v>
      </c>
      <c r="O396" s="11"/>
      <c r="P396" s="9">
        <f t="shared" si="81"/>
        <v>2118202</v>
      </c>
      <c r="Q396" s="26">
        <f t="shared" si="82"/>
        <v>41647</v>
      </c>
      <c r="R396" s="9">
        <f t="shared" si="83"/>
        <v>2159849</v>
      </c>
      <c r="V396" s="12"/>
    </row>
    <row r="397" spans="1:22" x14ac:dyDescent="0.35">
      <c r="A397">
        <f t="shared" si="72"/>
        <v>2015</v>
      </c>
      <c r="B397">
        <f t="shared" si="73"/>
        <v>7</v>
      </c>
      <c r="C397" s="30">
        <v>42208</v>
      </c>
      <c r="D397" s="9">
        <v>11251</v>
      </c>
      <c r="E397" s="26">
        <v>179</v>
      </c>
      <c r="F397" s="9">
        <f t="shared" si="74"/>
        <v>11430</v>
      </c>
      <c r="G397" s="11"/>
      <c r="H397" s="9">
        <f t="shared" si="75"/>
        <v>236725</v>
      </c>
      <c r="I397" s="26">
        <f t="shared" si="76"/>
        <v>5358</v>
      </c>
      <c r="J397" s="9">
        <f t="shared" si="77"/>
        <v>242083</v>
      </c>
      <c r="K397" s="11"/>
      <c r="L397" s="9">
        <f t="shared" si="78"/>
        <v>1404606</v>
      </c>
      <c r="M397" s="26">
        <f t="shared" si="79"/>
        <v>39209</v>
      </c>
      <c r="N397" s="9">
        <f t="shared" si="80"/>
        <v>1443815</v>
      </c>
      <c r="O397" s="11"/>
      <c r="P397" s="9">
        <f t="shared" si="81"/>
        <v>2129453</v>
      </c>
      <c r="Q397" s="26">
        <f t="shared" si="82"/>
        <v>41826</v>
      </c>
      <c r="R397" s="9">
        <f t="shared" si="83"/>
        <v>2171279</v>
      </c>
      <c r="V397" s="12"/>
    </row>
    <row r="398" spans="1:22" x14ac:dyDescent="0.35">
      <c r="A398">
        <f t="shared" si="72"/>
        <v>2015</v>
      </c>
      <c r="B398">
        <f t="shared" si="73"/>
        <v>7</v>
      </c>
      <c r="C398" s="30">
        <v>42209</v>
      </c>
      <c r="D398" s="9">
        <v>10465</v>
      </c>
      <c r="E398" s="26">
        <v>218</v>
      </c>
      <c r="F398" s="9">
        <f t="shared" si="74"/>
        <v>10683</v>
      </c>
      <c r="G398" s="11"/>
      <c r="H398" s="9">
        <f t="shared" si="75"/>
        <v>247190</v>
      </c>
      <c r="I398" s="26">
        <f t="shared" si="76"/>
        <v>5576</v>
      </c>
      <c r="J398" s="9">
        <f t="shared" si="77"/>
        <v>252766</v>
      </c>
      <c r="K398" s="11"/>
      <c r="L398" s="9">
        <f t="shared" si="78"/>
        <v>1415071</v>
      </c>
      <c r="M398" s="26">
        <f t="shared" si="79"/>
        <v>39427</v>
      </c>
      <c r="N398" s="9">
        <f t="shared" si="80"/>
        <v>1454498</v>
      </c>
      <c r="O398" s="11"/>
      <c r="P398" s="9">
        <f t="shared" si="81"/>
        <v>2139918</v>
      </c>
      <c r="Q398" s="26">
        <f t="shared" si="82"/>
        <v>42044</v>
      </c>
      <c r="R398" s="9">
        <f t="shared" si="83"/>
        <v>2181962</v>
      </c>
      <c r="V398" s="12"/>
    </row>
    <row r="399" spans="1:22" x14ac:dyDescent="0.35">
      <c r="A399">
        <f t="shared" si="72"/>
        <v>2015</v>
      </c>
      <c r="B399">
        <f t="shared" si="73"/>
        <v>7</v>
      </c>
      <c r="C399" s="30">
        <v>42210</v>
      </c>
      <c r="D399" s="9">
        <v>8618</v>
      </c>
      <c r="E399" s="26">
        <v>393</v>
      </c>
      <c r="F399" s="9">
        <f t="shared" si="74"/>
        <v>9011</v>
      </c>
      <c r="G399" s="11"/>
      <c r="H399" s="9">
        <f t="shared" si="75"/>
        <v>255808</v>
      </c>
      <c r="I399" s="26">
        <f t="shared" si="76"/>
        <v>5969</v>
      </c>
      <c r="J399" s="9">
        <f t="shared" si="77"/>
        <v>261777</v>
      </c>
      <c r="K399" s="11"/>
      <c r="L399" s="9">
        <f t="shared" si="78"/>
        <v>1423689</v>
      </c>
      <c r="M399" s="26">
        <f t="shared" si="79"/>
        <v>39820</v>
      </c>
      <c r="N399" s="9">
        <f t="shared" si="80"/>
        <v>1463509</v>
      </c>
      <c r="O399" s="11"/>
      <c r="P399" s="9">
        <f t="shared" si="81"/>
        <v>2148536</v>
      </c>
      <c r="Q399" s="26">
        <f t="shared" si="82"/>
        <v>42437</v>
      </c>
      <c r="R399" s="9">
        <f t="shared" si="83"/>
        <v>2190973</v>
      </c>
      <c r="V399" s="12"/>
    </row>
    <row r="400" spans="1:22" x14ac:dyDescent="0.35">
      <c r="A400">
        <f t="shared" si="72"/>
        <v>2015</v>
      </c>
      <c r="B400">
        <f t="shared" si="73"/>
        <v>7</v>
      </c>
      <c r="C400" s="31">
        <v>42211</v>
      </c>
      <c r="D400" s="14">
        <v>7977</v>
      </c>
      <c r="E400" s="27">
        <v>316</v>
      </c>
      <c r="F400" s="14">
        <f t="shared" si="74"/>
        <v>8293</v>
      </c>
      <c r="G400" s="11"/>
      <c r="H400" s="14">
        <f t="shared" si="75"/>
        <v>263785</v>
      </c>
      <c r="I400" s="27">
        <f t="shared" si="76"/>
        <v>6285</v>
      </c>
      <c r="J400" s="14">
        <f t="shared" si="77"/>
        <v>270070</v>
      </c>
      <c r="K400" s="11"/>
      <c r="L400" s="14">
        <f t="shared" si="78"/>
        <v>1431666</v>
      </c>
      <c r="M400" s="27">
        <f t="shared" si="79"/>
        <v>40136</v>
      </c>
      <c r="N400" s="14">
        <f t="shared" si="80"/>
        <v>1471802</v>
      </c>
      <c r="O400" s="11"/>
      <c r="P400" s="14">
        <f t="shared" si="81"/>
        <v>2156513</v>
      </c>
      <c r="Q400" s="27">
        <f t="shared" si="82"/>
        <v>42753</v>
      </c>
      <c r="R400" s="14">
        <f t="shared" si="83"/>
        <v>2199266</v>
      </c>
      <c r="V400" s="12"/>
    </row>
    <row r="401" spans="1:22" x14ac:dyDescent="0.35">
      <c r="A401">
        <f t="shared" si="72"/>
        <v>2015</v>
      </c>
      <c r="B401">
        <f t="shared" si="73"/>
        <v>7</v>
      </c>
      <c r="C401" s="30">
        <v>42212</v>
      </c>
      <c r="D401" s="9">
        <v>9443</v>
      </c>
      <c r="E401" s="26">
        <v>159</v>
      </c>
      <c r="F401" s="9">
        <f t="shared" si="74"/>
        <v>9602</v>
      </c>
      <c r="G401" s="11"/>
      <c r="H401" s="9">
        <f t="shared" si="75"/>
        <v>273228</v>
      </c>
      <c r="I401" s="26">
        <f t="shared" si="76"/>
        <v>6444</v>
      </c>
      <c r="J401" s="9">
        <f t="shared" si="77"/>
        <v>279672</v>
      </c>
      <c r="K401" s="11"/>
      <c r="L401" s="9">
        <f t="shared" si="78"/>
        <v>1441109</v>
      </c>
      <c r="M401" s="26">
        <f t="shared" si="79"/>
        <v>40295</v>
      </c>
      <c r="N401" s="9">
        <f t="shared" si="80"/>
        <v>1481404</v>
      </c>
      <c r="O401" s="11"/>
      <c r="P401" s="9">
        <f t="shared" si="81"/>
        <v>2165956</v>
      </c>
      <c r="Q401" s="26">
        <f t="shared" si="82"/>
        <v>42912</v>
      </c>
      <c r="R401" s="9">
        <f t="shared" si="83"/>
        <v>2208868</v>
      </c>
      <c r="V401" s="12"/>
    </row>
    <row r="402" spans="1:22" x14ac:dyDescent="0.35">
      <c r="A402">
        <f t="shared" si="72"/>
        <v>2015</v>
      </c>
      <c r="B402">
        <f t="shared" si="73"/>
        <v>7</v>
      </c>
      <c r="C402" s="30">
        <v>42213</v>
      </c>
      <c r="D402" s="9">
        <v>10363</v>
      </c>
      <c r="E402" s="26">
        <v>189</v>
      </c>
      <c r="F402" s="9">
        <f t="shared" si="74"/>
        <v>10552</v>
      </c>
      <c r="G402" s="11"/>
      <c r="H402" s="9">
        <f t="shared" si="75"/>
        <v>283591</v>
      </c>
      <c r="I402" s="26">
        <f t="shared" si="76"/>
        <v>6633</v>
      </c>
      <c r="J402" s="9">
        <f t="shared" si="77"/>
        <v>290224</v>
      </c>
      <c r="K402" s="11"/>
      <c r="L402" s="9">
        <f t="shared" si="78"/>
        <v>1451472</v>
      </c>
      <c r="M402" s="26">
        <f t="shared" si="79"/>
        <v>40484</v>
      </c>
      <c r="N402" s="9">
        <f t="shared" si="80"/>
        <v>1491956</v>
      </c>
      <c r="O402" s="11"/>
      <c r="P402" s="9">
        <f t="shared" si="81"/>
        <v>2176319</v>
      </c>
      <c r="Q402" s="26">
        <f t="shared" si="82"/>
        <v>43101</v>
      </c>
      <c r="R402" s="9">
        <f t="shared" si="83"/>
        <v>2219420</v>
      </c>
      <c r="V402" s="12"/>
    </row>
    <row r="403" spans="1:22" x14ac:dyDescent="0.35">
      <c r="A403">
        <f t="shared" si="72"/>
        <v>2015</v>
      </c>
      <c r="B403">
        <f t="shared" si="73"/>
        <v>7</v>
      </c>
      <c r="C403" s="30">
        <v>42214</v>
      </c>
      <c r="D403" s="9">
        <v>10827</v>
      </c>
      <c r="E403" s="26">
        <v>159</v>
      </c>
      <c r="F403" s="9">
        <f t="shared" si="74"/>
        <v>10986</v>
      </c>
      <c r="G403" s="11"/>
      <c r="H403" s="9">
        <f t="shared" si="75"/>
        <v>294418</v>
      </c>
      <c r="I403" s="26">
        <f t="shared" si="76"/>
        <v>6792</v>
      </c>
      <c r="J403" s="9">
        <f t="shared" si="77"/>
        <v>301210</v>
      </c>
      <c r="K403" s="11"/>
      <c r="L403" s="9">
        <f t="shared" si="78"/>
        <v>1462299</v>
      </c>
      <c r="M403" s="26">
        <f t="shared" si="79"/>
        <v>40643</v>
      </c>
      <c r="N403" s="9">
        <f t="shared" si="80"/>
        <v>1502942</v>
      </c>
      <c r="O403" s="11"/>
      <c r="P403" s="9">
        <f t="shared" si="81"/>
        <v>2187146</v>
      </c>
      <c r="Q403" s="26">
        <f t="shared" si="82"/>
        <v>43260</v>
      </c>
      <c r="R403" s="9">
        <f t="shared" si="83"/>
        <v>2230406</v>
      </c>
      <c r="V403" s="12"/>
    </row>
    <row r="404" spans="1:22" x14ac:dyDescent="0.35">
      <c r="A404">
        <f t="shared" si="72"/>
        <v>2015</v>
      </c>
      <c r="B404">
        <f t="shared" si="73"/>
        <v>7</v>
      </c>
      <c r="C404" s="30">
        <v>42215</v>
      </c>
      <c r="D404" s="9">
        <v>10578</v>
      </c>
      <c r="E404" s="26">
        <v>155</v>
      </c>
      <c r="F404" s="9">
        <f t="shared" si="74"/>
        <v>10733</v>
      </c>
      <c r="G404" s="11"/>
      <c r="H404" s="9">
        <f t="shared" si="75"/>
        <v>304996</v>
      </c>
      <c r="I404" s="26">
        <f t="shared" si="76"/>
        <v>6947</v>
      </c>
      <c r="J404" s="9">
        <f t="shared" si="77"/>
        <v>311943</v>
      </c>
      <c r="K404" s="11"/>
      <c r="L404" s="9">
        <f t="shared" si="78"/>
        <v>1472877</v>
      </c>
      <c r="M404" s="26">
        <f t="shared" si="79"/>
        <v>40798</v>
      </c>
      <c r="N404" s="9">
        <f t="shared" si="80"/>
        <v>1513675</v>
      </c>
      <c r="O404" s="11"/>
      <c r="P404" s="9">
        <f t="shared" si="81"/>
        <v>2197724</v>
      </c>
      <c r="Q404" s="26">
        <f t="shared" si="82"/>
        <v>43415</v>
      </c>
      <c r="R404" s="9">
        <f t="shared" si="83"/>
        <v>2241139</v>
      </c>
      <c r="V404" s="12"/>
    </row>
    <row r="405" spans="1:22" x14ac:dyDescent="0.35">
      <c r="A405">
        <f t="shared" si="72"/>
        <v>2015</v>
      </c>
      <c r="B405">
        <f t="shared" si="73"/>
        <v>7</v>
      </c>
      <c r="C405" s="32">
        <v>42216</v>
      </c>
      <c r="D405" s="17">
        <v>9814</v>
      </c>
      <c r="E405" s="29">
        <v>189</v>
      </c>
      <c r="F405" s="17">
        <f t="shared" si="74"/>
        <v>10003</v>
      </c>
      <c r="G405" s="19"/>
      <c r="H405" s="17">
        <f t="shared" si="75"/>
        <v>314810</v>
      </c>
      <c r="I405" s="29">
        <f t="shared" si="76"/>
        <v>7136</v>
      </c>
      <c r="J405" s="17">
        <f t="shared" si="77"/>
        <v>321946</v>
      </c>
      <c r="K405" s="19"/>
      <c r="L405" s="17">
        <f t="shared" si="78"/>
        <v>1482691</v>
      </c>
      <c r="M405" s="29">
        <f t="shared" si="79"/>
        <v>40987</v>
      </c>
      <c r="N405" s="17">
        <f t="shared" si="80"/>
        <v>1523678</v>
      </c>
      <c r="O405" s="19"/>
      <c r="P405" s="17">
        <f t="shared" si="81"/>
        <v>2207538</v>
      </c>
      <c r="Q405" s="29">
        <f t="shared" si="82"/>
        <v>43604</v>
      </c>
      <c r="R405" s="17">
        <f t="shared" si="83"/>
        <v>2251142</v>
      </c>
      <c r="S405" s="20"/>
      <c r="T405" s="21">
        <f>SUM(D375:E405)</f>
        <v>321946</v>
      </c>
      <c r="V405" s="12"/>
    </row>
    <row r="406" spans="1:22" x14ac:dyDescent="0.35">
      <c r="A406">
        <f t="shared" si="72"/>
        <v>2015</v>
      </c>
      <c r="B406">
        <f t="shared" si="73"/>
        <v>8</v>
      </c>
      <c r="C406" s="30">
        <v>42217</v>
      </c>
      <c r="D406" s="9">
        <v>8081</v>
      </c>
      <c r="E406" s="26">
        <v>282</v>
      </c>
      <c r="F406" s="9">
        <f t="shared" si="74"/>
        <v>8363</v>
      </c>
      <c r="G406" s="11"/>
      <c r="H406" s="9">
        <f t="shared" si="75"/>
        <v>8081</v>
      </c>
      <c r="I406" s="26">
        <f t="shared" si="76"/>
        <v>282</v>
      </c>
      <c r="J406" s="9">
        <f t="shared" si="77"/>
        <v>8363</v>
      </c>
      <c r="K406" s="11"/>
      <c r="L406" s="9">
        <f t="shared" si="78"/>
        <v>1490772</v>
      </c>
      <c r="M406" s="26">
        <f t="shared" si="79"/>
        <v>41269</v>
      </c>
      <c r="N406" s="9">
        <f t="shared" si="80"/>
        <v>1532041</v>
      </c>
      <c r="O406" s="11"/>
      <c r="P406" s="9">
        <f t="shared" si="81"/>
        <v>2215619</v>
      </c>
      <c r="Q406" s="26">
        <f t="shared" si="82"/>
        <v>43886</v>
      </c>
      <c r="R406" s="9">
        <f t="shared" si="83"/>
        <v>2259505</v>
      </c>
      <c r="V406" s="12"/>
    </row>
    <row r="407" spans="1:22" x14ac:dyDescent="0.35">
      <c r="A407">
        <f t="shared" si="72"/>
        <v>2015</v>
      </c>
      <c r="B407">
        <f t="shared" si="73"/>
        <v>8</v>
      </c>
      <c r="C407" s="31">
        <v>42218</v>
      </c>
      <c r="D407" s="14">
        <v>7509</v>
      </c>
      <c r="E407" s="27">
        <v>359</v>
      </c>
      <c r="F407" s="14">
        <f t="shared" si="74"/>
        <v>7868</v>
      </c>
      <c r="G407" s="11"/>
      <c r="H407" s="14">
        <f t="shared" si="75"/>
        <v>15590</v>
      </c>
      <c r="I407" s="27">
        <f t="shared" si="76"/>
        <v>641</v>
      </c>
      <c r="J407" s="14">
        <f t="shared" si="77"/>
        <v>16231</v>
      </c>
      <c r="K407" s="11"/>
      <c r="L407" s="14">
        <f t="shared" si="78"/>
        <v>1498281</v>
      </c>
      <c r="M407" s="27">
        <f t="shared" si="79"/>
        <v>41628</v>
      </c>
      <c r="N407" s="14">
        <f t="shared" si="80"/>
        <v>1539909</v>
      </c>
      <c r="O407" s="11"/>
      <c r="P407" s="14">
        <f t="shared" si="81"/>
        <v>2223128</v>
      </c>
      <c r="Q407" s="27">
        <f t="shared" si="82"/>
        <v>44245</v>
      </c>
      <c r="R407" s="14">
        <f t="shared" si="83"/>
        <v>2267373</v>
      </c>
      <c r="V407" s="12"/>
    </row>
    <row r="408" spans="1:22" x14ac:dyDescent="0.35">
      <c r="A408">
        <f t="shared" si="72"/>
        <v>2015</v>
      </c>
      <c r="B408">
        <f t="shared" si="73"/>
        <v>8</v>
      </c>
      <c r="C408" s="30">
        <v>42219</v>
      </c>
      <c r="D408" s="9">
        <v>8437</v>
      </c>
      <c r="E408" s="26">
        <v>177</v>
      </c>
      <c r="F408" s="9">
        <f t="shared" si="74"/>
        <v>8614</v>
      </c>
      <c r="G408" s="11"/>
      <c r="H408" s="9">
        <f t="shared" si="75"/>
        <v>24027</v>
      </c>
      <c r="I408" s="26">
        <f t="shared" si="76"/>
        <v>818</v>
      </c>
      <c r="J408" s="9">
        <f t="shared" si="77"/>
        <v>24845</v>
      </c>
      <c r="K408" s="11"/>
      <c r="L408" s="9">
        <f t="shared" si="78"/>
        <v>1506718</v>
      </c>
      <c r="M408" s="26">
        <f t="shared" si="79"/>
        <v>41805</v>
      </c>
      <c r="N408" s="9">
        <f t="shared" si="80"/>
        <v>1548523</v>
      </c>
      <c r="O408" s="11"/>
      <c r="P408" s="9">
        <f t="shared" si="81"/>
        <v>2231565</v>
      </c>
      <c r="Q408" s="26">
        <f t="shared" si="82"/>
        <v>44422</v>
      </c>
      <c r="R408" s="9">
        <f t="shared" si="83"/>
        <v>2275987</v>
      </c>
      <c r="V408" s="12"/>
    </row>
    <row r="409" spans="1:22" x14ac:dyDescent="0.35">
      <c r="A409">
        <f t="shared" si="72"/>
        <v>2015</v>
      </c>
      <c r="B409">
        <f t="shared" si="73"/>
        <v>8</v>
      </c>
      <c r="C409" s="30">
        <v>42220</v>
      </c>
      <c r="D409" s="9">
        <v>8906</v>
      </c>
      <c r="E409" s="26">
        <v>203</v>
      </c>
      <c r="F409" s="9">
        <f t="shared" si="74"/>
        <v>9109</v>
      </c>
      <c r="G409" s="11"/>
      <c r="H409" s="9">
        <f t="shared" si="75"/>
        <v>32933</v>
      </c>
      <c r="I409" s="26">
        <f t="shared" si="76"/>
        <v>1021</v>
      </c>
      <c r="J409" s="9">
        <f t="shared" si="77"/>
        <v>33954</v>
      </c>
      <c r="K409" s="11"/>
      <c r="L409" s="9">
        <f t="shared" si="78"/>
        <v>1515624</v>
      </c>
      <c r="M409" s="26">
        <f t="shared" si="79"/>
        <v>42008</v>
      </c>
      <c r="N409" s="9">
        <f t="shared" si="80"/>
        <v>1557632</v>
      </c>
      <c r="O409" s="11"/>
      <c r="P409" s="9">
        <f t="shared" si="81"/>
        <v>2240471</v>
      </c>
      <c r="Q409" s="26">
        <f t="shared" si="82"/>
        <v>44625</v>
      </c>
      <c r="R409" s="9">
        <f t="shared" si="83"/>
        <v>2285096</v>
      </c>
      <c r="V409" s="12"/>
    </row>
    <row r="410" spans="1:22" x14ac:dyDescent="0.35">
      <c r="A410">
        <f t="shared" si="72"/>
        <v>2015</v>
      </c>
      <c r="B410">
        <f t="shared" si="73"/>
        <v>8</v>
      </c>
      <c r="C410" s="30">
        <v>42221</v>
      </c>
      <c r="D410" s="9">
        <v>9327</v>
      </c>
      <c r="E410" s="26">
        <v>179</v>
      </c>
      <c r="F410" s="9">
        <f t="shared" si="74"/>
        <v>9506</v>
      </c>
      <c r="G410" s="11"/>
      <c r="H410" s="9">
        <f t="shared" si="75"/>
        <v>42260</v>
      </c>
      <c r="I410" s="26">
        <f t="shared" si="76"/>
        <v>1200</v>
      </c>
      <c r="J410" s="9">
        <f t="shared" si="77"/>
        <v>43460</v>
      </c>
      <c r="K410" s="11"/>
      <c r="L410" s="9">
        <f t="shared" si="78"/>
        <v>1524951</v>
      </c>
      <c r="M410" s="26">
        <f t="shared" si="79"/>
        <v>42187</v>
      </c>
      <c r="N410" s="9">
        <f t="shared" si="80"/>
        <v>1567138</v>
      </c>
      <c r="O410" s="11"/>
      <c r="P410" s="9">
        <f t="shared" si="81"/>
        <v>2249798</v>
      </c>
      <c r="Q410" s="26">
        <f t="shared" si="82"/>
        <v>44804</v>
      </c>
      <c r="R410" s="9">
        <f t="shared" si="83"/>
        <v>2294602</v>
      </c>
      <c r="V410" s="12"/>
    </row>
    <row r="411" spans="1:22" x14ac:dyDescent="0.35">
      <c r="A411">
        <f t="shared" si="72"/>
        <v>2015</v>
      </c>
      <c r="B411">
        <f t="shared" si="73"/>
        <v>8</v>
      </c>
      <c r="C411" s="30">
        <v>42222</v>
      </c>
      <c r="D411" s="9">
        <v>9575</v>
      </c>
      <c r="E411" s="26">
        <v>271</v>
      </c>
      <c r="F411" s="9">
        <f t="shared" si="74"/>
        <v>9846</v>
      </c>
      <c r="G411" s="11"/>
      <c r="H411" s="9">
        <f t="shared" si="75"/>
        <v>51835</v>
      </c>
      <c r="I411" s="26">
        <f t="shared" si="76"/>
        <v>1471</v>
      </c>
      <c r="J411" s="9">
        <f t="shared" si="77"/>
        <v>53306</v>
      </c>
      <c r="K411" s="11"/>
      <c r="L411" s="9">
        <f t="shared" si="78"/>
        <v>1534526</v>
      </c>
      <c r="M411" s="26">
        <f t="shared" si="79"/>
        <v>42458</v>
      </c>
      <c r="N411" s="9">
        <f t="shared" si="80"/>
        <v>1576984</v>
      </c>
      <c r="O411" s="11"/>
      <c r="P411" s="9">
        <f t="shared" si="81"/>
        <v>2259373</v>
      </c>
      <c r="Q411" s="26">
        <f t="shared" si="82"/>
        <v>45075</v>
      </c>
      <c r="R411" s="9">
        <f t="shared" si="83"/>
        <v>2304448</v>
      </c>
      <c r="V411" s="12"/>
    </row>
    <row r="412" spans="1:22" x14ac:dyDescent="0.35">
      <c r="A412">
        <f t="shared" si="72"/>
        <v>2015</v>
      </c>
      <c r="B412">
        <f t="shared" si="73"/>
        <v>8</v>
      </c>
      <c r="C412" s="30">
        <v>42223</v>
      </c>
      <c r="D412" s="9">
        <v>8671</v>
      </c>
      <c r="E412" s="26">
        <v>175</v>
      </c>
      <c r="F412" s="9">
        <f t="shared" si="74"/>
        <v>8846</v>
      </c>
      <c r="G412" s="11"/>
      <c r="H412" s="9">
        <f t="shared" si="75"/>
        <v>60506</v>
      </c>
      <c r="I412" s="26">
        <f t="shared" si="76"/>
        <v>1646</v>
      </c>
      <c r="J412" s="9">
        <f t="shared" si="77"/>
        <v>62152</v>
      </c>
      <c r="K412" s="11"/>
      <c r="L412" s="9">
        <f t="shared" si="78"/>
        <v>1543197</v>
      </c>
      <c r="M412" s="26">
        <f t="shared" si="79"/>
        <v>42633</v>
      </c>
      <c r="N412" s="9">
        <f t="shared" si="80"/>
        <v>1585830</v>
      </c>
      <c r="O412" s="11"/>
      <c r="P412" s="9">
        <f t="shared" si="81"/>
        <v>2268044</v>
      </c>
      <c r="Q412" s="26">
        <f t="shared" si="82"/>
        <v>45250</v>
      </c>
      <c r="R412" s="9">
        <f t="shared" si="83"/>
        <v>2313294</v>
      </c>
      <c r="V412" s="12"/>
    </row>
    <row r="413" spans="1:22" x14ac:dyDescent="0.35">
      <c r="A413">
        <f t="shared" si="72"/>
        <v>2015</v>
      </c>
      <c r="B413">
        <f t="shared" si="73"/>
        <v>8</v>
      </c>
      <c r="C413" s="30">
        <v>42224</v>
      </c>
      <c r="D413" s="9">
        <v>7554</v>
      </c>
      <c r="E413" s="26">
        <v>374</v>
      </c>
      <c r="F413" s="9">
        <f t="shared" si="74"/>
        <v>7928</v>
      </c>
      <c r="G413" s="11"/>
      <c r="H413" s="9">
        <f t="shared" si="75"/>
        <v>68060</v>
      </c>
      <c r="I413" s="26">
        <f t="shared" si="76"/>
        <v>2020</v>
      </c>
      <c r="J413" s="9">
        <f t="shared" si="77"/>
        <v>70080</v>
      </c>
      <c r="K413" s="11"/>
      <c r="L413" s="9">
        <f t="shared" si="78"/>
        <v>1550751</v>
      </c>
      <c r="M413" s="26">
        <f t="shared" si="79"/>
        <v>43007</v>
      </c>
      <c r="N413" s="9">
        <f t="shared" si="80"/>
        <v>1593758</v>
      </c>
      <c r="O413" s="11"/>
      <c r="P413" s="9">
        <f t="shared" si="81"/>
        <v>2275598</v>
      </c>
      <c r="Q413" s="26">
        <f t="shared" si="82"/>
        <v>45624</v>
      </c>
      <c r="R413" s="9">
        <f t="shared" si="83"/>
        <v>2321222</v>
      </c>
      <c r="V413" s="12"/>
    </row>
    <row r="414" spans="1:22" x14ac:dyDescent="0.35">
      <c r="A414">
        <f t="shared" si="72"/>
        <v>2015</v>
      </c>
      <c r="B414">
        <f t="shared" si="73"/>
        <v>8</v>
      </c>
      <c r="C414" s="31">
        <v>42225</v>
      </c>
      <c r="D414" s="14">
        <v>6969</v>
      </c>
      <c r="E414" s="27">
        <v>374</v>
      </c>
      <c r="F414" s="14">
        <f t="shared" si="74"/>
        <v>7343</v>
      </c>
      <c r="G414" s="11"/>
      <c r="H414" s="14">
        <f t="shared" si="75"/>
        <v>75029</v>
      </c>
      <c r="I414" s="27">
        <f t="shared" si="76"/>
        <v>2394</v>
      </c>
      <c r="J414" s="14">
        <f t="shared" si="77"/>
        <v>77423</v>
      </c>
      <c r="K414" s="11"/>
      <c r="L414" s="14">
        <f t="shared" si="78"/>
        <v>1557720</v>
      </c>
      <c r="M414" s="27">
        <f t="shared" si="79"/>
        <v>43381</v>
      </c>
      <c r="N414" s="14">
        <f t="shared" si="80"/>
        <v>1601101</v>
      </c>
      <c r="O414" s="11"/>
      <c r="P414" s="14">
        <f t="shared" si="81"/>
        <v>2282567</v>
      </c>
      <c r="Q414" s="27">
        <f t="shared" si="82"/>
        <v>45998</v>
      </c>
      <c r="R414" s="14">
        <f t="shared" si="83"/>
        <v>2328565</v>
      </c>
      <c r="V414" s="12"/>
    </row>
    <row r="415" spans="1:22" x14ac:dyDescent="0.35">
      <c r="A415">
        <f t="shared" si="72"/>
        <v>2015</v>
      </c>
      <c r="B415">
        <f t="shared" si="73"/>
        <v>8</v>
      </c>
      <c r="C415" s="30">
        <v>42226</v>
      </c>
      <c r="D415" s="9">
        <v>7986</v>
      </c>
      <c r="E415" s="26">
        <v>189</v>
      </c>
      <c r="F415" s="9">
        <f t="shared" si="74"/>
        <v>8175</v>
      </c>
      <c r="G415" s="11"/>
      <c r="H415" s="9">
        <f t="shared" si="75"/>
        <v>83015</v>
      </c>
      <c r="I415" s="26">
        <f t="shared" si="76"/>
        <v>2583</v>
      </c>
      <c r="J415" s="9">
        <f t="shared" si="77"/>
        <v>85598</v>
      </c>
      <c r="K415" s="11"/>
      <c r="L415" s="9">
        <f t="shared" si="78"/>
        <v>1565706</v>
      </c>
      <c r="M415" s="26">
        <f t="shared" si="79"/>
        <v>43570</v>
      </c>
      <c r="N415" s="9">
        <f t="shared" si="80"/>
        <v>1609276</v>
      </c>
      <c r="O415" s="11"/>
      <c r="P415" s="9">
        <f t="shared" si="81"/>
        <v>2290553</v>
      </c>
      <c r="Q415" s="26">
        <f t="shared" si="82"/>
        <v>46187</v>
      </c>
      <c r="R415" s="9">
        <f t="shared" si="83"/>
        <v>2336740</v>
      </c>
      <c r="V415" s="12"/>
    </row>
    <row r="416" spans="1:22" x14ac:dyDescent="0.35">
      <c r="A416">
        <f t="shared" si="72"/>
        <v>2015</v>
      </c>
      <c r="B416">
        <f t="shared" si="73"/>
        <v>8</v>
      </c>
      <c r="C416" s="30">
        <v>42227</v>
      </c>
      <c r="D416" s="9">
        <v>8750</v>
      </c>
      <c r="E416" s="26">
        <v>191</v>
      </c>
      <c r="F416" s="9">
        <f t="shared" si="74"/>
        <v>8941</v>
      </c>
      <c r="G416" s="11"/>
      <c r="H416" s="9">
        <f t="shared" si="75"/>
        <v>91765</v>
      </c>
      <c r="I416" s="26">
        <f t="shared" si="76"/>
        <v>2774</v>
      </c>
      <c r="J416" s="9">
        <f t="shared" si="77"/>
        <v>94539</v>
      </c>
      <c r="K416" s="11"/>
      <c r="L416" s="9">
        <f t="shared" si="78"/>
        <v>1574456</v>
      </c>
      <c r="M416" s="26">
        <f t="shared" si="79"/>
        <v>43761</v>
      </c>
      <c r="N416" s="9">
        <f t="shared" si="80"/>
        <v>1618217</v>
      </c>
      <c r="O416" s="11"/>
      <c r="P416" s="9">
        <f t="shared" si="81"/>
        <v>2299303</v>
      </c>
      <c r="Q416" s="26">
        <f t="shared" si="82"/>
        <v>46378</v>
      </c>
      <c r="R416" s="9">
        <f t="shared" si="83"/>
        <v>2345681</v>
      </c>
      <c r="V416" s="12"/>
    </row>
    <row r="417" spans="1:22" x14ac:dyDescent="0.35">
      <c r="A417">
        <f t="shared" si="72"/>
        <v>2015</v>
      </c>
      <c r="B417">
        <f t="shared" si="73"/>
        <v>8</v>
      </c>
      <c r="C417" s="30">
        <v>42228</v>
      </c>
      <c r="D417" s="9">
        <v>9132</v>
      </c>
      <c r="E417" s="26">
        <v>251</v>
      </c>
      <c r="F417" s="9">
        <f t="shared" si="74"/>
        <v>9383</v>
      </c>
      <c r="G417" s="11"/>
      <c r="H417" s="9">
        <f t="shared" si="75"/>
        <v>100897</v>
      </c>
      <c r="I417" s="26">
        <f t="shared" si="76"/>
        <v>3025</v>
      </c>
      <c r="J417" s="9">
        <f t="shared" si="77"/>
        <v>103922</v>
      </c>
      <c r="K417" s="11"/>
      <c r="L417" s="9">
        <f t="shared" si="78"/>
        <v>1583588</v>
      </c>
      <c r="M417" s="26">
        <f t="shared" si="79"/>
        <v>44012</v>
      </c>
      <c r="N417" s="9">
        <f t="shared" si="80"/>
        <v>1627600</v>
      </c>
      <c r="O417" s="11"/>
      <c r="P417" s="9">
        <f t="shared" si="81"/>
        <v>2308435</v>
      </c>
      <c r="Q417" s="26">
        <f t="shared" si="82"/>
        <v>46629</v>
      </c>
      <c r="R417" s="9">
        <f t="shared" si="83"/>
        <v>2355064</v>
      </c>
      <c r="V417" s="12"/>
    </row>
    <row r="418" spans="1:22" x14ac:dyDescent="0.35">
      <c r="A418">
        <f t="shared" si="72"/>
        <v>2015</v>
      </c>
      <c r="B418">
        <f t="shared" si="73"/>
        <v>8</v>
      </c>
      <c r="C418" s="30">
        <v>42229</v>
      </c>
      <c r="D418" s="9">
        <v>8974</v>
      </c>
      <c r="E418" s="26">
        <v>236</v>
      </c>
      <c r="F418" s="9">
        <f t="shared" si="74"/>
        <v>9210</v>
      </c>
      <c r="G418" s="11"/>
      <c r="H418" s="9">
        <f t="shared" si="75"/>
        <v>109871</v>
      </c>
      <c r="I418" s="26">
        <f t="shared" si="76"/>
        <v>3261</v>
      </c>
      <c r="J418" s="9">
        <f t="shared" si="77"/>
        <v>113132</v>
      </c>
      <c r="K418" s="11"/>
      <c r="L418" s="9">
        <f t="shared" si="78"/>
        <v>1592562</v>
      </c>
      <c r="M418" s="26">
        <f t="shared" si="79"/>
        <v>44248</v>
      </c>
      <c r="N418" s="9">
        <f t="shared" si="80"/>
        <v>1636810</v>
      </c>
      <c r="O418" s="11"/>
      <c r="P418" s="9">
        <f t="shared" si="81"/>
        <v>2317409</v>
      </c>
      <c r="Q418" s="26">
        <f t="shared" si="82"/>
        <v>46865</v>
      </c>
      <c r="R418" s="9">
        <f t="shared" si="83"/>
        <v>2364274</v>
      </c>
      <c r="V418" s="12"/>
    </row>
    <row r="419" spans="1:22" x14ac:dyDescent="0.35">
      <c r="A419">
        <f t="shared" si="72"/>
        <v>2015</v>
      </c>
      <c r="B419">
        <f t="shared" si="73"/>
        <v>8</v>
      </c>
      <c r="C419" s="30">
        <v>42230</v>
      </c>
      <c r="D419" s="9">
        <v>8165</v>
      </c>
      <c r="E419" s="26">
        <v>231</v>
      </c>
      <c r="F419" s="9">
        <f t="shared" si="74"/>
        <v>8396</v>
      </c>
      <c r="G419" s="11"/>
      <c r="H419" s="9">
        <f t="shared" si="75"/>
        <v>118036</v>
      </c>
      <c r="I419" s="26">
        <f t="shared" si="76"/>
        <v>3492</v>
      </c>
      <c r="J419" s="9">
        <f t="shared" si="77"/>
        <v>121528</v>
      </c>
      <c r="K419" s="11"/>
      <c r="L419" s="9">
        <f t="shared" si="78"/>
        <v>1600727</v>
      </c>
      <c r="M419" s="26">
        <f t="shared" si="79"/>
        <v>44479</v>
      </c>
      <c r="N419" s="9">
        <f t="shared" si="80"/>
        <v>1645206</v>
      </c>
      <c r="O419" s="11"/>
      <c r="P419" s="9">
        <f t="shared" si="81"/>
        <v>2325574</v>
      </c>
      <c r="Q419" s="26">
        <f t="shared" si="82"/>
        <v>47096</v>
      </c>
      <c r="R419" s="9">
        <f t="shared" si="83"/>
        <v>2372670</v>
      </c>
      <c r="V419" s="12"/>
    </row>
    <row r="420" spans="1:22" x14ac:dyDescent="0.35">
      <c r="A420">
        <f t="shared" si="72"/>
        <v>2015</v>
      </c>
      <c r="B420">
        <f t="shared" si="73"/>
        <v>8</v>
      </c>
      <c r="C420" s="30">
        <v>42231</v>
      </c>
      <c r="D420" s="9">
        <v>7000</v>
      </c>
      <c r="E420" s="26">
        <v>297</v>
      </c>
      <c r="F420" s="9">
        <f t="shared" si="74"/>
        <v>7297</v>
      </c>
      <c r="G420" s="11"/>
      <c r="H420" s="9">
        <f t="shared" si="75"/>
        <v>125036</v>
      </c>
      <c r="I420" s="26">
        <f t="shared" si="76"/>
        <v>3789</v>
      </c>
      <c r="J420" s="9">
        <f t="shared" si="77"/>
        <v>128825</v>
      </c>
      <c r="K420" s="11"/>
      <c r="L420" s="9">
        <f t="shared" si="78"/>
        <v>1607727</v>
      </c>
      <c r="M420" s="26">
        <f t="shared" si="79"/>
        <v>44776</v>
      </c>
      <c r="N420" s="9">
        <f t="shared" si="80"/>
        <v>1652503</v>
      </c>
      <c r="O420" s="11"/>
      <c r="P420" s="9">
        <f t="shared" si="81"/>
        <v>2332574</v>
      </c>
      <c r="Q420" s="26">
        <f t="shared" si="82"/>
        <v>47393</v>
      </c>
      <c r="R420" s="9">
        <f t="shared" si="83"/>
        <v>2379967</v>
      </c>
      <c r="V420" s="12"/>
    </row>
    <row r="421" spans="1:22" x14ac:dyDescent="0.35">
      <c r="A421">
        <f t="shared" si="72"/>
        <v>2015</v>
      </c>
      <c r="B421">
        <f t="shared" si="73"/>
        <v>8</v>
      </c>
      <c r="C421" s="31">
        <v>42232</v>
      </c>
      <c r="D421" s="14">
        <v>6770</v>
      </c>
      <c r="E421" s="27">
        <v>336</v>
      </c>
      <c r="F421" s="14">
        <f t="shared" si="74"/>
        <v>7106</v>
      </c>
      <c r="G421" s="11"/>
      <c r="H421" s="14">
        <f t="shared" si="75"/>
        <v>131806</v>
      </c>
      <c r="I421" s="27">
        <f t="shared" si="76"/>
        <v>4125</v>
      </c>
      <c r="J421" s="14">
        <f t="shared" si="77"/>
        <v>135931</v>
      </c>
      <c r="K421" s="11"/>
      <c r="L421" s="14">
        <f t="shared" si="78"/>
        <v>1614497</v>
      </c>
      <c r="M421" s="27">
        <f t="shared" si="79"/>
        <v>45112</v>
      </c>
      <c r="N421" s="14">
        <f t="shared" si="80"/>
        <v>1659609</v>
      </c>
      <c r="O421" s="11"/>
      <c r="P421" s="14">
        <f t="shared" si="81"/>
        <v>2339344</v>
      </c>
      <c r="Q421" s="27">
        <f t="shared" si="82"/>
        <v>47729</v>
      </c>
      <c r="R421" s="14">
        <f t="shared" si="83"/>
        <v>2387073</v>
      </c>
      <c r="V421" s="12"/>
    </row>
    <row r="422" spans="1:22" x14ac:dyDescent="0.35">
      <c r="A422">
        <f t="shared" si="72"/>
        <v>2015</v>
      </c>
      <c r="B422">
        <f t="shared" si="73"/>
        <v>8</v>
      </c>
      <c r="C422" s="30">
        <v>42233</v>
      </c>
      <c r="D422" s="9">
        <v>8362</v>
      </c>
      <c r="E422" s="26">
        <v>200</v>
      </c>
      <c r="F422" s="9">
        <f t="shared" si="74"/>
        <v>8562</v>
      </c>
      <c r="G422" s="11"/>
      <c r="H422" s="9">
        <f t="shared" si="75"/>
        <v>140168</v>
      </c>
      <c r="I422" s="26">
        <f t="shared" si="76"/>
        <v>4325</v>
      </c>
      <c r="J422" s="9">
        <f t="shared" si="77"/>
        <v>144493</v>
      </c>
      <c r="K422" s="11"/>
      <c r="L422" s="9">
        <f t="shared" si="78"/>
        <v>1622859</v>
      </c>
      <c r="M422" s="26">
        <f t="shared" si="79"/>
        <v>45312</v>
      </c>
      <c r="N422" s="9">
        <f t="shared" si="80"/>
        <v>1668171</v>
      </c>
      <c r="O422" s="11"/>
      <c r="P422" s="9">
        <f t="shared" si="81"/>
        <v>2347706</v>
      </c>
      <c r="Q422" s="26">
        <f t="shared" si="82"/>
        <v>47929</v>
      </c>
      <c r="R422" s="9">
        <f t="shared" si="83"/>
        <v>2395635</v>
      </c>
      <c r="V422" s="12"/>
    </row>
    <row r="423" spans="1:22" x14ac:dyDescent="0.35">
      <c r="A423">
        <f t="shared" si="72"/>
        <v>2015</v>
      </c>
      <c r="B423">
        <f t="shared" si="73"/>
        <v>8</v>
      </c>
      <c r="C423" s="30">
        <v>42234</v>
      </c>
      <c r="D423" s="9">
        <v>8796</v>
      </c>
      <c r="E423" s="26">
        <v>269</v>
      </c>
      <c r="F423" s="9">
        <f t="shared" si="74"/>
        <v>9065</v>
      </c>
      <c r="G423" s="11"/>
      <c r="H423" s="9">
        <f t="shared" si="75"/>
        <v>148964</v>
      </c>
      <c r="I423" s="26">
        <f t="shared" si="76"/>
        <v>4594</v>
      </c>
      <c r="J423" s="9">
        <f t="shared" si="77"/>
        <v>153558</v>
      </c>
      <c r="K423" s="11"/>
      <c r="L423" s="9">
        <f t="shared" si="78"/>
        <v>1631655</v>
      </c>
      <c r="M423" s="26">
        <f t="shared" si="79"/>
        <v>45581</v>
      </c>
      <c r="N423" s="9">
        <f t="shared" si="80"/>
        <v>1677236</v>
      </c>
      <c r="O423" s="11"/>
      <c r="P423" s="9">
        <f t="shared" si="81"/>
        <v>2356502</v>
      </c>
      <c r="Q423" s="26">
        <f t="shared" si="82"/>
        <v>48198</v>
      </c>
      <c r="R423" s="9">
        <f t="shared" si="83"/>
        <v>2404700</v>
      </c>
      <c r="V423" s="12"/>
    </row>
    <row r="424" spans="1:22" x14ac:dyDescent="0.35">
      <c r="A424">
        <f t="shared" si="72"/>
        <v>2015</v>
      </c>
      <c r="B424">
        <f t="shared" si="73"/>
        <v>8</v>
      </c>
      <c r="C424" s="30">
        <v>42235</v>
      </c>
      <c r="D424" s="9">
        <v>8910</v>
      </c>
      <c r="E424" s="26">
        <v>227</v>
      </c>
      <c r="F424" s="9">
        <f t="shared" si="74"/>
        <v>9137</v>
      </c>
      <c r="G424" s="11"/>
      <c r="H424" s="9">
        <f t="shared" si="75"/>
        <v>157874</v>
      </c>
      <c r="I424" s="26">
        <f t="shared" si="76"/>
        <v>4821</v>
      </c>
      <c r="J424" s="9">
        <f t="shared" si="77"/>
        <v>162695</v>
      </c>
      <c r="K424" s="11"/>
      <c r="L424" s="9">
        <f t="shared" si="78"/>
        <v>1640565</v>
      </c>
      <c r="M424" s="26">
        <f t="shared" si="79"/>
        <v>45808</v>
      </c>
      <c r="N424" s="9">
        <f t="shared" si="80"/>
        <v>1686373</v>
      </c>
      <c r="O424" s="11"/>
      <c r="P424" s="9">
        <f t="shared" si="81"/>
        <v>2365412</v>
      </c>
      <c r="Q424" s="26">
        <f t="shared" si="82"/>
        <v>48425</v>
      </c>
      <c r="R424" s="9">
        <f t="shared" si="83"/>
        <v>2413837</v>
      </c>
      <c r="V424" s="12"/>
    </row>
    <row r="425" spans="1:22" x14ac:dyDescent="0.35">
      <c r="A425">
        <f t="shared" si="72"/>
        <v>2015</v>
      </c>
      <c r="B425">
        <f t="shared" si="73"/>
        <v>8</v>
      </c>
      <c r="C425" s="30">
        <v>42236</v>
      </c>
      <c r="D425" s="9">
        <v>9408</v>
      </c>
      <c r="E425" s="26">
        <v>294</v>
      </c>
      <c r="F425" s="9">
        <f t="shared" si="74"/>
        <v>9702</v>
      </c>
      <c r="G425" s="11"/>
      <c r="H425" s="9">
        <f t="shared" si="75"/>
        <v>167282</v>
      </c>
      <c r="I425" s="26">
        <f t="shared" si="76"/>
        <v>5115</v>
      </c>
      <c r="J425" s="9">
        <f t="shared" si="77"/>
        <v>172397</v>
      </c>
      <c r="K425" s="11"/>
      <c r="L425" s="9">
        <f t="shared" si="78"/>
        <v>1649973</v>
      </c>
      <c r="M425" s="26">
        <f t="shared" si="79"/>
        <v>46102</v>
      </c>
      <c r="N425" s="9">
        <f t="shared" si="80"/>
        <v>1696075</v>
      </c>
      <c r="O425" s="11"/>
      <c r="P425" s="9">
        <f t="shared" si="81"/>
        <v>2374820</v>
      </c>
      <c r="Q425" s="26">
        <f t="shared" si="82"/>
        <v>48719</v>
      </c>
      <c r="R425" s="9">
        <f t="shared" si="83"/>
        <v>2423539</v>
      </c>
      <c r="V425" s="12"/>
    </row>
    <row r="426" spans="1:22" x14ac:dyDescent="0.35">
      <c r="A426">
        <f t="shared" si="72"/>
        <v>2015</v>
      </c>
      <c r="B426">
        <f t="shared" si="73"/>
        <v>8</v>
      </c>
      <c r="C426" s="30">
        <v>42237</v>
      </c>
      <c r="D426" s="9">
        <v>8737</v>
      </c>
      <c r="E426" s="26">
        <v>306</v>
      </c>
      <c r="F426" s="9">
        <f t="shared" si="74"/>
        <v>9043</v>
      </c>
      <c r="G426" s="11"/>
      <c r="H426" s="9">
        <f t="shared" si="75"/>
        <v>176019</v>
      </c>
      <c r="I426" s="26">
        <f t="shared" si="76"/>
        <v>5421</v>
      </c>
      <c r="J426" s="9">
        <f t="shared" si="77"/>
        <v>181440</v>
      </c>
      <c r="K426" s="11"/>
      <c r="L426" s="9">
        <f t="shared" si="78"/>
        <v>1658710</v>
      </c>
      <c r="M426" s="26">
        <f t="shared" si="79"/>
        <v>46408</v>
      </c>
      <c r="N426" s="9">
        <f t="shared" si="80"/>
        <v>1705118</v>
      </c>
      <c r="O426" s="11"/>
      <c r="P426" s="9">
        <f t="shared" si="81"/>
        <v>2383557</v>
      </c>
      <c r="Q426" s="26">
        <f t="shared" si="82"/>
        <v>49025</v>
      </c>
      <c r="R426" s="9">
        <f t="shared" si="83"/>
        <v>2432582</v>
      </c>
      <c r="V426" s="12"/>
    </row>
    <row r="427" spans="1:22" x14ac:dyDescent="0.35">
      <c r="A427">
        <f t="shared" si="72"/>
        <v>2015</v>
      </c>
      <c r="B427">
        <f t="shared" si="73"/>
        <v>8</v>
      </c>
      <c r="C427" s="30">
        <v>42238</v>
      </c>
      <c r="D427" s="9">
        <v>7668</v>
      </c>
      <c r="E427" s="26">
        <v>475</v>
      </c>
      <c r="F427" s="9">
        <f t="shared" si="74"/>
        <v>8143</v>
      </c>
      <c r="G427" s="11"/>
      <c r="H427" s="9">
        <f t="shared" si="75"/>
        <v>183687</v>
      </c>
      <c r="I427" s="26">
        <f t="shared" si="76"/>
        <v>5896</v>
      </c>
      <c r="J427" s="9">
        <f t="shared" si="77"/>
        <v>189583</v>
      </c>
      <c r="K427" s="11"/>
      <c r="L427" s="9">
        <f t="shared" si="78"/>
        <v>1666378</v>
      </c>
      <c r="M427" s="26">
        <f t="shared" si="79"/>
        <v>46883</v>
      </c>
      <c r="N427" s="9">
        <f t="shared" si="80"/>
        <v>1713261</v>
      </c>
      <c r="O427" s="11"/>
      <c r="P427" s="9">
        <f t="shared" si="81"/>
        <v>2391225</v>
      </c>
      <c r="Q427" s="26">
        <f t="shared" si="82"/>
        <v>49500</v>
      </c>
      <c r="R427" s="9">
        <f t="shared" si="83"/>
        <v>2440725</v>
      </c>
      <c r="V427" s="12"/>
    </row>
    <row r="428" spans="1:22" x14ac:dyDescent="0.35">
      <c r="A428">
        <f t="shared" si="72"/>
        <v>2015</v>
      </c>
      <c r="B428">
        <f t="shared" si="73"/>
        <v>8</v>
      </c>
      <c r="C428" s="31">
        <v>42239</v>
      </c>
      <c r="D428" s="14">
        <v>7911</v>
      </c>
      <c r="E428" s="27">
        <v>469</v>
      </c>
      <c r="F428" s="14">
        <f t="shared" si="74"/>
        <v>8380</v>
      </c>
      <c r="G428" s="11"/>
      <c r="H428" s="14">
        <f t="shared" si="75"/>
        <v>191598</v>
      </c>
      <c r="I428" s="27">
        <f t="shared" si="76"/>
        <v>6365</v>
      </c>
      <c r="J428" s="14">
        <f t="shared" si="77"/>
        <v>197963</v>
      </c>
      <c r="K428" s="11"/>
      <c r="L428" s="14">
        <f t="shared" si="78"/>
        <v>1674289</v>
      </c>
      <c r="M428" s="27">
        <f t="shared" si="79"/>
        <v>47352</v>
      </c>
      <c r="N428" s="14">
        <f t="shared" si="80"/>
        <v>1721641</v>
      </c>
      <c r="O428" s="11"/>
      <c r="P428" s="14">
        <f t="shared" si="81"/>
        <v>2399136</v>
      </c>
      <c r="Q428" s="27">
        <f t="shared" si="82"/>
        <v>49969</v>
      </c>
      <c r="R428" s="14">
        <f t="shared" si="83"/>
        <v>2449105</v>
      </c>
      <c r="V428" s="12"/>
    </row>
    <row r="429" spans="1:22" x14ac:dyDescent="0.35">
      <c r="A429">
        <f t="shared" si="72"/>
        <v>2015</v>
      </c>
      <c r="B429">
        <f t="shared" si="73"/>
        <v>8</v>
      </c>
      <c r="C429" s="30">
        <v>42240</v>
      </c>
      <c r="D429" s="9">
        <v>8635</v>
      </c>
      <c r="E429" s="26">
        <v>223</v>
      </c>
      <c r="F429" s="9">
        <f t="shared" si="74"/>
        <v>8858</v>
      </c>
      <c r="G429" s="11"/>
      <c r="H429" s="9">
        <f t="shared" si="75"/>
        <v>200233</v>
      </c>
      <c r="I429" s="26">
        <f t="shared" si="76"/>
        <v>6588</v>
      </c>
      <c r="J429" s="9">
        <f t="shared" si="77"/>
        <v>206821</v>
      </c>
      <c r="K429" s="11"/>
      <c r="L429" s="9">
        <f t="shared" si="78"/>
        <v>1682924</v>
      </c>
      <c r="M429" s="26">
        <f t="shared" si="79"/>
        <v>47575</v>
      </c>
      <c r="N429" s="9">
        <f t="shared" si="80"/>
        <v>1730499</v>
      </c>
      <c r="O429" s="11"/>
      <c r="P429" s="9">
        <f t="shared" si="81"/>
        <v>2407771</v>
      </c>
      <c r="Q429" s="26">
        <f t="shared" si="82"/>
        <v>50192</v>
      </c>
      <c r="R429" s="9">
        <f t="shared" si="83"/>
        <v>2457963</v>
      </c>
      <c r="V429" s="12"/>
    </row>
    <row r="430" spans="1:22" x14ac:dyDescent="0.35">
      <c r="A430">
        <f t="shared" si="72"/>
        <v>2015</v>
      </c>
      <c r="B430">
        <f t="shared" si="73"/>
        <v>8</v>
      </c>
      <c r="C430" s="30">
        <v>42241</v>
      </c>
      <c r="D430" s="9">
        <v>9397</v>
      </c>
      <c r="E430" s="26">
        <v>212</v>
      </c>
      <c r="F430" s="9">
        <f t="shared" si="74"/>
        <v>9609</v>
      </c>
      <c r="G430" s="11"/>
      <c r="H430" s="9">
        <f t="shared" si="75"/>
        <v>209630</v>
      </c>
      <c r="I430" s="26">
        <f t="shared" si="76"/>
        <v>6800</v>
      </c>
      <c r="J430" s="9">
        <f t="shared" si="77"/>
        <v>216430</v>
      </c>
      <c r="K430" s="11"/>
      <c r="L430" s="9">
        <f t="shared" si="78"/>
        <v>1692321</v>
      </c>
      <c r="M430" s="26">
        <f t="shared" si="79"/>
        <v>47787</v>
      </c>
      <c r="N430" s="9">
        <f t="shared" si="80"/>
        <v>1740108</v>
      </c>
      <c r="O430" s="11"/>
      <c r="P430" s="9">
        <f t="shared" si="81"/>
        <v>2417168</v>
      </c>
      <c r="Q430" s="26">
        <f t="shared" si="82"/>
        <v>50404</v>
      </c>
      <c r="R430" s="9">
        <f t="shared" si="83"/>
        <v>2467572</v>
      </c>
      <c r="V430" s="12"/>
    </row>
    <row r="431" spans="1:22" x14ac:dyDescent="0.35">
      <c r="A431">
        <f t="shared" si="72"/>
        <v>2015</v>
      </c>
      <c r="B431">
        <f t="shared" si="73"/>
        <v>8</v>
      </c>
      <c r="C431" s="30">
        <v>42242</v>
      </c>
      <c r="D431" s="9">
        <v>10135</v>
      </c>
      <c r="E431" s="26">
        <v>197</v>
      </c>
      <c r="F431" s="9">
        <f t="shared" si="74"/>
        <v>10332</v>
      </c>
      <c r="G431" s="11"/>
      <c r="H431" s="9">
        <f t="shared" si="75"/>
        <v>219765</v>
      </c>
      <c r="I431" s="26">
        <f t="shared" si="76"/>
        <v>6997</v>
      </c>
      <c r="J431" s="9">
        <f t="shared" si="77"/>
        <v>226762</v>
      </c>
      <c r="K431" s="11"/>
      <c r="L431" s="9">
        <f t="shared" si="78"/>
        <v>1702456</v>
      </c>
      <c r="M431" s="26">
        <f t="shared" si="79"/>
        <v>47984</v>
      </c>
      <c r="N431" s="9">
        <f t="shared" si="80"/>
        <v>1750440</v>
      </c>
      <c r="O431" s="11"/>
      <c r="P431" s="9">
        <f t="shared" si="81"/>
        <v>2427303</v>
      </c>
      <c r="Q431" s="26">
        <f t="shared" si="82"/>
        <v>50601</v>
      </c>
      <c r="R431" s="9">
        <f t="shared" si="83"/>
        <v>2477904</v>
      </c>
      <c r="V431" s="12"/>
    </row>
    <row r="432" spans="1:22" x14ac:dyDescent="0.35">
      <c r="A432">
        <f t="shared" si="72"/>
        <v>2015</v>
      </c>
      <c r="B432">
        <f t="shared" si="73"/>
        <v>8</v>
      </c>
      <c r="C432" s="30">
        <v>42243</v>
      </c>
      <c r="D432" s="9">
        <v>10421</v>
      </c>
      <c r="E432" s="26">
        <v>189</v>
      </c>
      <c r="F432" s="9">
        <f t="shared" si="74"/>
        <v>10610</v>
      </c>
      <c r="G432" s="11"/>
      <c r="H432" s="9">
        <f t="shared" si="75"/>
        <v>230186</v>
      </c>
      <c r="I432" s="26">
        <f t="shared" si="76"/>
        <v>7186</v>
      </c>
      <c r="J432" s="9">
        <f t="shared" si="77"/>
        <v>237372</v>
      </c>
      <c r="K432" s="11"/>
      <c r="L432" s="9">
        <f t="shared" si="78"/>
        <v>1712877</v>
      </c>
      <c r="M432" s="26">
        <f t="shared" si="79"/>
        <v>48173</v>
      </c>
      <c r="N432" s="9">
        <f t="shared" si="80"/>
        <v>1761050</v>
      </c>
      <c r="O432" s="11"/>
      <c r="P432" s="9">
        <f t="shared" si="81"/>
        <v>2437724</v>
      </c>
      <c r="Q432" s="26">
        <f t="shared" si="82"/>
        <v>50790</v>
      </c>
      <c r="R432" s="9">
        <f t="shared" si="83"/>
        <v>2488514</v>
      </c>
      <c r="V432" s="12"/>
    </row>
    <row r="433" spans="1:22" x14ac:dyDescent="0.35">
      <c r="A433">
        <f t="shared" si="72"/>
        <v>2015</v>
      </c>
      <c r="B433">
        <f t="shared" si="73"/>
        <v>8</v>
      </c>
      <c r="C433" s="30">
        <v>42244</v>
      </c>
      <c r="D433" s="9">
        <v>10309</v>
      </c>
      <c r="E433" s="26">
        <v>245</v>
      </c>
      <c r="F433" s="9">
        <f t="shared" si="74"/>
        <v>10554</v>
      </c>
      <c r="G433" s="11"/>
      <c r="H433" s="9">
        <f t="shared" si="75"/>
        <v>240495</v>
      </c>
      <c r="I433" s="26">
        <f t="shared" si="76"/>
        <v>7431</v>
      </c>
      <c r="J433" s="9">
        <f t="shared" si="77"/>
        <v>247926</v>
      </c>
      <c r="K433" s="11"/>
      <c r="L433" s="9">
        <f t="shared" si="78"/>
        <v>1723186</v>
      </c>
      <c r="M433" s="26">
        <f t="shared" si="79"/>
        <v>48418</v>
      </c>
      <c r="N433" s="9">
        <f t="shared" si="80"/>
        <v>1771604</v>
      </c>
      <c r="O433" s="11"/>
      <c r="P433" s="9">
        <f t="shared" si="81"/>
        <v>2448033</v>
      </c>
      <c r="Q433" s="26">
        <f t="shared" si="82"/>
        <v>51035</v>
      </c>
      <c r="R433" s="9">
        <f t="shared" si="83"/>
        <v>2499068</v>
      </c>
      <c r="V433" s="12"/>
    </row>
    <row r="434" spans="1:22" x14ac:dyDescent="0.35">
      <c r="A434">
        <f t="shared" si="72"/>
        <v>2015</v>
      </c>
      <c r="B434">
        <f t="shared" si="73"/>
        <v>8</v>
      </c>
      <c r="C434" s="30">
        <v>42245</v>
      </c>
      <c r="D434" s="9">
        <v>9433</v>
      </c>
      <c r="E434" s="26">
        <v>400</v>
      </c>
      <c r="F434" s="9">
        <f t="shared" si="74"/>
        <v>9833</v>
      </c>
      <c r="G434" s="11"/>
      <c r="H434" s="9">
        <f t="shared" si="75"/>
        <v>249928</v>
      </c>
      <c r="I434" s="26">
        <f t="shared" si="76"/>
        <v>7831</v>
      </c>
      <c r="J434" s="9">
        <f t="shared" si="77"/>
        <v>257759</v>
      </c>
      <c r="K434" s="11"/>
      <c r="L434" s="9">
        <f t="shared" si="78"/>
        <v>1732619</v>
      </c>
      <c r="M434" s="26">
        <f t="shared" si="79"/>
        <v>48818</v>
      </c>
      <c r="N434" s="9">
        <f t="shared" si="80"/>
        <v>1781437</v>
      </c>
      <c r="O434" s="11"/>
      <c r="P434" s="9">
        <f t="shared" si="81"/>
        <v>2457466</v>
      </c>
      <c r="Q434" s="26">
        <f t="shared" si="82"/>
        <v>51435</v>
      </c>
      <c r="R434" s="9">
        <f t="shared" si="83"/>
        <v>2508901</v>
      </c>
      <c r="V434" s="12"/>
    </row>
    <row r="435" spans="1:22" x14ac:dyDescent="0.35">
      <c r="A435">
        <f t="shared" si="72"/>
        <v>2015</v>
      </c>
      <c r="B435">
        <f t="shared" si="73"/>
        <v>8</v>
      </c>
      <c r="C435" s="31">
        <v>42246</v>
      </c>
      <c r="D435" s="14">
        <v>8022</v>
      </c>
      <c r="E435" s="27">
        <v>312</v>
      </c>
      <c r="F435" s="14">
        <f t="shared" si="74"/>
        <v>8334</v>
      </c>
      <c r="G435" s="11"/>
      <c r="H435" s="14">
        <f t="shared" si="75"/>
        <v>257950</v>
      </c>
      <c r="I435" s="27">
        <f t="shared" si="76"/>
        <v>8143</v>
      </c>
      <c r="J435" s="14">
        <f t="shared" si="77"/>
        <v>266093</v>
      </c>
      <c r="K435" s="11"/>
      <c r="L435" s="14">
        <f t="shared" si="78"/>
        <v>1740641</v>
      </c>
      <c r="M435" s="27">
        <f t="shared" si="79"/>
        <v>49130</v>
      </c>
      <c r="N435" s="14">
        <f t="shared" si="80"/>
        <v>1789771</v>
      </c>
      <c r="O435" s="11"/>
      <c r="P435" s="14">
        <f t="shared" si="81"/>
        <v>2465488</v>
      </c>
      <c r="Q435" s="27">
        <f t="shared" si="82"/>
        <v>51747</v>
      </c>
      <c r="R435" s="14">
        <f t="shared" si="83"/>
        <v>2517235</v>
      </c>
      <c r="V435" s="12"/>
    </row>
    <row r="436" spans="1:22" x14ac:dyDescent="0.35">
      <c r="A436">
        <f t="shared" si="72"/>
        <v>2015</v>
      </c>
      <c r="B436">
        <f t="shared" si="73"/>
        <v>8</v>
      </c>
      <c r="C436" s="36">
        <v>42247</v>
      </c>
      <c r="D436" s="37">
        <v>9601</v>
      </c>
      <c r="E436" s="38">
        <v>142</v>
      </c>
      <c r="F436" s="37">
        <f t="shared" si="74"/>
        <v>9743</v>
      </c>
      <c r="G436" s="19"/>
      <c r="H436" s="37">
        <f t="shared" si="75"/>
        <v>267551</v>
      </c>
      <c r="I436" s="38">
        <f t="shared" si="76"/>
        <v>8285</v>
      </c>
      <c r="J436" s="37">
        <f t="shared" si="77"/>
        <v>275836</v>
      </c>
      <c r="K436" s="19"/>
      <c r="L436" s="37">
        <f t="shared" si="78"/>
        <v>1750242</v>
      </c>
      <c r="M436" s="38">
        <f t="shared" si="79"/>
        <v>49272</v>
      </c>
      <c r="N436" s="37">
        <f t="shared" si="80"/>
        <v>1799514</v>
      </c>
      <c r="O436" s="19"/>
      <c r="P436" s="37">
        <f t="shared" si="81"/>
        <v>2475089</v>
      </c>
      <c r="Q436" s="38">
        <f t="shared" si="82"/>
        <v>51889</v>
      </c>
      <c r="R436" s="37">
        <f t="shared" si="83"/>
        <v>2526978</v>
      </c>
      <c r="S436" s="20"/>
      <c r="T436" s="21">
        <f>SUM(D406:E436)</f>
        <v>275836</v>
      </c>
      <c r="V436" s="12"/>
    </row>
    <row r="437" spans="1:22" x14ac:dyDescent="0.35">
      <c r="A437">
        <f t="shared" si="72"/>
        <v>2015</v>
      </c>
      <c r="B437">
        <f t="shared" si="73"/>
        <v>9</v>
      </c>
      <c r="C437" s="30">
        <v>42248</v>
      </c>
      <c r="D437" s="9">
        <v>11238</v>
      </c>
      <c r="E437" s="26">
        <v>162</v>
      </c>
      <c r="F437" s="9">
        <f t="shared" si="74"/>
        <v>11400</v>
      </c>
      <c r="G437" s="11"/>
      <c r="H437" s="9">
        <f t="shared" si="75"/>
        <v>11238</v>
      </c>
      <c r="I437" s="26">
        <f t="shared" si="76"/>
        <v>162</v>
      </c>
      <c r="J437" s="9">
        <f t="shared" si="77"/>
        <v>11400</v>
      </c>
      <c r="K437" s="11"/>
      <c r="L437" s="9">
        <f t="shared" si="78"/>
        <v>1761480</v>
      </c>
      <c r="M437" s="26">
        <f t="shared" si="79"/>
        <v>49434</v>
      </c>
      <c r="N437" s="9">
        <f t="shared" si="80"/>
        <v>1810914</v>
      </c>
      <c r="O437" s="11"/>
      <c r="P437" s="9">
        <f t="shared" si="81"/>
        <v>2486327</v>
      </c>
      <c r="Q437" s="26">
        <f t="shared" si="82"/>
        <v>52051</v>
      </c>
      <c r="R437" s="9">
        <f t="shared" si="83"/>
        <v>2538378</v>
      </c>
      <c r="V437" s="12"/>
    </row>
    <row r="438" spans="1:22" x14ac:dyDescent="0.35">
      <c r="A438">
        <f t="shared" si="72"/>
        <v>2015</v>
      </c>
      <c r="B438">
        <f t="shared" si="73"/>
        <v>9</v>
      </c>
      <c r="C438" s="30">
        <v>42249</v>
      </c>
      <c r="D438" s="9">
        <v>11942</v>
      </c>
      <c r="E438" s="26">
        <v>158</v>
      </c>
      <c r="F438" s="9">
        <f t="shared" si="74"/>
        <v>12100</v>
      </c>
      <c r="G438" s="11"/>
      <c r="H438" s="9">
        <f t="shared" si="75"/>
        <v>23180</v>
      </c>
      <c r="I438" s="26">
        <f t="shared" si="76"/>
        <v>320</v>
      </c>
      <c r="J438" s="9">
        <f t="shared" si="77"/>
        <v>23500</v>
      </c>
      <c r="K438" s="11"/>
      <c r="L438" s="9">
        <f t="shared" si="78"/>
        <v>1773422</v>
      </c>
      <c r="M438" s="26">
        <f t="shared" si="79"/>
        <v>49592</v>
      </c>
      <c r="N438" s="9">
        <f t="shared" si="80"/>
        <v>1823014</v>
      </c>
      <c r="O438" s="11"/>
      <c r="P438" s="9">
        <f t="shared" si="81"/>
        <v>2498269</v>
      </c>
      <c r="Q438" s="26">
        <f t="shared" si="82"/>
        <v>52209</v>
      </c>
      <c r="R438" s="9">
        <f t="shared" si="83"/>
        <v>2550478</v>
      </c>
      <c r="V438" s="12"/>
    </row>
    <row r="439" spans="1:22" x14ac:dyDescent="0.35">
      <c r="A439">
        <f t="shared" si="72"/>
        <v>2015</v>
      </c>
      <c r="B439">
        <f t="shared" si="73"/>
        <v>9</v>
      </c>
      <c r="C439" s="30">
        <v>42250</v>
      </c>
      <c r="D439" s="9">
        <v>12919</v>
      </c>
      <c r="E439" s="26">
        <v>171</v>
      </c>
      <c r="F439" s="9">
        <f t="shared" si="74"/>
        <v>13090</v>
      </c>
      <c r="G439" s="11"/>
      <c r="H439" s="9">
        <f t="shared" si="75"/>
        <v>36099</v>
      </c>
      <c r="I439" s="26">
        <f t="shared" si="76"/>
        <v>491</v>
      </c>
      <c r="J439" s="9">
        <f t="shared" si="77"/>
        <v>36590</v>
      </c>
      <c r="K439" s="11"/>
      <c r="L439" s="9">
        <f t="shared" si="78"/>
        <v>1786341</v>
      </c>
      <c r="M439" s="26">
        <f t="shared" si="79"/>
        <v>49763</v>
      </c>
      <c r="N439" s="9">
        <f t="shared" si="80"/>
        <v>1836104</v>
      </c>
      <c r="O439" s="11"/>
      <c r="P439" s="9">
        <f t="shared" si="81"/>
        <v>2511188</v>
      </c>
      <c r="Q439" s="26">
        <f t="shared" si="82"/>
        <v>52380</v>
      </c>
      <c r="R439" s="9">
        <f t="shared" si="83"/>
        <v>2563568</v>
      </c>
      <c r="V439" s="12"/>
    </row>
    <row r="440" spans="1:22" x14ac:dyDescent="0.35">
      <c r="A440">
        <f t="shared" si="72"/>
        <v>2015</v>
      </c>
      <c r="B440">
        <f t="shared" si="73"/>
        <v>9</v>
      </c>
      <c r="C440" s="30">
        <v>42251</v>
      </c>
      <c r="D440" s="9">
        <v>12253</v>
      </c>
      <c r="E440" s="26">
        <v>177</v>
      </c>
      <c r="F440" s="9">
        <f t="shared" si="74"/>
        <v>12430</v>
      </c>
      <c r="G440" s="11"/>
      <c r="H440" s="9">
        <f t="shared" si="75"/>
        <v>48352</v>
      </c>
      <c r="I440" s="26">
        <f t="shared" si="76"/>
        <v>668</v>
      </c>
      <c r="J440" s="9">
        <f t="shared" si="77"/>
        <v>49020</v>
      </c>
      <c r="K440" s="11"/>
      <c r="L440" s="9">
        <f t="shared" si="78"/>
        <v>1798594</v>
      </c>
      <c r="M440" s="26">
        <f t="shared" si="79"/>
        <v>49940</v>
      </c>
      <c r="N440" s="9">
        <f t="shared" si="80"/>
        <v>1848534</v>
      </c>
      <c r="O440" s="11"/>
      <c r="P440" s="9">
        <f t="shared" si="81"/>
        <v>2523441</v>
      </c>
      <c r="Q440" s="26">
        <f t="shared" si="82"/>
        <v>52557</v>
      </c>
      <c r="R440" s="9">
        <f t="shared" si="83"/>
        <v>2575998</v>
      </c>
      <c r="V440" s="12"/>
    </row>
    <row r="441" spans="1:22" x14ac:dyDescent="0.35">
      <c r="A441">
        <f t="shared" si="72"/>
        <v>2015</v>
      </c>
      <c r="B441">
        <f t="shared" si="73"/>
        <v>9</v>
      </c>
      <c r="C441" s="30">
        <v>42252</v>
      </c>
      <c r="D441" s="9">
        <v>10598</v>
      </c>
      <c r="E441" s="26">
        <v>454</v>
      </c>
      <c r="F441" s="9">
        <f t="shared" si="74"/>
        <v>11052</v>
      </c>
      <c r="G441" s="11"/>
      <c r="H441" s="9">
        <f t="shared" si="75"/>
        <v>58950</v>
      </c>
      <c r="I441" s="26">
        <f t="shared" si="76"/>
        <v>1122</v>
      </c>
      <c r="J441" s="9">
        <f t="shared" si="77"/>
        <v>60072</v>
      </c>
      <c r="K441" s="11"/>
      <c r="L441" s="9">
        <f t="shared" si="78"/>
        <v>1809192</v>
      </c>
      <c r="M441" s="26">
        <f t="shared" si="79"/>
        <v>50394</v>
      </c>
      <c r="N441" s="9">
        <f t="shared" si="80"/>
        <v>1859586</v>
      </c>
      <c r="O441" s="11"/>
      <c r="P441" s="9">
        <f t="shared" si="81"/>
        <v>2534039</v>
      </c>
      <c r="Q441" s="26">
        <f t="shared" si="82"/>
        <v>53011</v>
      </c>
      <c r="R441" s="9">
        <f t="shared" si="83"/>
        <v>2587050</v>
      </c>
      <c r="V441" s="12"/>
    </row>
    <row r="442" spans="1:22" x14ac:dyDescent="0.35">
      <c r="A442">
        <f t="shared" si="72"/>
        <v>2015</v>
      </c>
      <c r="B442">
        <f t="shared" si="73"/>
        <v>9</v>
      </c>
      <c r="C442" s="31">
        <v>42253</v>
      </c>
      <c r="D442" s="14">
        <v>10629</v>
      </c>
      <c r="E442" s="27">
        <v>561</v>
      </c>
      <c r="F442" s="14">
        <f t="shared" si="74"/>
        <v>11190</v>
      </c>
      <c r="G442" s="11"/>
      <c r="H442" s="14">
        <f t="shared" si="75"/>
        <v>69579</v>
      </c>
      <c r="I442" s="27">
        <f t="shared" si="76"/>
        <v>1683</v>
      </c>
      <c r="J442" s="14">
        <f t="shared" si="77"/>
        <v>71262</v>
      </c>
      <c r="K442" s="11"/>
      <c r="L442" s="14">
        <f t="shared" si="78"/>
        <v>1819821</v>
      </c>
      <c r="M442" s="27">
        <f t="shared" si="79"/>
        <v>50955</v>
      </c>
      <c r="N442" s="14">
        <f t="shared" si="80"/>
        <v>1870776</v>
      </c>
      <c r="O442" s="11"/>
      <c r="P442" s="14">
        <f t="shared" si="81"/>
        <v>2544668</v>
      </c>
      <c r="Q442" s="27">
        <f t="shared" si="82"/>
        <v>53572</v>
      </c>
      <c r="R442" s="14">
        <f t="shared" si="83"/>
        <v>2598240</v>
      </c>
      <c r="V442" s="12"/>
    </row>
    <row r="443" spans="1:22" x14ac:dyDescent="0.35">
      <c r="A443">
        <f t="shared" si="72"/>
        <v>2015</v>
      </c>
      <c r="B443">
        <f t="shared" si="73"/>
        <v>9</v>
      </c>
      <c r="C443" s="30">
        <v>42254</v>
      </c>
      <c r="D443" s="9">
        <v>10586</v>
      </c>
      <c r="E443" s="26">
        <v>226</v>
      </c>
      <c r="F443" s="9">
        <f t="shared" si="74"/>
        <v>10812</v>
      </c>
      <c r="G443" s="11"/>
      <c r="H443" s="9">
        <f t="shared" si="75"/>
        <v>80165</v>
      </c>
      <c r="I443" s="26">
        <f t="shared" si="76"/>
        <v>1909</v>
      </c>
      <c r="J443" s="9">
        <f t="shared" si="77"/>
        <v>82074</v>
      </c>
      <c r="K443" s="11"/>
      <c r="L443" s="9">
        <f t="shared" si="78"/>
        <v>1830407</v>
      </c>
      <c r="M443" s="26">
        <f t="shared" si="79"/>
        <v>51181</v>
      </c>
      <c r="N443" s="9">
        <f t="shared" si="80"/>
        <v>1881588</v>
      </c>
      <c r="O443" s="11"/>
      <c r="P443" s="9">
        <f t="shared" si="81"/>
        <v>2555254</v>
      </c>
      <c r="Q443" s="26">
        <f t="shared" si="82"/>
        <v>53798</v>
      </c>
      <c r="R443" s="9">
        <f t="shared" si="83"/>
        <v>2609052</v>
      </c>
      <c r="V443" s="12"/>
    </row>
    <row r="444" spans="1:22" x14ac:dyDescent="0.35">
      <c r="A444">
        <f t="shared" si="72"/>
        <v>2015</v>
      </c>
      <c r="B444">
        <f t="shared" si="73"/>
        <v>9</v>
      </c>
      <c r="C444" s="30">
        <v>42255</v>
      </c>
      <c r="D444" s="9">
        <v>12325</v>
      </c>
      <c r="E444" s="26">
        <v>194</v>
      </c>
      <c r="F444" s="9">
        <f t="shared" si="74"/>
        <v>12519</v>
      </c>
      <c r="G444" s="11"/>
      <c r="H444" s="9">
        <f t="shared" si="75"/>
        <v>92490</v>
      </c>
      <c r="I444" s="26">
        <f t="shared" si="76"/>
        <v>2103</v>
      </c>
      <c r="J444" s="9">
        <f t="shared" si="77"/>
        <v>94593</v>
      </c>
      <c r="K444" s="11"/>
      <c r="L444" s="9">
        <f t="shared" si="78"/>
        <v>1842732</v>
      </c>
      <c r="M444" s="26">
        <f t="shared" si="79"/>
        <v>51375</v>
      </c>
      <c r="N444" s="9">
        <f t="shared" si="80"/>
        <v>1894107</v>
      </c>
      <c r="O444" s="11"/>
      <c r="P444" s="9">
        <f t="shared" si="81"/>
        <v>2567579</v>
      </c>
      <c r="Q444" s="26">
        <f t="shared" si="82"/>
        <v>53992</v>
      </c>
      <c r="R444" s="9">
        <f t="shared" si="83"/>
        <v>2621571</v>
      </c>
      <c r="V444" s="12"/>
    </row>
    <row r="445" spans="1:22" x14ac:dyDescent="0.35">
      <c r="A445">
        <f t="shared" si="72"/>
        <v>2015</v>
      </c>
      <c r="B445">
        <f t="shared" si="73"/>
        <v>9</v>
      </c>
      <c r="C445" s="30">
        <v>42256</v>
      </c>
      <c r="D445" s="9">
        <v>12863</v>
      </c>
      <c r="E445" s="26">
        <v>184</v>
      </c>
      <c r="F445" s="9">
        <f t="shared" si="74"/>
        <v>13047</v>
      </c>
      <c r="G445" s="11"/>
      <c r="H445" s="9">
        <f t="shared" si="75"/>
        <v>105353</v>
      </c>
      <c r="I445" s="26">
        <f t="shared" si="76"/>
        <v>2287</v>
      </c>
      <c r="J445" s="9">
        <f t="shared" si="77"/>
        <v>107640</v>
      </c>
      <c r="K445" s="11"/>
      <c r="L445" s="9">
        <f t="shared" si="78"/>
        <v>1855595</v>
      </c>
      <c r="M445" s="26">
        <f t="shared" si="79"/>
        <v>51559</v>
      </c>
      <c r="N445" s="9">
        <f t="shared" si="80"/>
        <v>1907154</v>
      </c>
      <c r="O445" s="11"/>
      <c r="P445" s="9">
        <f t="shared" si="81"/>
        <v>2580442</v>
      </c>
      <c r="Q445" s="26">
        <f t="shared" si="82"/>
        <v>54176</v>
      </c>
      <c r="R445" s="9">
        <f t="shared" si="83"/>
        <v>2634618</v>
      </c>
      <c r="V445" s="12"/>
    </row>
    <row r="446" spans="1:22" x14ac:dyDescent="0.35">
      <c r="A446">
        <f t="shared" si="72"/>
        <v>2015</v>
      </c>
      <c r="B446">
        <f t="shared" si="73"/>
        <v>9</v>
      </c>
      <c r="C446" s="30">
        <v>42257</v>
      </c>
      <c r="D446" s="9">
        <v>13747</v>
      </c>
      <c r="E446" s="26">
        <v>164</v>
      </c>
      <c r="F446" s="9">
        <f t="shared" si="74"/>
        <v>13911</v>
      </c>
      <c r="G446" s="11"/>
      <c r="H446" s="9">
        <f t="shared" si="75"/>
        <v>119100</v>
      </c>
      <c r="I446" s="26">
        <f t="shared" si="76"/>
        <v>2451</v>
      </c>
      <c r="J446" s="9">
        <f t="shared" si="77"/>
        <v>121551</v>
      </c>
      <c r="K446" s="11"/>
      <c r="L446" s="9">
        <f t="shared" si="78"/>
        <v>1869342</v>
      </c>
      <c r="M446" s="26">
        <f t="shared" si="79"/>
        <v>51723</v>
      </c>
      <c r="N446" s="9">
        <f t="shared" si="80"/>
        <v>1921065</v>
      </c>
      <c r="O446" s="11"/>
      <c r="P446" s="9">
        <f t="shared" si="81"/>
        <v>2594189</v>
      </c>
      <c r="Q446" s="26">
        <f t="shared" si="82"/>
        <v>54340</v>
      </c>
      <c r="R446" s="9">
        <f t="shared" si="83"/>
        <v>2648529</v>
      </c>
      <c r="V446" s="12"/>
    </row>
    <row r="447" spans="1:22" x14ac:dyDescent="0.35">
      <c r="A447">
        <f t="shared" si="72"/>
        <v>2015</v>
      </c>
      <c r="B447">
        <f t="shared" si="73"/>
        <v>9</v>
      </c>
      <c r="C447" s="30">
        <v>42258</v>
      </c>
      <c r="D447" s="9">
        <v>13558</v>
      </c>
      <c r="E447" s="26">
        <v>254</v>
      </c>
      <c r="F447" s="9">
        <f t="shared" si="74"/>
        <v>13812</v>
      </c>
      <c r="G447" s="11"/>
      <c r="H447" s="9">
        <f t="shared" si="75"/>
        <v>132658</v>
      </c>
      <c r="I447" s="26">
        <f t="shared" si="76"/>
        <v>2705</v>
      </c>
      <c r="J447" s="9">
        <f t="shared" si="77"/>
        <v>135363</v>
      </c>
      <c r="K447" s="11"/>
      <c r="L447" s="9">
        <f t="shared" si="78"/>
        <v>1882900</v>
      </c>
      <c r="M447" s="26">
        <f t="shared" si="79"/>
        <v>51977</v>
      </c>
      <c r="N447" s="9">
        <f t="shared" si="80"/>
        <v>1934877</v>
      </c>
      <c r="O447" s="11"/>
      <c r="P447" s="9">
        <f t="shared" si="81"/>
        <v>2607747</v>
      </c>
      <c r="Q447" s="26">
        <f t="shared" si="82"/>
        <v>54594</v>
      </c>
      <c r="R447" s="9">
        <f t="shared" si="83"/>
        <v>2662341</v>
      </c>
      <c r="V447" s="12"/>
    </row>
    <row r="448" spans="1:22" x14ac:dyDescent="0.35">
      <c r="A448">
        <f t="shared" si="72"/>
        <v>2015</v>
      </c>
      <c r="B448">
        <f t="shared" si="73"/>
        <v>9</v>
      </c>
      <c r="C448" s="30">
        <v>42259</v>
      </c>
      <c r="D448" s="9">
        <v>11419</v>
      </c>
      <c r="E448" s="26">
        <v>513</v>
      </c>
      <c r="F448" s="9">
        <f t="shared" si="74"/>
        <v>11932</v>
      </c>
      <c r="G448" s="11"/>
      <c r="H448" s="9">
        <f t="shared" si="75"/>
        <v>144077</v>
      </c>
      <c r="I448" s="26">
        <f t="shared" si="76"/>
        <v>3218</v>
      </c>
      <c r="J448" s="9">
        <f t="shared" si="77"/>
        <v>147295</v>
      </c>
      <c r="K448" s="11"/>
      <c r="L448" s="9">
        <f t="shared" si="78"/>
        <v>1894319</v>
      </c>
      <c r="M448" s="26">
        <f t="shared" si="79"/>
        <v>52490</v>
      </c>
      <c r="N448" s="9">
        <f t="shared" si="80"/>
        <v>1946809</v>
      </c>
      <c r="O448" s="11"/>
      <c r="P448" s="9">
        <f t="shared" si="81"/>
        <v>2619166</v>
      </c>
      <c r="Q448" s="26">
        <f t="shared" si="82"/>
        <v>55107</v>
      </c>
      <c r="R448" s="9">
        <f t="shared" si="83"/>
        <v>2674273</v>
      </c>
      <c r="V448" s="12"/>
    </row>
    <row r="449" spans="1:22" x14ac:dyDescent="0.35">
      <c r="A449">
        <f t="shared" si="72"/>
        <v>2015</v>
      </c>
      <c r="B449">
        <f t="shared" si="73"/>
        <v>9</v>
      </c>
      <c r="C449" s="31">
        <v>42260</v>
      </c>
      <c r="D449" s="14">
        <v>10394</v>
      </c>
      <c r="E449" s="27">
        <v>549</v>
      </c>
      <c r="F449" s="14">
        <f t="shared" si="74"/>
        <v>10943</v>
      </c>
      <c r="G449" s="11"/>
      <c r="H449" s="14">
        <f t="shared" si="75"/>
        <v>154471</v>
      </c>
      <c r="I449" s="27">
        <f t="shared" si="76"/>
        <v>3767</v>
      </c>
      <c r="J449" s="14">
        <f t="shared" si="77"/>
        <v>158238</v>
      </c>
      <c r="K449" s="11"/>
      <c r="L449" s="14">
        <f t="shared" si="78"/>
        <v>1904713</v>
      </c>
      <c r="M449" s="27">
        <f t="shared" si="79"/>
        <v>53039</v>
      </c>
      <c r="N449" s="14">
        <f t="shared" si="80"/>
        <v>1957752</v>
      </c>
      <c r="O449" s="11"/>
      <c r="P449" s="14">
        <f t="shared" si="81"/>
        <v>2629560</v>
      </c>
      <c r="Q449" s="27">
        <f t="shared" si="82"/>
        <v>55656</v>
      </c>
      <c r="R449" s="14">
        <f t="shared" si="83"/>
        <v>2685216</v>
      </c>
      <c r="V449" s="12"/>
    </row>
    <row r="450" spans="1:22" x14ac:dyDescent="0.35">
      <c r="A450">
        <f t="shared" ref="A450:A513" si="84">YEAR(C450)</f>
        <v>2015</v>
      </c>
      <c r="B450">
        <f t="shared" ref="B450:B513" si="85">MONTH(C450)</f>
        <v>9</v>
      </c>
      <c r="C450" s="30">
        <v>42261</v>
      </c>
      <c r="D450" s="9">
        <v>11076</v>
      </c>
      <c r="E450" s="26">
        <v>206</v>
      </c>
      <c r="F450" s="9">
        <f t="shared" ref="F450:F513" si="86">IF(OR(D450&lt;&gt;"",E450&lt;&gt;""),D450+E450,"")</f>
        <v>11282</v>
      </c>
      <c r="G450" s="11"/>
      <c r="H450" s="9">
        <f t="shared" si="75"/>
        <v>165547</v>
      </c>
      <c r="I450" s="26">
        <f t="shared" si="76"/>
        <v>3973</v>
      </c>
      <c r="J450" s="9">
        <f t="shared" si="77"/>
        <v>169520</v>
      </c>
      <c r="K450" s="11"/>
      <c r="L450" s="9">
        <f t="shared" si="78"/>
        <v>1915789</v>
      </c>
      <c r="M450" s="26">
        <f t="shared" si="79"/>
        <v>53245</v>
      </c>
      <c r="N450" s="9">
        <f t="shared" si="80"/>
        <v>1969034</v>
      </c>
      <c r="O450" s="11"/>
      <c r="P450" s="9">
        <f t="shared" si="81"/>
        <v>2640636</v>
      </c>
      <c r="Q450" s="26">
        <f t="shared" si="82"/>
        <v>55862</v>
      </c>
      <c r="R450" s="9">
        <f t="shared" si="83"/>
        <v>2696498</v>
      </c>
      <c r="V450" s="12"/>
    </row>
    <row r="451" spans="1:22" x14ac:dyDescent="0.35">
      <c r="A451">
        <f t="shared" si="84"/>
        <v>2015</v>
      </c>
      <c r="B451">
        <f t="shared" si="85"/>
        <v>9</v>
      </c>
      <c r="C451" s="30">
        <v>42262</v>
      </c>
      <c r="D451" s="9">
        <v>10079</v>
      </c>
      <c r="E451" s="26">
        <v>106</v>
      </c>
      <c r="F451" s="9">
        <f t="shared" si="86"/>
        <v>10185</v>
      </c>
      <c r="G451" s="11"/>
      <c r="H451" s="9">
        <f t="shared" ref="H451:H514" si="87">IF(AND(YEAR($C451)=YEAR($C450),MONTH($C451)=MONTH($C450)),H450+D451,D451)</f>
        <v>175626</v>
      </c>
      <c r="I451" s="26">
        <f t="shared" ref="I451:I514" si="88">IF(AND(YEAR($C451)=YEAR($C450),MONTH($C451)=MONTH($C450)),I450+E451,E451)</f>
        <v>4079</v>
      </c>
      <c r="J451" s="9">
        <f t="shared" ref="J451:J514" si="89">IF(AND(YEAR($C451)=YEAR($C450),MONTH($C451)=MONTH($C450)),J450+F451,F451)</f>
        <v>179705</v>
      </c>
      <c r="K451" s="11"/>
      <c r="L451" s="9">
        <f t="shared" ref="L451:L514" si="90">IF(YEAR($C451)=YEAR($C450),L450+D451,D451)</f>
        <v>1925868</v>
      </c>
      <c r="M451" s="26">
        <f t="shared" ref="M451:M514" si="91">IF(YEAR($C451)=YEAR($C450),M450+E451,E451)</f>
        <v>53351</v>
      </c>
      <c r="N451" s="9">
        <f t="shared" ref="N451:N514" si="92">IF(YEAR($C451)=YEAR($C450),N450+F451,F451)</f>
        <v>1979219</v>
      </c>
      <c r="O451" s="11"/>
      <c r="P451" s="9">
        <f t="shared" ref="P451:P514" si="93">IF(D451&lt;&gt;"",P450+D451,"")</f>
        <v>2650715</v>
      </c>
      <c r="Q451" s="26">
        <f t="shared" ref="Q451:Q514" si="94">IF(E451&lt;&gt;"",Q450+E451,"")</f>
        <v>55968</v>
      </c>
      <c r="R451" s="9">
        <f t="shared" ref="R451:R514" si="95">IF(F451&lt;&gt;"",R450+F451,"")</f>
        <v>2706683</v>
      </c>
      <c r="V451" s="12"/>
    </row>
    <row r="452" spans="1:22" x14ac:dyDescent="0.35">
      <c r="A452">
        <f t="shared" si="84"/>
        <v>2015</v>
      </c>
      <c r="B452">
        <f t="shared" si="85"/>
        <v>9</v>
      </c>
      <c r="C452" s="30">
        <v>42263</v>
      </c>
      <c r="D452" s="9">
        <v>7669</v>
      </c>
      <c r="E452" s="26">
        <v>64</v>
      </c>
      <c r="F452" s="9">
        <f t="shared" si="86"/>
        <v>7733</v>
      </c>
      <c r="G452" s="11"/>
      <c r="H452" s="9">
        <f t="shared" si="87"/>
        <v>183295</v>
      </c>
      <c r="I452" s="26">
        <f t="shared" si="88"/>
        <v>4143</v>
      </c>
      <c r="J452" s="9">
        <f t="shared" si="89"/>
        <v>187438</v>
      </c>
      <c r="K452" s="11"/>
      <c r="L452" s="9">
        <f t="shared" si="90"/>
        <v>1933537</v>
      </c>
      <c r="M452" s="26">
        <f t="shared" si="91"/>
        <v>53415</v>
      </c>
      <c r="N452" s="9">
        <f t="shared" si="92"/>
        <v>1986952</v>
      </c>
      <c r="O452" s="11"/>
      <c r="P452" s="9">
        <f t="shared" si="93"/>
        <v>2658384</v>
      </c>
      <c r="Q452" s="26">
        <f t="shared" si="94"/>
        <v>56032</v>
      </c>
      <c r="R452" s="9">
        <f t="shared" si="95"/>
        <v>2714416</v>
      </c>
      <c r="V452" s="12"/>
    </row>
    <row r="453" spans="1:22" x14ac:dyDescent="0.35">
      <c r="A453">
        <f t="shared" si="84"/>
        <v>2015</v>
      </c>
      <c r="B453">
        <f t="shared" si="85"/>
        <v>9</v>
      </c>
      <c r="C453" s="30">
        <v>42264</v>
      </c>
      <c r="D453" s="9">
        <v>11883</v>
      </c>
      <c r="E453" s="26">
        <v>127</v>
      </c>
      <c r="F453" s="9">
        <f t="shared" si="86"/>
        <v>12010</v>
      </c>
      <c r="G453" s="11"/>
      <c r="H453" s="9">
        <f t="shared" si="87"/>
        <v>195178</v>
      </c>
      <c r="I453" s="26">
        <f t="shared" si="88"/>
        <v>4270</v>
      </c>
      <c r="J453" s="9">
        <f t="shared" si="89"/>
        <v>199448</v>
      </c>
      <c r="K453" s="11"/>
      <c r="L453" s="9">
        <f t="shared" si="90"/>
        <v>1945420</v>
      </c>
      <c r="M453" s="26">
        <f t="shared" si="91"/>
        <v>53542</v>
      </c>
      <c r="N453" s="9">
        <f t="shared" si="92"/>
        <v>1998962</v>
      </c>
      <c r="O453" s="11"/>
      <c r="P453" s="9">
        <f t="shared" si="93"/>
        <v>2670267</v>
      </c>
      <c r="Q453" s="26">
        <f t="shared" si="94"/>
        <v>56159</v>
      </c>
      <c r="R453" s="9">
        <f t="shared" si="95"/>
        <v>2726426</v>
      </c>
      <c r="V453" s="12"/>
    </row>
    <row r="454" spans="1:22" x14ac:dyDescent="0.35">
      <c r="A454">
        <f t="shared" si="84"/>
        <v>2015</v>
      </c>
      <c r="B454">
        <f t="shared" si="85"/>
        <v>9</v>
      </c>
      <c r="C454" s="30">
        <v>42265</v>
      </c>
      <c r="D454" s="9">
        <v>13478</v>
      </c>
      <c r="E454" s="26">
        <v>199</v>
      </c>
      <c r="F454" s="9">
        <f t="shared" si="86"/>
        <v>13677</v>
      </c>
      <c r="G454" s="11"/>
      <c r="H454" s="9">
        <f t="shared" si="87"/>
        <v>208656</v>
      </c>
      <c r="I454" s="26">
        <f t="shared" si="88"/>
        <v>4469</v>
      </c>
      <c r="J454" s="9">
        <f t="shared" si="89"/>
        <v>213125</v>
      </c>
      <c r="K454" s="11"/>
      <c r="L454" s="9">
        <f t="shared" si="90"/>
        <v>1958898</v>
      </c>
      <c r="M454" s="26">
        <f t="shared" si="91"/>
        <v>53741</v>
      </c>
      <c r="N454" s="9">
        <f t="shared" si="92"/>
        <v>2012639</v>
      </c>
      <c r="O454" s="11"/>
      <c r="P454" s="9">
        <f t="shared" si="93"/>
        <v>2683745</v>
      </c>
      <c r="Q454" s="26">
        <f t="shared" si="94"/>
        <v>56358</v>
      </c>
      <c r="R454" s="9">
        <f t="shared" si="95"/>
        <v>2740103</v>
      </c>
      <c r="V454" s="12"/>
    </row>
    <row r="455" spans="1:22" x14ac:dyDescent="0.35">
      <c r="A455">
        <f t="shared" si="84"/>
        <v>2015</v>
      </c>
      <c r="B455">
        <f t="shared" si="85"/>
        <v>9</v>
      </c>
      <c r="C455" s="30">
        <v>42266</v>
      </c>
      <c r="D455" s="9">
        <v>12287</v>
      </c>
      <c r="E455" s="26">
        <v>328</v>
      </c>
      <c r="F455" s="9">
        <f t="shared" si="86"/>
        <v>12615</v>
      </c>
      <c r="G455" s="11"/>
      <c r="H455" s="9">
        <f t="shared" si="87"/>
        <v>220943</v>
      </c>
      <c r="I455" s="26">
        <f t="shared" si="88"/>
        <v>4797</v>
      </c>
      <c r="J455" s="9">
        <f t="shared" si="89"/>
        <v>225740</v>
      </c>
      <c r="K455" s="11"/>
      <c r="L455" s="9">
        <f t="shared" si="90"/>
        <v>1971185</v>
      </c>
      <c r="M455" s="26">
        <f t="shared" si="91"/>
        <v>54069</v>
      </c>
      <c r="N455" s="9">
        <f t="shared" si="92"/>
        <v>2025254</v>
      </c>
      <c r="O455" s="11"/>
      <c r="P455" s="9">
        <f t="shared" si="93"/>
        <v>2696032</v>
      </c>
      <c r="Q455" s="26">
        <f t="shared" si="94"/>
        <v>56686</v>
      </c>
      <c r="R455" s="9">
        <f t="shared" si="95"/>
        <v>2752718</v>
      </c>
      <c r="V455" s="12"/>
    </row>
    <row r="456" spans="1:22" x14ac:dyDescent="0.35">
      <c r="A456">
        <f t="shared" si="84"/>
        <v>2015</v>
      </c>
      <c r="B456">
        <f t="shared" si="85"/>
        <v>9</v>
      </c>
      <c r="C456" s="31">
        <v>42267</v>
      </c>
      <c r="D456" s="14">
        <v>11685</v>
      </c>
      <c r="E456" s="27">
        <v>745</v>
      </c>
      <c r="F456" s="14">
        <f t="shared" si="86"/>
        <v>12430</v>
      </c>
      <c r="G456" s="11"/>
      <c r="H456" s="14">
        <f t="shared" si="87"/>
        <v>232628</v>
      </c>
      <c r="I456" s="27">
        <f t="shared" si="88"/>
        <v>5542</v>
      </c>
      <c r="J456" s="14">
        <f t="shared" si="89"/>
        <v>238170</v>
      </c>
      <c r="K456" s="11"/>
      <c r="L456" s="14">
        <f t="shared" si="90"/>
        <v>1982870</v>
      </c>
      <c r="M456" s="27">
        <f t="shared" si="91"/>
        <v>54814</v>
      </c>
      <c r="N456" s="14">
        <f t="shared" si="92"/>
        <v>2037684</v>
      </c>
      <c r="O456" s="11"/>
      <c r="P456" s="14">
        <f t="shared" si="93"/>
        <v>2707717</v>
      </c>
      <c r="Q456" s="27">
        <f t="shared" si="94"/>
        <v>57431</v>
      </c>
      <c r="R456" s="14">
        <f t="shared" si="95"/>
        <v>2765148</v>
      </c>
      <c r="V456" s="12"/>
    </row>
    <row r="457" spans="1:22" x14ac:dyDescent="0.35">
      <c r="A457">
        <f t="shared" si="84"/>
        <v>2015</v>
      </c>
      <c r="B457">
        <f t="shared" si="85"/>
        <v>9</v>
      </c>
      <c r="C457" s="30">
        <v>42268</v>
      </c>
      <c r="D457" s="9">
        <v>12068</v>
      </c>
      <c r="E457" s="26">
        <v>230</v>
      </c>
      <c r="F457" s="9">
        <f t="shared" si="86"/>
        <v>12298</v>
      </c>
      <c r="G457" s="11"/>
      <c r="H457" s="9">
        <f t="shared" si="87"/>
        <v>244696</v>
      </c>
      <c r="I457" s="26">
        <f t="shared" si="88"/>
        <v>5772</v>
      </c>
      <c r="J457" s="9">
        <f t="shared" si="89"/>
        <v>250468</v>
      </c>
      <c r="K457" s="11"/>
      <c r="L457" s="9">
        <f t="shared" si="90"/>
        <v>1994938</v>
      </c>
      <c r="M457" s="26">
        <f t="shared" si="91"/>
        <v>55044</v>
      </c>
      <c r="N457" s="9">
        <f t="shared" si="92"/>
        <v>2049982</v>
      </c>
      <c r="O457" s="11"/>
      <c r="P457" s="9">
        <f t="shared" si="93"/>
        <v>2719785</v>
      </c>
      <c r="Q457" s="26">
        <f t="shared" si="94"/>
        <v>57661</v>
      </c>
      <c r="R457" s="9">
        <f t="shared" si="95"/>
        <v>2777446</v>
      </c>
      <c r="V457" s="12"/>
    </row>
    <row r="458" spans="1:22" x14ac:dyDescent="0.35">
      <c r="A458">
        <f t="shared" si="84"/>
        <v>2015</v>
      </c>
      <c r="B458">
        <f t="shared" si="85"/>
        <v>9</v>
      </c>
      <c r="C458" s="30">
        <v>42269</v>
      </c>
      <c r="D458" s="9">
        <v>13662</v>
      </c>
      <c r="E458" s="26">
        <v>130</v>
      </c>
      <c r="F458" s="9">
        <f t="shared" si="86"/>
        <v>13792</v>
      </c>
      <c r="G458" s="11"/>
      <c r="H458" s="9">
        <f t="shared" si="87"/>
        <v>258358</v>
      </c>
      <c r="I458" s="26">
        <f t="shared" si="88"/>
        <v>5902</v>
      </c>
      <c r="J458" s="9">
        <f t="shared" si="89"/>
        <v>264260</v>
      </c>
      <c r="K458" s="11"/>
      <c r="L458" s="9">
        <f t="shared" si="90"/>
        <v>2008600</v>
      </c>
      <c r="M458" s="26">
        <f t="shared" si="91"/>
        <v>55174</v>
      </c>
      <c r="N458" s="9">
        <f t="shared" si="92"/>
        <v>2063774</v>
      </c>
      <c r="O458" s="11"/>
      <c r="P458" s="9">
        <f t="shared" si="93"/>
        <v>2733447</v>
      </c>
      <c r="Q458" s="26">
        <f t="shared" si="94"/>
        <v>57791</v>
      </c>
      <c r="R458" s="9">
        <f t="shared" si="95"/>
        <v>2791238</v>
      </c>
      <c r="V458" s="12"/>
    </row>
    <row r="459" spans="1:22" x14ac:dyDescent="0.35">
      <c r="A459">
        <f t="shared" si="84"/>
        <v>2015</v>
      </c>
      <c r="B459">
        <f t="shared" si="85"/>
        <v>9</v>
      </c>
      <c r="C459" s="30">
        <v>42270</v>
      </c>
      <c r="D459" s="9">
        <v>13555</v>
      </c>
      <c r="E459" s="26">
        <v>198</v>
      </c>
      <c r="F459" s="9">
        <f t="shared" si="86"/>
        <v>13753</v>
      </c>
      <c r="G459" s="11"/>
      <c r="H459" s="9">
        <f t="shared" si="87"/>
        <v>271913</v>
      </c>
      <c r="I459" s="26">
        <f t="shared" si="88"/>
        <v>6100</v>
      </c>
      <c r="J459" s="9">
        <f t="shared" si="89"/>
        <v>278013</v>
      </c>
      <c r="K459" s="11"/>
      <c r="L459" s="9">
        <f t="shared" si="90"/>
        <v>2022155</v>
      </c>
      <c r="M459" s="26">
        <f t="shared" si="91"/>
        <v>55372</v>
      </c>
      <c r="N459" s="9">
        <f t="shared" si="92"/>
        <v>2077527</v>
      </c>
      <c r="O459" s="11"/>
      <c r="P459" s="9">
        <f t="shared" si="93"/>
        <v>2747002</v>
      </c>
      <c r="Q459" s="26">
        <f t="shared" si="94"/>
        <v>57989</v>
      </c>
      <c r="R459" s="9">
        <f t="shared" si="95"/>
        <v>2804991</v>
      </c>
      <c r="V459" s="12"/>
    </row>
    <row r="460" spans="1:22" x14ac:dyDescent="0.35">
      <c r="A460">
        <f t="shared" si="84"/>
        <v>2015</v>
      </c>
      <c r="B460">
        <f t="shared" si="85"/>
        <v>9</v>
      </c>
      <c r="C460" s="30">
        <v>42271</v>
      </c>
      <c r="D460" s="9">
        <v>14077</v>
      </c>
      <c r="E460" s="26">
        <v>183</v>
      </c>
      <c r="F460" s="9">
        <f t="shared" si="86"/>
        <v>14260</v>
      </c>
      <c r="G460" s="11"/>
      <c r="H460" s="9">
        <f t="shared" si="87"/>
        <v>285990</v>
      </c>
      <c r="I460" s="26">
        <f t="shared" si="88"/>
        <v>6283</v>
      </c>
      <c r="J460" s="9">
        <f t="shared" si="89"/>
        <v>292273</v>
      </c>
      <c r="K460" s="11"/>
      <c r="L460" s="9">
        <f t="shared" si="90"/>
        <v>2036232</v>
      </c>
      <c r="M460" s="26">
        <f t="shared" si="91"/>
        <v>55555</v>
      </c>
      <c r="N460" s="9">
        <f t="shared" si="92"/>
        <v>2091787</v>
      </c>
      <c r="O460" s="11"/>
      <c r="P460" s="9">
        <f t="shared" si="93"/>
        <v>2761079</v>
      </c>
      <c r="Q460" s="26">
        <f t="shared" si="94"/>
        <v>58172</v>
      </c>
      <c r="R460" s="9">
        <f t="shared" si="95"/>
        <v>2819251</v>
      </c>
      <c r="V460" s="12"/>
    </row>
    <row r="461" spans="1:22" x14ac:dyDescent="0.35">
      <c r="A461">
        <f t="shared" si="84"/>
        <v>2015</v>
      </c>
      <c r="B461">
        <f t="shared" si="85"/>
        <v>9</v>
      </c>
      <c r="C461" s="30">
        <v>42272</v>
      </c>
      <c r="D461" s="9">
        <v>14976</v>
      </c>
      <c r="E461" s="26">
        <v>332</v>
      </c>
      <c r="F461" s="9">
        <f t="shared" si="86"/>
        <v>15308</v>
      </c>
      <c r="G461" s="11"/>
      <c r="H461" s="9">
        <f t="shared" si="87"/>
        <v>300966</v>
      </c>
      <c r="I461" s="26">
        <f t="shared" si="88"/>
        <v>6615</v>
      </c>
      <c r="J461" s="9">
        <f t="shared" si="89"/>
        <v>307581</v>
      </c>
      <c r="K461" s="11"/>
      <c r="L461" s="9">
        <f t="shared" si="90"/>
        <v>2051208</v>
      </c>
      <c r="M461" s="26">
        <f t="shared" si="91"/>
        <v>55887</v>
      </c>
      <c r="N461" s="9">
        <f t="shared" si="92"/>
        <v>2107095</v>
      </c>
      <c r="O461" s="11"/>
      <c r="P461" s="9">
        <f t="shared" si="93"/>
        <v>2776055</v>
      </c>
      <c r="Q461" s="26">
        <f t="shared" si="94"/>
        <v>58504</v>
      </c>
      <c r="R461" s="9">
        <f t="shared" si="95"/>
        <v>2834559</v>
      </c>
      <c r="V461" s="12"/>
    </row>
    <row r="462" spans="1:22" x14ac:dyDescent="0.35">
      <c r="A462">
        <f t="shared" si="84"/>
        <v>2015</v>
      </c>
      <c r="B462">
        <f t="shared" si="85"/>
        <v>9</v>
      </c>
      <c r="C462" s="30">
        <v>42273</v>
      </c>
      <c r="D462" s="9">
        <v>13485</v>
      </c>
      <c r="E462" s="26">
        <v>594</v>
      </c>
      <c r="F462" s="9">
        <f t="shared" si="86"/>
        <v>14079</v>
      </c>
      <c r="G462" s="11"/>
      <c r="H462" s="9">
        <f t="shared" si="87"/>
        <v>314451</v>
      </c>
      <c r="I462" s="26">
        <f t="shared" si="88"/>
        <v>7209</v>
      </c>
      <c r="J462" s="9">
        <f t="shared" si="89"/>
        <v>321660</v>
      </c>
      <c r="K462" s="11"/>
      <c r="L462" s="9">
        <f t="shared" si="90"/>
        <v>2064693</v>
      </c>
      <c r="M462" s="26">
        <f t="shared" si="91"/>
        <v>56481</v>
      </c>
      <c r="N462" s="9">
        <f t="shared" si="92"/>
        <v>2121174</v>
      </c>
      <c r="O462" s="11"/>
      <c r="P462" s="9">
        <f t="shared" si="93"/>
        <v>2789540</v>
      </c>
      <c r="Q462" s="26">
        <f t="shared" si="94"/>
        <v>59098</v>
      </c>
      <c r="R462" s="9">
        <f t="shared" si="95"/>
        <v>2848638</v>
      </c>
      <c r="V462" s="12"/>
    </row>
    <row r="463" spans="1:22" x14ac:dyDescent="0.35">
      <c r="A463">
        <f t="shared" si="84"/>
        <v>2015</v>
      </c>
      <c r="B463">
        <f t="shared" si="85"/>
        <v>9</v>
      </c>
      <c r="C463" s="31">
        <v>42274</v>
      </c>
      <c r="D463" s="14">
        <v>12377</v>
      </c>
      <c r="E463" s="27">
        <v>723</v>
      </c>
      <c r="F463" s="14">
        <f t="shared" si="86"/>
        <v>13100</v>
      </c>
      <c r="G463" s="11"/>
      <c r="H463" s="14">
        <f t="shared" si="87"/>
        <v>326828</v>
      </c>
      <c r="I463" s="27">
        <f t="shared" si="88"/>
        <v>7932</v>
      </c>
      <c r="J463" s="14">
        <f t="shared" si="89"/>
        <v>334760</v>
      </c>
      <c r="K463" s="11"/>
      <c r="L463" s="14">
        <f t="shared" si="90"/>
        <v>2077070</v>
      </c>
      <c r="M463" s="27">
        <f t="shared" si="91"/>
        <v>57204</v>
      </c>
      <c r="N463" s="14">
        <f t="shared" si="92"/>
        <v>2134274</v>
      </c>
      <c r="O463" s="11"/>
      <c r="P463" s="14">
        <f t="shared" si="93"/>
        <v>2801917</v>
      </c>
      <c r="Q463" s="27">
        <f t="shared" si="94"/>
        <v>59821</v>
      </c>
      <c r="R463" s="14">
        <f t="shared" si="95"/>
        <v>2861738</v>
      </c>
      <c r="V463" s="12"/>
    </row>
    <row r="464" spans="1:22" x14ac:dyDescent="0.35">
      <c r="A464">
        <f t="shared" si="84"/>
        <v>2015</v>
      </c>
      <c r="B464">
        <f t="shared" si="85"/>
        <v>9</v>
      </c>
      <c r="C464" s="30">
        <v>42275</v>
      </c>
      <c r="D464" s="9">
        <v>11880</v>
      </c>
      <c r="E464" s="26">
        <v>239</v>
      </c>
      <c r="F464" s="9">
        <f t="shared" si="86"/>
        <v>12119</v>
      </c>
      <c r="G464" s="11"/>
      <c r="H464" s="9">
        <f t="shared" si="87"/>
        <v>338708</v>
      </c>
      <c r="I464" s="26">
        <f t="shared" si="88"/>
        <v>8171</v>
      </c>
      <c r="J464" s="9">
        <f t="shared" si="89"/>
        <v>346879</v>
      </c>
      <c r="K464" s="11"/>
      <c r="L464" s="9">
        <f t="shared" si="90"/>
        <v>2088950</v>
      </c>
      <c r="M464" s="26">
        <f t="shared" si="91"/>
        <v>57443</v>
      </c>
      <c r="N464" s="9">
        <f t="shared" si="92"/>
        <v>2146393</v>
      </c>
      <c r="O464" s="11"/>
      <c r="P464" s="9">
        <f t="shared" si="93"/>
        <v>2813797</v>
      </c>
      <c r="Q464" s="26">
        <f t="shared" si="94"/>
        <v>60060</v>
      </c>
      <c r="R464" s="9">
        <f t="shared" si="95"/>
        <v>2873857</v>
      </c>
      <c r="V464" s="12"/>
    </row>
    <row r="465" spans="1:22" x14ac:dyDescent="0.35">
      <c r="A465">
        <f t="shared" si="84"/>
        <v>2015</v>
      </c>
      <c r="B465">
        <f t="shared" si="85"/>
        <v>9</v>
      </c>
      <c r="C465" s="30">
        <v>42276</v>
      </c>
      <c r="D465" s="9">
        <v>12505</v>
      </c>
      <c r="E465" s="26">
        <v>130</v>
      </c>
      <c r="F465" s="9">
        <f t="shared" si="86"/>
        <v>12635</v>
      </c>
      <c r="G465" s="11"/>
      <c r="H465" s="9">
        <f t="shared" si="87"/>
        <v>351213</v>
      </c>
      <c r="I465" s="26">
        <f t="shared" si="88"/>
        <v>8301</v>
      </c>
      <c r="J465" s="9">
        <f t="shared" si="89"/>
        <v>359514</v>
      </c>
      <c r="K465" s="11"/>
      <c r="L465" s="9">
        <f t="shared" si="90"/>
        <v>2101455</v>
      </c>
      <c r="M465" s="26">
        <f t="shared" si="91"/>
        <v>57573</v>
      </c>
      <c r="N465" s="9">
        <f t="shared" si="92"/>
        <v>2159028</v>
      </c>
      <c r="O465" s="11"/>
      <c r="P465" s="9">
        <f t="shared" si="93"/>
        <v>2826302</v>
      </c>
      <c r="Q465" s="26">
        <f t="shared" si="94"/>
        <v>60190</v>
      </c>
      <c r="R465" s="9">
        <f t="shared" si="95"/>
        <v>2886492</v>
      </c>
      <c r="V465" s="12"/>
    </row>
    <row r="466" spans="1:22" x14ac:dyDescent="0.35">
      <c r="A466">
        <f t="shared" si="84"/>
        <v>2015</v>
      </c>
      <c r="B466">
        <f t="shared" si="85"/>
        <v>9</v>
      </c>
      <c r="C466" s="32">
        <v>42277</v>
      </c>
      <c r="D466" s="17">
        <v>13490</v>
      </c>
      <c r="E466" s="29">
        <v>137</v>
      </c>
      <c r="F466" s="17">
        <f t="shared" si="86"/>
        <v>13627</v>
      </c>
      <c r="G466" s="19"/>
      <c r="H466" s="17">
        <f t="shared" si="87"/>
        <v>364703</v>
      </c>
      <c r="I466" s="29">
        <f t="shared" si="88"/>
        <v>8438</v>
      </c>
      <c r="J466" s="17">
        <f t="shared" si="89"/>
        <v>373141</v>
      </c>
      <c r="K466" s="19"/>
      <c r="L466" s="17">
        <f t="shared" si="90"/>
        <v>2114945</v>
      </c>
      <c r="M466" s="29">
        <f t="shared" si="91"/>
        <v>57710</v>
      </c>
      <c r="N466" s="17">
        <f t="shared" si="92"/>
        <v>2172655</v>
      </c>
      <c r="O466" s="19"/>
      <c r="P466" s="17">
        <f t="shared" si="93"/>
        <v>2839792</v>
      </c>
      <c r="Q466" s="29">
        <f t="shared" si="94"/>
        <v>60327</v>
      </c>
      <c r="R466" s="17">
        <f t="shared" si="95"/>
        <v>2900119</v>
      </c>
      <c r="S466" s="20"/>
      <c r="T466" s="21">
        <f>SUM(D437:E466)</f>
        <v>373141</v>
      </c>
      <c r="V466" s="12"/>
    </row>
    <row r="467" spans="1:22" x14ac:dyDescent="0.35">
      <c r="A467">
        <f t="shared" si="84"/>
        <v>2015</v>
      </c>
      <c r="B467">
        <f t="shared" si="85"/>
        <v>10</v>
      </c>
      <c r="C467" s="30">
        <v>42278</v>
      </c>
      <c r="D467" s="9">
        <v>13882</v>
      </c>
      <c r="E467" s="26">
        <v>198</v>
      </c>
      <c r="F467" s="9">
        <f t="shared" si="86"/>
        <v>14080</v>
      </c>
      <c r="G467" s="11"/>
      <c r="H467" s="9">
        <f t="shared" si="87"/>
        <v>13882</v>
      </c>
      <c r="I467" s="26">
        <f t="shared" si="88"/>
        <v>198</v>
      </c>
      <c r="J467" s="9">
        <f t="shared" si="89"/>
        <v>14080</v>
      </c>
      <c r="K467" s="11"/>
      <c r="L467" s="9">
        <f t="shared" si="90"/>
        <v>2128827</v>
      </c>
      <c r="M467" s="26">
        <f t="shared" si="91"/>
        <v>57908</v>
      </c>
      <c r="N467" s="9">
        <f t="shared" si="92"/>
        <v>2186735</v>
      </c>
      <c r="O467" s="11"/>
      <c r="P467" s="9">
        <f t="shared" si="93"/>
        <v>2853674</v>
      </c>
      <c r="Q467" s="26">
        <f t="shared" si="94"/>
        <v>60525</v>
      </c>
      <c r="R467" s="9">
        <f t="shared" si="95"/>
        <v>2914199</v>
      </c>
      <c r="V467" s="12"/>
    </row>
    <row r="468" spans="1:22" x14ac:dyDescent="0.35">
      <c r="A468">
        <f t="shared" si="84"/>
        <v>2015</v>
      </c>
      <c r="B468">
        <f t="shared" si="85"/>
        <v>10</v>
      </c>
      <c r="C468" s="30">
        <v>42279</v>
      </c>
      <c r="D468" s="9">
        <v>15009</v>
      </c>
      <c r="E468" s="26">
        <v>250</v>
      </c>
      <c r="F468" s="9">
        <f t="shared" si="86"/>
        <v>15259</v>
      </c>
      <c r="G468" s="11"/>
      <c r="H468" s="9">
        <f t="shared" si="87"/>
        <v>28891</v>
      </c>
      <c r="I468" s="26">
        <f t="shared" si="88"/>
        <v>448</v>
      </c>
      <c r="J468" s="9">
        <f t="shared" si="89"/>
        <v>29339</v>
      </c>
      <c r="K468" s="11"/>
      <c r="L468" s="9">
        <f t="shared" si="90"/>
        <v>2143836</v>
      </c>
      <c r="M468" s="26">
        <f t="shared" si="91"/>
        <v>58158</v>
      </c>
      <c r="N468" s="9">
        <f t="shared" si="92"/>
        <v>2201994</v>
      </c>
      <c r="O468" s="11"/>
      <c r="P468" s="9">
        <f t="shared" si="93"/>
        <v>2868683</v>
      </c>
      <c r="Q468" s="26">
        <f t="shared" si="94"/>
        <v>60775</v>
      </c>
      <c r="R468" s="9">
        <f t="shared" si="95"/>
        <v>2929458</v>
      </c>
      <c r="V468" s="12"/>
    </row>
    <row r="469" spans="1:22" x14ac:dyDescent="0.35">
      <c r="A469">
        <f t="shared" si="84"/>
        <v>2015</v>
      </c>
      <c r="B469">
        <f t="shared" si="85"/>
        <v>10</v>
      </c>
      <c r="C469" s="30">
        <v>42280</v>
      </c>
      <c r="D469" s="9">
        <v>13645</v>
      </c>
      <c r="E469" s="26">
        <v>538</v>
      </c>
      <c r="F469" s="9">
        <f t="shared" si="86"/>
        <v>14183</v>
      </c>
      <c r="G469" s="11"/>
      <c r="H469" s="9">
        <f t="shared" si="87"/>
        <v>42536</v>
      </c>
      <c r="I469" s="26">
        <f t="shared" si="88"/>
        <v>986</v>
      </c>
      <c r="J469" s="9">
        <f t="shared" si="89"/>
        <v>43522</v>
      </c>
      <c r="K469" s="11"/>
      <c r="L469" s="9">
        <f t="shared" si="90"/>
        <v>2157481</v>
      </c>
      <c r="M469" s="26">
        <f t="shared" si="91"/>
        <v>58696</v>
      </c>
      <c r="N469" s="9">
        <f t="shared" si="92"/>
        <v>2216177</v>
      </c>
      <c r="O469" s="11"/>
      <c r="P469" s="9">
        <f t="shared" si="93"/>
        <v>2882328</v>
      </c>
      <c r="Q469" s="26">
        <f t="shared" si="94"/>
        <v>61313</v>
      </c>
      <c r="R469" s="9">
        <f t="shared" si="95"/>
        <v>2943641</v>
      </c>
      <c r="V469" s="12"/>
    </row>
    <row r="470" spans="1:22" x14ac:dyDescent="0.35">
      <c r="A470">
        <f t="shared" si="84"/>
        <v>2015</v>
      </c>
      <c r="B470">
        <f t="shared" si="85"/>
        <v>10</v>
      </c>
      <c r="C470" s="31">
        <v>42281</v>
      </c>
      <c r="D470" s="14">
        <v>11192</v>
      </c>
      <c r="E470" s="27">
        <v>595</v>
      </c>
      <c r="F470" s="14">
        <f t="shared" si="86"/>
        <v>11787</v>
      </c>
      <c r="G470" s="11"/>
      <c r="H470" s="14">
        <f t="shared" si="87"/>
        <v>53728</v>
      </c>
      <c r="I470" s="27">
        <f t="shared" si="88"/>
        <v>1581</v>
      </c>
      <c r="J470" s="14">
        <f t="shared" si="89"/>
        <v>55309</v>
      </c>
      <c r="K470" s="11"/>
      <c r="L470" s="14">
        <f t="shared" si="90"/>
        <v>2168673</v>
      </c>
      <c r="M470" s="27">
        <f t="shared" si="91"/>
        <v>59291</v>
      </c>
      <c r="N470" s="14">
        <f t="shared" si="92"/>
        <v>2227964</v>
      </c>
      <c r="O470" s="11"/>
      <c r="P470" s="14">
        <f t="shared" si="93"/>
        <v>2893520</v>
      </c>
      <c r="Q470" s="27">
        <f t="shared" si="94"/>
        <v>61908</v>
      </c>
      <c r="R470" s="14">
        <f t="shared" si="95"/>
        <v>2955428</v>
      </c>
      <c r="V470" s="12"/>
    </row>
    <row r="471" spans="1:22" x14ac:dyDescent="0.35">
      <c r="A471">
        <f t="shared" si="84"/>
        <v>2015</v>
      </c>
      <c r="B471">
        <f t="shared" si="85"/>
        <v>10</v>
      </c>
      <c r="C471" s="30">
        <v>42282</v>
      </c>
      <c r="D471" s="9">
        <v>9810</v>
      </c>
      <c r="E471" s="26">
        <v>165</v>
      </c>
      <c r="F471" s="9">
        <f t="shared" si="86"/>
        <v>9975</v>
      </c>
      <c r="G471" s="11"/>
      <c r="H471" s="9">
        <f t="shared" si="87"/>
        <v>63538</v>
      </c>
      <c r="I471" s="26">
        <f t="shared" si="88"/>
        <v>1746</v>
      </c>
      <c r="J471" s="9">
        <f t="shared" si="89"/>
        <v>65284</v>
      </c>
      <c r="K471" s="11"/>
      <c r="L471" s="9">
        <f t="shared" si="90"/>
        <v>2178483</v>
      </c>
      <c r="M471" s="26">
        <f t="shared" si="91"/>
        <v>59456</v>
      </c>
      <c r="N471" s="9">
        <f t="shared" si="92"/>
        <v>2237939</v>
      </c>
      <c r="O471" s="11"/>
      <c r="P471" s="9">
        <f t="shared" si="93"/>
        <v>2903330</v>
      </c>
      <c r="Q471" s="26">
        <f t="shared" si="94"/>
        <v>62073</v>
      </c>
      <c r="R471" s="9">
        <f t="shared" si="95"/>
        <v>2965403</v>
      </c>
      <c r="V471" s="12"/>
    </row>
    <row r="472" spans="1:22" x14ac:dyDescent="0.35">
      <c r="A472">
        <f t="shared" si="84"/>
        <v>2015</v>
      </c>
      <c r="B472">
        <f t="shared" si="85"/>
        <v>10</v>
      </c>
      <c r="C472" s="30">
        <v>42283</v>
      </c>
      <c r="D472" s="9">
        <v>12174</v>
      </c>
      <c r="E472" s="26">
        <v>144</v>
      </c>
      <c r="F472" s="9">
        <f t="shared" si="86"/>
        <v>12318</v>
      </c>
      <c r="G472" s="11"/>
      <c r="H472" s="9">
        <f t="shared" si="87"/>
        <v>75712</v>
      </c>
      <c r="I472" s="26">
        <f t="shared" si="88"/>
        <v>1890</v>
      </c>
      <c r="J472" s="9">
        <f t="shared" si="89"/>
        <v>77602</v>
      </c>
      <c r="K472" s="11"/>
      <c r="L472" s="9">
        <f t="shared" si="90"/>
        <v>2190657</v>
      </c>
      <c r="M472" s="26">
        <f t="shared" si="91"/>
        <v>59600</v>
      </c>
      <c r="N472" s="9">
        <f t="shared" si="92"/>
        <v>2250257</v>
      </c>
      <c r="O472" s="11"/>
      <c r="P472" s="9">
        <f t="shared" si="93"/>
        <v>2915504</v>
      </c>
      <c r="Q472" s="26">
        <f t="shared" si="94"/>
        <v>62217</v>
      </c>
      <c r="R472" s="9">
        <f t="shared" si="95"/>
        <v>2977721</v>
      </c>
      <c r="V472" s="12"/>
    </row>
    <row r="473" spans="1:22" x14ac:dyDescent="0.35">
      <c r="A473">
        <f t="shared" si="84"/>
        <v>2015</v>
      </c>
      <c r="B473">
        <f t="shared" si="85"/>
        <v>10</v>
      </c>
      <c r="C473" s="30">
        <v>42284</v>
      </c>
      <c r="D473" s="9">
        <v>12292</v>
      </c>
      <c r="E473" s="26">
        <v>143</v>
      </c>
      <c r="F473" s="9">
        <f t="shared" si="86"/>
        <v>12435</v>
      </c>
      <c r="G473" s="11"/>
      <c r="H473" s="9">
        <f t="shared" si="87"/>
        <v>88004</v>
      </c>
      <c r="I473" s="26">
        <f t="shared" si="88"/>
        <v>2033</v>
      </c>
      <c r="J473" s="9">
        <f t="shared" si="89"/>
        <v>90037</v>
      </c>
      <c r="K473" s="11"/>
      <c r="L473" s="9">
        <f t="shared" si="90"/>
        <v>2202949</v>
      </c>
      <c r="M473" s="26">
        <f t="shared" si="91"/>
        <v>59743</v>
      </c>
      <c r="N473" s="9">
        <f t="shared" si="92"/>
        <v>2262692</v>
      </c>
      <c r="O473" s="11"/>
      <c r="P473" s="9">
        <f t="shared" si="93"/>
        <v>2927796</v>
      </c>
      <c r="Q473" s="26">
        <f t="shared" si="94"/>
        <v>62360</v>
      </c>
      <c r="R473" s="9">
        <f t="shared" si="95"/>
        <v>2990156</v>
      </c>
      <c r="V473" s="12"/>
    </row>
    <row r="474" spans="1:22" x14ac:dyDescent="0.35">
      <c r="A474">
        <f t="shared" si="84"/>
        <v>2015</v>
      </c>
      <c r="B474">
        <f t="shared" si="85"/>
        <v>10</v>
      </c>
      <c r="C474" s="30">
        <v>42285</v>
      </c>
      <c r="D474" s="9">
        <v>13045</v>
      </c>
      <c r="E474" s="26">
        <v>150</v>
      </c>
      <c r="F474" s="9">
        <f t="shared" si="86"/>
        <v>13195</v>
      </c>
      <c r="G474" s="11"/>
      <c r="H474" s="9">
        <f t="shared" si="87"/>
        <v>101049</v>
      </c>
      <c r="I474" s="26">
        <f t="shared" si="88"/>
        <v>2183</v>
      </c>
      <c r="J474" s="9">
        <f t="shared" si="89"/>
        <v>103232</v>
      </c>
      <c r="K474" s="11"/>
      <c r="L474" s="9">
        <f t="shared" si="90"/>
        <v>2215994</v>
      </c>
      <c r="M474" s="26">
        <f t="shared" si="91"/>
        <v>59893</v>
      </c>
      <c r="N474" s="9">
        <f t="shared" si="92"/>
        <v>2275887</v>
      </c>
      <c r="O474" s="11"/>
      <c r="P474" s="9">
        <f t="shared" si="93"/>
        <v>2940841</v>
      </c>
      <c r="Q474" s="26">
        <f t="shared" si="94"/>
        <v>62510</v>
      </c>
      <c r="R474" s="9">
        <f t="shared" si="95"/>
        <v>3003351</v>
      </c>
      <c r="V474" s="12"/>
    </row>
    <row r="475" spans="1:22" x14ac:dyDescent="0.35">
      <c r="A475">
        <f t="shared" si="84"/>
        <v>2015</v>
      </c>
      <c r="B475">
        <f t="shared" si="85"/>
        <v>10</v>
      </c>
      <c r="C475" s="30">
        <v>42286</v>
      </c>
      <c r="D475" s="9">
        <v>13525</v>
      </c>
      <c r="E475" s="26">
        <v>241</v>
      </c>
      <c r="F475" s="9">
        <f t="shared" si="86"/>
        <v>13766</v>
      </c>
      <c r="G475" s="11"/>
      <c r="H475" s="9">
        <f t="shared" si="87"/>
        <v>114574</v>
      </c>
      <c r="I475" s="26">
        <f t="shared" si="88"/>
        <v>2424</v>
      </c>
      <c r="J475" s="9">
        <f t="shared" si="89"/>
        <v>116998</v>
      </c>
      <c r="K475" s="11"/>
      <c r="L475" s="9">
        <f t="shared" si="90"/>
        <v>2229519</v>
      </c>
      <c r="M475" s="26">
        <f t="shared" si="91"/>
        <v>60134</v>
      </c>
      <c r="N475" s="9">
        <f t="shared" si="92"/>
        <v>2289653</v>
      </c>
      <c r="O475" s="11"/>
      <c r="P475" s="9">
        <f t="shared" si="93"/>
        <v>2954366</v>
      </c>
      <c r="Q475" s="26">
        <f t="shared" si="94"/>
        <v>62751</v>
      </c>
      <c r="R475" s="9">
        <f t="shared" si="95"/>
        <v>3017117</v>
      </c>
      <c r="V475" s="12"/>
    </row>
    <row r="476" spans="1:22" x14ac:dyDescent="0.35">
      <c r="A476">
        <f t="shared" si="84"/>
        <v>2015</v>
      </c>
      <c r="B476">
        <f t="shared" si="85"/>
        <v>10</v>
      </c>
      <c r="C476" s="30">
        <v>42287</v>
      </c>
      <c r="D476" s="9">
        <v>11026</v>
      </c>
      <c r="E476" s="26">
        <v>576</v>
      </c>
      <c r="F476" s="9">
        <f t="shared" si="86"/>
        <v>11602</v>
      </c>
      <c r="G476" s="11"/>
      <c r="H476" s="9">
        <f t="shared" si="87"/>
        <v>125600</v>
      </c>
      <c r="I476" s="26">
        <f t="shared" si="88"/>
        <v>3000</v>
      </c>
      <c r="J476" s="9">
        <f t="shared" si="89"/>
        <v>128600</v>
      </c>
      <c r="K476" s="11"/>
      <c r="L476" s="9">
        <f t="shared" si="90"/>
        <v>2240545</v>
      </c>
      <c r="M476" s="26">
        <f t="shared" si="91"/>
        <v>60710</v>
      </c>
      <c r="N476" s="9">
        <f t="shared" si="92"/>
        <v>2301255</v>
      </c>
      <c r="O476" s="11"/>
      <c r="P476" s="9">
        <f t="shared" si="93"/>
        <v>2965392</v>
      </c>
      <c r="Q476" s="26">
        <f t="shared" si="94"/>
        <v>63327</v>
      </c>
      <c r="R476" s="9">
        <f t="shared" si="95"/>
        <v>3028719</v>
      </c>
      <c r="V476" s="12"/>
    </row>
    <row r="477" spans="1:22" x14ac:dyDescent="0.35">
      <c r="A477">
        <f t="shared" si="84"/>
        <v>2015</v>
      </c>
      <c r="B477">
        <f t="shared" si="85"/>
        <v>10</v>
      </c>
      <c r="C477" s="31">
        <v>42288</v>
      </c>
      <c r="D477" s="14">
        <v>9000</v>
      </c>
      <c r="E477" s="27">
        <v>469</v>
      </c>
      <c r="F477" s="14">
        <f t="shared" si="86"/>
        <v>9469</v>
      </c>
      <c r="G477" s="11"/>
      <c r="H477" s="14">
        <f t="shared" si="87"/>
        <v>134600</v>
      </c>
      <c r="I477" s="27">
        <f t="shared" si="88"/>
        <v>3469</v>
      </c>
      <c r="J477" s="14">
        <f t="shared" si="89"/>
        <v>138069</v>
      </c>
      <c r="K477" s="11"/>
      <c r="L477" s="14">
        <f t="shared" si="90"/>
        <v>2249545</v>
      </c>
      <c r="M477" s="27">
        <f t="shared" si="91"/>
        <v>61179</v>
      </c>
      <c r="N477" s="14">
        <f t="shared" si="92"/>
        <v>2310724</v>
      </c>
      <c r="O477" s="11"/>
      <c r="P477" s="14">
        <f t="shared" si="93"/>
        <v>2974392</v>
      </c>
      <c r="Q477" s="27">
        <f t="shared" si="94"/>
        <v>63796</v>
      </c>
      <c r="R477" s="14">
        <f t="shared" si="95"/>
        <v>3038188</v>
      </c>
      <c r="V477" s="12"/>
    </row>
    <row r="478" spans="1:22" x14ac:dyDescent="0.35">
      <c r="A478">
        <f t="shared" si="84"/>
        <v>2015</v>
      </c>
      <c r="B478">
        <f t="shared" si="85"/>
        <v>10</v>
      </c>
      <c r="C478" s="30">
        <v>42289</v>
      </c>
      <c r="D478" s="9">
        <v>10093</v>
      </c>
      <c r="E478" s="26">
        <v>533</v>
      </c>
      <c r="F478" s="9">
        <f t="shared" si="86"/>
        <v>10626</v>
      </c>
      <c r="G478" s="11"/>
      <c r="H478" s="9">
        <f t="shared" si="87"/>
        <v>144693</v>
      </c>
      <c r="I478" s="26">
        <f t="shared" si="88"/>
        <v>4002</v>
      </c>
      <c r="J478" s="9">
        <f t="shared" si="89"/>
        <v>148695</v>
      </c>
      <c r="K478" s="11"/>
      <c r="L478" s="9">
        <f t="shared" si="90"/>
        <v>2259638</v>
      </c>
      <c r="M478" s="26">
        <f t="shared" si="91"/>
        <v>61712</v>
      </c>
      <c r="N478" s="9">
        <f t="shared" si="92"/>
        <v>2321350</v>
      </c>
      <c r="O478" s="11"/>
      <c r="P478" s="9">
        <f t="shared" si="93"/>
        <v>2984485</v>
      </c>
      <c r="Q478" s="26">
        <f t="shared" si="94"/>
        <v>64329</v>
      </c>
      <c r="R478" s="9">
        <f t="shared" si="95"/>
        <v>3048814</v>
      </c>
      <c r="V478" s="12"/>
    </row>
    <row r="479" spans="1:22" x14ac:dyDescent="0.35">
      <c r="A479">
        <f t="shared" si="84"/>
        <v>2015</v>
      </c>
      <c r="B479">
        <f t="shared" si="85"/>
        <v>10</v>
      </c>
      <c r="C479" s="30">
        <v>42290</v>
      </c>
      <c r="D479" s="9">
        <v>8567</v>
      </c>
      <c r="E479" s="26">
        <v>104</v>
      </c>
      <c r="F479" s="9">
        <f t="shared" si="86"/>
        <v>8671</v>
      </c>
      <c r="G479" s="11"/>
      <c r="H479" s="9">
        <f t="shared" si="87"/>
        <v>153260</v>
      </c>
      <c r="I479" s="26">
        <f t="shared" si="88"/>
        <v>4106</v>
      </c>
      <c r="J479" s="9">
        <f t="shared" si="89"/>
        <v>157366</v>
      </c>
      <c r="K479" s="11"/>
      <c r="L479" s="9">
        <f t="shared" si="90"/>
        <v>2268205</v>
      </c>
      <c r="M479" s="26">
        <f t="shared" si="91"/>
        <v>61816</v>
      </c>
      <c r="N479" s="9">
        <f t="shared" si="92"/>
        <v>2330021</v>
      </c>
      <c r="O479" s="11"/>
      <c r="P479" s="9">
        <f t="shared" si="93"/>
        <v>2993052</v>
      </c>
      <c r="Q479" s="26">
        <f t="shared" si="94"/>
        <v>64433</v>
      </c>
      <c r="R479" s="9">
        <f t="shared" si="95"/>
        <v>3057485</v>
      </c>
      <c r="V479" s="12"/>
    </row>
    <row r="480" spans="1:22" x14ac:dyDescent="0.35">
      <c r="A480">
        <f t="shared" si="84"/>
        <v>2015</v>
      </c>
      <c r="B480">
        <f t="shared" si="85"/>
        <v>10</v>
      </c>
      <c r="C480" s="30">
        <v>42291</v>
      </c>
      <c r="D480" s="9">
        <v>11475</v>
      </c>
      <c r="E480" s="26">
        <v>163</v>
      </c>
      <c r="F480" s="9">
        <f t="shared" si="86"/>
        <v>11638</v>
      </c>
      <c r="G480" s="11"/>
      <c r="H480" s="9">
        <f t="shared" si="87"/>
        <v>164735</v>
      </c>
      <c r="I480" s="26">
        <f t="shared" si="88"/>
        <v>4269</v>
      </c>
      <c r="J480" s="9">
        <f t="shared" si="89"/>
        <v>169004</v>
      </c>
      <c r="K480" s="11"/>
      <c r="L480" s="9">
        <f t="shared" si="90"/>
        <v>2279680</v>
      </c>
      <c r="M480" s="26">
        <f t="shared" si="91"/>
        <v>61979</v>
      </c>
      <c r="N480" s="9">
        <f t="shared" si="92"/>
        <v>2341659</v>
      </c>
      <c r="O480" s="11"/>
      <c r="P480" s="9">
        <f t="shared" si="93"/>
        <v>3004527</v>
      </c>
      <c r="Q480" s="26">
        <f t="shared" si="94"/>
        <v>64596</v>
      </c>
      <c r="R480" s="9">
        <f t="shared" si="95"/>
        <v>3069123</v>
      </c>
      <c r="V480" s="12"/>
    </row>
    <row r="481" spans="1:22" x14ac:dyDescent="0.35">
      <c r="A481">
        <f t="shared" si="84"/>
        <v>2015</v>
      </c>
      <c r="B481">
        <f t="shared" si="85"/>
        <v>10</v>
      </c>
      <c r="C481" s="30">
        <v>42292</v>
      </c>
      <c r="D481" s="9">
        <v>12349</v>
      </c>
      <c r="E481" s="26">
        <v>142</v>
      </c>
      <c r="F481" s="9">
        <f t="shared" si="86"/>
        <v>12491</v>
      </c>
      <c r="G481" s="11"/>
      <c r="H481" s="9">
        <f t="shared" si="87"/>
        <v>177084</v>
      </c>
      <c r="I481" s="26">
        <f t="shared" si="88"/>
        <v>4411</v>
      </c>
      <c r="J481" s="9">
        <f t="shared" si="89"/>
        <v>181495</v>
      </c>
      <c r="K481" s="11"/>
      <c r="L481" s="9">
        <f t="shared" si="90"/>
        <v>2292029</v>
      </c>
      <c r="M481" s="26">
        <f t="shared" si="91"/>
        <v>62121</v>
      </c>
      <c r="N481" s="9">
        <f t="shared" si="92"/>
        <v>2354150</v>
      </c>
      <c r="O481" s="11"/>
      <c r="P481" s="9">
        <f t="shared" si="93"/>
        <v>3016876</v>
      </c>
      <c r="Q481" s="26">
        <f t="shared" si="94"/>
        <v>64738</v>
      </c>
      <c r="R481" s="9">
        <f t="shared" si="95"/>
        <v>3081614</v>
      </c>
      <c r="V481" s="12"/>
    </row>
    <row r="482" spans="1:22" x14ac:dyDescent="0.35">
      <c r="A482">
        <f t="shared" si="84"/>
        <v>2015</v>
      </c>
      <c r="B482">
        <f t="shared" si="85"/>
        <v>10</v>
      </c>
      <c r="C482" s="30">
        <v>42293</v>
      </c>
      <c r="D482" s="9">
        <v>13346</v>
      </c>
      <c r="E482" s="26">
        <v>185</v>
      </c>
      <c r="F482" s="9">
        <f t="shared" si="86"/>
        <v>13531</v>
      </c>
      <c r="G482" s="11"/>
      <c r="H482" s="9">
        <f t="shared" si="87"/>
        <v>190430</v>
      </c>
      <c r="I482" s="26">
        <f t="shared" si="88"/>
        <v>4596</v>
      </c>
      <c r="J482" s="9">
        <f t="shared" si="89"/>
        <v>195026</v>
      </c>
      <c r="K482" s="11"/>
      <c r="L482" s="9">
        <f t="shared" si="90"/>
        <v>2305375</v>
      </c>
      <c r="M482" s="26">
        <f t="shared" si="91"/>
        <v>62306</v>
      </c>
      <c r="N482" s="9">
        <f t="shared" si="92"/>
        <v>2367681</v>
      </c>
      <c r="O482" s="11"/>
      <c r="P482" s="9">
        <f t="shared" si="93"/>
        <v>3030222</v>
      </c>
      <c r="Q482" s="26">
        <f t="shared" si="94"/>
        <v>64923</v>
      </c>
      <c r="R482" s="9">
        <f t="shared" si="95"/>
        <v>3095145</v>
      </c>
      <c r="V482" s="12"/>
    </row>
    <row r="483" spans="1:22" x14ac:dyDescent="0.35">
      <c r="A483">
        <f t="shared" si="84"/>
        <v>2015</v>
      </c>
      <c r="B483">
        <f t="shared" si="85"/>
        <v>10</v>
      </c>
      <c r="C483" s="30">
        <v>42294</v>
      </c>
      <c r="D483" s="9">
        <v>9709</v>
      </c>
      <c r="E483" s="26">
        <v>321</v>
      </c>
      <c r="F483" s="9">
        <f t="shared" si="86"/>
        <v>10030</v>
      </c>
      <c r="G483" s="11"/>
      <c r="H483" s="9">
        <f t="shared" si="87"/>
        <v>200139</v>
      </c>
      <c r="I483" s="26">
        <f t="shared" si="88"/>
        <v>4917</v>
      </c>
      <c r="J483" s="9">
        <f t="shared" si="89"/>
        <v>205056</v>
      </c>
      <c r="K483" s="11"/>
      <c r="L483" s="9">
        <f t="shared" si="90"/>
        <v>2315084</v>
      </c>
      <c r="M483" s="26">
        <f t="shared" si="91"/>
        <v>62627</v>
      </c>
      <c r="N483" s="9">
        <f t="shared" si="92"/>
        <v>2377711</v>
      </c>
      <c r="O483" s="11"/>
      <c r="P483" s="9">
        <f t="shared" si="93"/>
        <v>3039931</v>
      </c>
      <c r="Q483" s="26">
        <f t="shared" si="94"/>
        <v>65244</v>
      </c>
      <c r="R483" s="9">
        <f t="shared" si="95"/>
        <v>3105175</v>
      </c>
      <c r="V483" s="12"/>
    </row>
    <row r="484" spans="1:22" x14ac:dyDescent="0.35">
      <c r="A484">
        <f t="shared" si="84"/>
        <v>2015</v>
      </c>
      <c r="B484">
        <f t="shared" si="85"/>
        <v>10</v>
      </c>
      <c r="C484" s="31">
        <v>42295</v>
      </c>
      <c r="D484" s="14">
        <v>6005</v>
      </c>
      <c r="E484" s="27">
        <v>232</v>
      </c>
      <c r="F484" s="14">
        <f t="shared" si="86"/>
        <v>6237</v>
      </c>
      <c r="G484" s="11"/>
      <c r="H484" s="14">
        <f t="shared" si="87"/>
        <v>206144</v>
      </c>
      <c r="I484" s="27">
        <f t="shared" si="88"/>
        <v>5149</v>
      </c>
      <c r="J484" s="14">
        <f t="shared" si="89"/>
        <v>211293</v>
      </c>
      <c r="K484" s="11"/>
      <c r="L484" s="14">
        <f t="shared" si="90"/>
        <v>2321089</v>
      </c>
      <c r="M484" s="27">
        <f t="shared" si="91"/>
        <v>62859</v>
      </c>
      <c r="N484" s="14">
        <f t="shared" si="92"/>
        <v>2383948</v>
      </c>
      <c r="O484" s="11"/>
      <c r="P484" s="14">
        <f t="shared" si="93"/>
        <v>3045936</v>
      </c>
      <c r="Q484" s="27">
        <f t="shared" si="94"/>
        <v>65476</v>
      </c>
      <c r="R484" s="14">
        <f t="shared" si="95"/>
        <v>3111412</v>
      </c>
      <c r="V484" s="12"/>
    </row>
    <row r="485" spans="1:22" x14ac:dyDescent="0.35">
      <c r="A485">
        <f t="shared" si="84"/>
        <v>2015</v>
      </c>
      <c r="B485">
        <f t="shared" si="85"/>
        <v>10</v>
      </c>
      <c r="C485" s="30">
        <v>42296</v>
      </c>
      <c r="D485" s="9">
        <v>8612</v>
      </c>
      <c r="E485" s="26">
        <v>175</v>
      </c>
      <c r="F485" s="9">
        <f t="shared" si="86"/>
        <v>8787</v>
      </c>
      <c r="G485" s="11"/>
      <c r="H485" s="9">
        <f t="shared" si="87"/>
        <v>214756</v>
      </c>
      <c r="I485" s="26">
        <f t="shared" si="88"/>
        <v>5324</v>
      </c>
      <c r="J485" s="9">
        <f t="shared" si="89"/>
        <v>220080</v>
      </c>
      <c r="K485" s="11"/>
      <c r="L485" s="9">
        <f t="shared" si="90"/>
        <v>2329701</v>
      </c>
      <c r="M485" s="26">
        <f t="shared" si="91"/>
        <v>63034</v>
      </c>
      <c r="N485" s="9">
        <f t="shared" si="92"/>
        <v>2392735</v>
      </c>
      <c r="O485" s="11"/>
      <c r="P485" s="9">
        <f t="shared" si="93"/>
        <v>3054548</v>
      </c>
      <c r="Q485" s="26">
        <f t="shared" si="94"/>
        <v>65651</v>
      </c>
      <c r="R485" s="9">
        <f t="shared" si="95"/>
        <v>3120199</v>
      </c>
      <c r="V485" s="12"/>
    </row>
    <row r="486" spans="1:22" x14ac:dyDescent="0.35">
      <c r="A486">
        <f t="shared" si="84"/>
        <v>2015</v>
      </c>
      <c r="B486">
        <f t="shared" si="85"/>
        <v>10</v>
      </c>
      <c r="C486" s="30">
        <v>42297</v>
      </c>
      <c r="D486" s="9">
        <v>11120</v>
      </c>
      <c r="E486" s="26">
        <v>190</v>
      </c>
      <c r="F486" s="9">
        <f t="shared" si="86"/>
        <v>11310</v>
      </c>
      <c r="G486" s="11"/>
      <c r="H486" s="9">
        <f t="shared" si="87"/>
        <v>225876</v>
      </c>
      <c r="I486" s="26">
        <f t="shared" si="88"/>
        <v>5514</v>
      </c>
      <c r="J486" s="9">
        <f t="shared" si="89"/>
        <v>231390</v>
      </c>
      <c r="K486" s="11"/>
      <c r="L486" s="9">
        <f t="shared" si="90"/>
        <v>2340821</v>
      </c>
      <c r="M486" s="26">
        <f t="shared" si="91"/>
        <v>63224</v>
      </c>
      <c r="N486" s="9">
        <f t="shared" si="92"/>
        <v>2404045</v>
      </c>
      <c r="O486" s="11"/>
      <c r="P486" s="9">
        <f t="shared" si="93"/>
        <v>3065668</v>
      </c>
      <c r="Q486" s="26">
        <f t="shared" si="94"/>
        <v>65841</v>
      </c>
      <c r="R486" s="9">
        <f t="shared" si="95"/>
        <v>3131509</v>
      </c>
      <c r="V486" s="12"/>
    </row>
    <row r="487" spans="1:22" x14ac:dyDescent="0.35">
      <c r="A487">
        <f t="shared" si="84"/>
        <v>2015</v>
      </c>
      <c r="B487">
        <f t="shared" si="85"/>
        <v>10</v>
      </c>
      <c r="C487" s="30">
        <v>42298</v>
      </c>
      <c r="D487" s="9">
        <v>11229</v>
      </c>
      <c r="E487" s="26">
        <v>165</v>
      </c>
      <c r="F487" s="9">
        <f t="shared" si="86"/>
        <v>11394</v>
      </c>
      <c r="G487" s="11"/>
      <c r="H487" s="9">
        <f t="shared" si="87"/>
        <v>237105</v>
      </c>
      <c r="I487" s="26">
        <f t="shared" si="88"/>
        <v>5679</v>
      </c>
      <c r="J487" s="9">
        <f t="shared" si="89"/>
        <v>242784</v>
      </c>
      <c r="K487" s="11"/>
      <c r="L487" s="9">
        <f t="shared" si="90"/>
        <v>2352050</v>
      </c>
      <c r="M487" s="26">
        <f t="shared" si="91"/>
        <v>63389</v>
      </c>
      <c r="N487" s="9">
        <f t="shared" si="92"/>
        <v>2415439</v>
      </c>
      <c r="O487" s="11"/>
      <c r="P487" s="9">
        <f t="shared" si="93"/>
        <v>3076897</v>
      </c>
      <c r="Q487" s="26">
        <f t="shared" si="94"/>
        <v>66006</v>
      </c>
      <c r="R487" s="9">
        <f t="shared" si="95"/>
        <v>3142903</v>
      </c>
      <c r="V487" s="12"/>
    </row>
    <row r="488" spans="1:22" x14ac:dyDescent="0.35">
      <c r="A488">
        <f t="shared" si="84"/>
        <v>2015</v>
      </c>
      <c r="B488">
        <f t="shared" si="85"/>
        <v>10</v>
      </c>
      <c r="C488" s="30">
        <v>42299</v>
      </c>
      <c r="D488" s="9">
        <v>11845</v>
      </c>
      <c r="E488" s="26">
        <v>171</v>
      </c>
      <c r="F488" s="9">
        <f t="shared" si="86"/>
        <v>12016</v>
      </c>
      <c r="G488" s="11"/>
      <c r="H488" s="9">
        <f t="shared" si="87"/>
        <v>248950</v>
      </c>
      <c r="I488" s="26">
        <f t="shared" si="88"/>
        <v>5850</v>
      </c>
      <c r="J488" s="9">
        <f t="shared" si="89"/>
        <v>254800</v>
      </c>
      <c r="K488" s="11"/>
      <c r="L488" s="9">
        <f t="shared" si="90"/>
        <v>2363895</v>
      </c>
      <c r="M488" s="26">
        <f t="shared" si="91"/>
        <v>63560</v>
      </c>
      <c r="N488" s="9">
        <f t="shared" si="92"/>
        <v>2427455</v>
      </c>
      <c r="O488" s="11"/>
      <c r="P488" s="9">
        <f t="shared" si="93"/>
        <v>3088742</v>
      </c>
      <c r="Q488" s="26">
        <f t="shared" si="94"/>
        <v>66177</v>
      </c>
      <c r="R488" s="9">
        <f t="shared" si="95"/>
        <v>3154919</v>
      </c>
      <c r="V488" s="12"/>
    </row>
    <row r="489" spans="1:22" x14ac:dyDescent="0.35">
      <c r="A489">
        <f t="shared" si="84"/>
        <v>2015</v>
      </c>
      <c r="B489">
        <f t="shared" si="85"/>
        <v>10</v>
      </c>
      <c r="C489" s="30">
        <v>42300</v>
      </c>
      <c r="D489" s="9">
        <v>12461</v>
      </c>
      <c r="E489" s="26">
        <v>226</v>
      </c>
      <c r="F489" s="9">
        <f t="shared" si="86"/>
        <v>12687</v>
      </c>
      <c r="G489" s="11"/>
      <c r="H489" s="9">
        <f t="shared" si="87"/>
        <v>261411</v>
      </c>
      <c r="I489" s="26">
        <f t="shared" si="88"/>
        <v>6076</v>
      </c>
      <c r="J489" s="9">
        <f t="shared" si="89"/>
        <v>267487</v>
      </c>
      <c r="K489" s="11"/>
      <c r="L489" s="9">
        <f t="shared" si="90"/>
        <v>2376356</v>
      </c>
      <c r="M489" s="26">
        <f t="shared" si="91"/>
        <v>63786</v>
      </c>
      <c r="N489" s="9">
        <f t="shared" si="92"/>
        <v>2440142</v>
      </c>
      <c r="O489" s="11"/>
      <c r="P489" s="9">
        <f t="shared" si="93"/>
        <v>3101203</v>
      </c>
      <c r="Q489" s="26">
        <f t="shared" si="94"/>
        <v>66403</v>
      </c>
      <c r="R489" s="9">
        <f t="shared" si="95"/>
        <v>3167606</v>
      </c>
      <c r="V489" s="12"/>
    </row>
    <row r="490" spans="1:22" x14ac:dyDescent="0.35">
      <c r="A490">
        <f t="shared" si="84"/>
        <v>2015</v>
      </c>
      <c r="B490">
        <f t="shared" si="85"/>
        <v>10</v>
      </c>
      <c r="C490" s="30">
        <v>42301</v>
      </c>
      <c r="D490" s="9">
        <v>12004</v>
      </c>
      <c r="E490" s="26">
        <v>484</v>
      </c>
      <c r="F490" s="9">
        <f t="shared" si="86"/>
        <v>12488</v>
      </c>
      <c r="G490" s="11"/>
      <c r="H490" s="9">
        <f t="shared" si="87"/>
        <v>273415</v>
      </c>
      <c r="I490" s="26">
        <f t="shared" si="88"/>
        <v>6560</v>
      </c>
      <c r="J490" s="9">
        <f t="shared" si="89"/>
        <v>279975</v>
      </c>
      <c r="K490" s="11"/>
      <c r="L490" s="9">
        <f t="shared" si="90"/>
        <v>2388360</v>
      </c>
      <c r="M490" s="26">
        <f t="shared" si="91"/>
        <v>64270</v>
      </c>
      <c r="N490" s="9">
        <f t="shared" si="92"/>
        <v>2452630</v>
      </c>
      <c r="O490" s="11"/>
      <c r="P490" s="9">
        <f t="shared" si="93"/>
        <v>3113207</v>
      </c>
      <c r="Q490" s="26">
        <f t="shared" si="94"/>
        <v>66887</v>
      </c>
      <c r="R490" s="9">
        <f t="shared" si="95"/>
        <v>3180094</v>
      </c>
      <c r="V490" s="12"/>
    </row>
    <row r="491" spans="1:22" x14ac:dyDescent="0.35">
      <c r="A491">
        <f t="shared" si="84"/>
        <v>2015</v>
      </c>
      <c r="B491">
        <f t="shared" si="85"/>
        <v>10</v>
      </c>
      <c r="C491" s="31">
        <v>42302</v>
      </c>
      <c r="D491" s="14">
        <v>11347</v>
      </c>
      <c r="E491" s="27">
        <v>495</v>
      </c>
      <c r="F491" s="14">
        <f t="shared" si="86"/>
        <v>11842</v>
      </c>
      <c r="G491" s="11"/>
      <c r="H491" s="14">
        <f t="shared" si="87"/>
        <v>284762</v>
      </c>
      <c r="I491" s="27">
        <f t="shared" si="88"/>
        <v>7055</v>
      </c>
      <c r="J491" s="14">
        <f t="shared" si="89"/>
        <v>291817</v>
      </c>
      <c r="K491" s="11"/>
      <c r="L491" s="14">
        <f t="shared" si="90"/>
        <v>2399707</v>
      </c>
      <c r="M491" s="27">
        <f t="shared" si="91"/>
        <v>64765</v>
      </c>
      <c r="N491" s="14">
        <f t="shared" si="92"/>
        <v>2464472</v>
      </c>
      <c r="O491" s="11"/>
      <c r="P491" s="14">
        <f t="shared" si="93"/>
        <v>3124554</v>
      </c>
      <c r="Q491" s="27">
        <f t="shared" si="94"/>
        <v>67382</v>
      </c>
      <c r="R491" s="14">
        <f t="shared" si="95"/>
        <v>3191936</v>
      </c>
      <c r="V491" s="12"/>
    </row>
    <row r="492" spans="1:22" x14ac:dyDescent="0.35">
      <c r="A492">
        <f t="shared" si="84"/>
        <v>2015</v>
      </c>
      <c r="B492">
        <f t="shared" si="85"/>
        <v>10</v>
      </c>
      <c r="C492" s="30">
        <v>42303</v>
      </c>
      <c r="D492" s="9">
        <v>8135</v>
      </c>
      <c r="E492" s="26">
        <v>102</v>
      </c>
      <c r="F492" s="9">
        <f t="shared" si="86"/>
        <v>8237</v>
      </c>
      <c r="G492" s="11"/>
      <c r="H492" s="9">
        <f t="shared" si="87"/>
        <v>292897</v>
      </c>
      <c r="I492" s="26">
        <f t="shared" si="88"/>
        <v>7157</v>
      </c>
      <c r="J492" s="9">
        <f t="shared" si="89"/>
        <v>300054</v>
      </c>
      <c r="K492" s="11"/>
      <c r="L492" s="9">
        <f t="shared" si="90"/>
        <v>2407842</v>
      </c>
      <c r="M492" s="26">
        <f t="shared" si="91"/>
        <v>64867</v>
      </c>
      <c r="N492" s="9">
        <f t="shared" si="92"/>
        <v>2472709</v>
      </c>
      <c r="O492" s="11"/>
      <c r="P492" s="9">
        <f t="shared" si="93"/>
        <v>3132689</v>
      </c>
      <c r="Q492" s="26">
        <f t="shared" si="94"/>
        <v>67484</v>
      </c>
      <c r="R492" s="9">
        <f t="shared" si="95"/>
        <v>3200173</v>
      </c>
      <c r="V492" s="12"/>
    </row>
    <row r="493" spans="1:22" x14ac:dyDescent="0.35">
      <c r="A493">
        <f t="shared" si="84"/>
        <v>2015</v>
      </c>
      <c r="B493">
        <f t="shared" si="85"/>
        <v>10</v>
      </c>
      <c r="C493" s="30">
        <v>42304</v>
      </c>
      <c r="D493" s="9">
        <v>8764</v>
      </c>
      <c r="E493" s="26">
        <v>87</v>
      </c>
      <c r="F493" s="9">
        <f t="shared" si="86"/>
        <v>8851</v>
      </c>
      <c r="G493" s="11"/>
      <c r="H493" s="9">
        <f t="shared" si="87"/>
        <v>301661</v>
      </c>
      <c r="I493" s="26">
        <f t="shared" si="88"/>
        <v>7244</v>
      </c>
      <c r="J493" s="9">
        <f t="shared" si="89"/>
        <v>308905</v>
      </c>
      <c r="K493" s="11"/>
      <c r="L493" s="9">
        <f t="shared" si="90"/>
        <v>2416606</v>
      </c>
      <c r="M493" s="26">
        <f t="shared" si="91"/>
        <v>64954</v>
      </c>
      <c r="N493" s="9">
        <f t="shared" si="92"/>
        <v>2481560</v>
      </c>
      <c r="O493" s="11"/>
      <c r="P493" s="9">
        <f t="shared" si="93"/>
        <v>3141453</v>
      </c>
      <c r="Q493" s="26">
        <f t="shared" si="94"/>
        <v>67571</v>
      </c>
      <c r="R493" s="9">
        <f t="shared" si="95"/>
        <v>3209024</v>
      </c>
      <c r="V493" s="12"/>
    </row>
    <row r="494" spans="1:22" x14ac:dyDescent="0.35">
      <c r="A494">
        <f t="shared" si="84"/>
        <v>2015</v>
      </c>
      <c r="B494">
        <f t="shared" si="85"/>
        <v>10</v>
      </c>
      <c r="C494" s="30">
        <v>42305</v>
      </c>
      <c r="D494" s="9">
        <v>9598</v>
      </c>
      <c r="E494" s="26">
        <v>77</v>
      </c>
      <c r="F494" s="9">
        <f t="shared" si="86"/>
        <v>9675</v>
      </c>
      <c r="G494" s="11"/>
      <c r="H494" s="9">
        <f t="shared" si="87"/>
        <v>311259</v>
      </c>
      <c r="I494" s="26">
        <f t="shared" si="88"/>
        <v>7321</v>
      </c>
      <c r="J494" s="9">
        <f t="shared" si="89"/>
        <v>318580</v>
      </c>
      <c r="K494" s="11"/>
      <c r="L494" s="9">
        <f t="shared" si="90"/>
        <v>2426204</v>
      </c>
      <c r="M494" s="26">
        <f t="shared" si="91"/>
        <v>65031</v>
      </c>
      <c r="N494" s="9">
        <f t="shared" si="92"/>
        <v>2491235</v>
      </c>
      <c r="O494" s="11"/>
      <c r="P494" s="9">
        <f t="shared" si="93"/>
        <v>3151051</v>
      </c>
      <c r="Q494" s="26">
        <f t="shared" si="94"/>
        <v>67648</v>
      </c>
      <c r="R494" s="9">
        <f t="shared" si="95"/>
        <v>3218699</v>
      </c>
      <c r="V494" s="12"/>
    </row>
    <row r="495" spans="1:22" x14ac:dyDescent="0.35">
      <c r="A495">
        <f t="shared" si="84"/>
        <v>2015</v>
      </c>
      <c r="B495">
        <f t="shared" si="85"/>
        <v>10</v>
      </c>
      <c r="C495" s="30">
        <v>42306</v>
      </c>
      <c r="D495" s="9">
        <v>11033</v>
      </c>
      <c r="E495" s="26">
        <v>128</v>
      </c>
      <c r="F495" s="9">
        <f t="shared" si="86"/>
        <v>11161</v>
      </c>
      <c r="G495" s="11"/>
      <c r="H495" s="9">
        <f t="shared" si="87"/>
        <v>322292</v>
      </c>
      <c r="I495" s="26">
        <f t="shared" si="88"/>
        <v>7449</v>
      </c>
      <c r="J495" s="9">
        <f t="shared" si="89"/>
        <v>329741</v>
      </c>
      <c r="K495" s="11"/>
      <c r="L495" s="9">
        <f t="shared" si="90"/>
        <v>2437237</v>
      </c>
      <c r="M495" s="26">
        <f t="shared" si="91"/>
        <v>65159</v>
      </c>
      <c r="N495" s="9">
        <f t="shared" si="92"/>
        <v>2502396</v>
      </c>
      <c r="O495" s="11"/>
      <c r="P495" s="9">
        <f t="shared" si="93"/>
        <v>3162084</v>
      </c>
      <c r="Q495" s="26">
        <f t="shared" si="94"/>
        <v>67776</v>
      </c>
      <c r="R495" s="9">
        <f t="shared" si="95"/>
        <v>3229860</v>
      </c>
      <c r="V495" s="12"/>
    </row>
    <row r="496" spans="1:22" x14ac:dyDescent="0.35">
      <c r="A496">
        <f t="shared" si="84"/>
        <v>2015</v>
      </c>
      <c r="B496">
        <f t="shared" si="85"/>
        <v>10</v>
      </c>
      <c r="C496" s="30">
        <v>42307</v>
      </c>
      <c r="D496" s="9">
        <v>12678</v>
      </c>
      <c r="E496" s="26">
        <v>219</v>
      </c>
      <c r="F496" s="9">
        <f t="shared" si="86"/>
        <v>12897</v>
      </c>
      <c r="G496" s="11"/>
      <c r="H496" s="9">
        <f t="shared" si="87"/>
        <v>334970</v>
      </c>
      <c r="I496" s="26">
        <f t="shared" si="88"/>
        <v>7668</v>
      </c>
      <c r="J496" s="9">
        <f t="shared" si="89"/>
        <v>342638</v>
      </c>
      <c r="K496" s="11"/>
      <c r="L496" s="9">
        <f t="shared" si="90"/>
        <v>2449915</v>
      </c>
      <c r="M496" s="26">
        <f t="shared" si="91"/>
        <v>65378</v>
      </c>
      <c r="N496" s="9">
        <f t="shared" si="92"/>
        <v>2515293</v>
      </c>
      <c r="O496" s="11"/>
      <c r="P496" s="9">
        <f t="shared" si="93"/>
        <v>3174762</v>
      </c>
      <c r="Q496" s="26">
        <f t="shared" si="94"/>
        <v>67995</v>
      </c>
      <c r="R496" s="9">
        <f t="shared" si="95"/>
        <v>3242757</v>
      </c>
      <c r="V496" s="12"/>
    </row>
    <row r="497" spans="1:22" x14ac:dyDescent="0.35">
      <c r="A497">
        <f t="shared" si="84"/>
        <v>2015</v>
      </c>
      <c r="B497">
        <f t="shared" si="85"/>
        <v>10</v>
      </c>
      <c r="C497" s="32">
        <v>42308</v>
      </c>
      <c r="D497" s="17">
        <v>11295</v>
      </c>
      <c r="E497" s="29">
        <v>395</v>
      </c>
      <c r="F497" s="17">
        <f t="shared" si="86"/>
        <v>11690</v>
      </c>
      <c r="G497" s="19"/>
      <c r="H497" s="17">
        <f t="shared" si="87"/>
        <v>346265</v>
      </c>
      <c r="I497" s="29">
        <f t="shared" si="88"/>
        <v>8063</v>
      </c>
      <c r="J497" s="17">
        <f t="shared" si="89"/>
        <v>354328</v>
      </c>
      <c r="K497" s="19"/>
      <c r="L497" s="17">
        <f t="shared" si="90"/>
        <v>2461210</v>
      </c>
      <c r="M497" s="29">
        <f t="shared" si="91"/>
        <v>65773</v>
      </c>
      <c r="N497" s="17">
        <f t="shared" si="92"/>
        <v>2526983</v>
      </c>
      <c r="O497" s="19"/>
      <c r="P497" s="17">
        <f t="shared" si="93"/>
        <v>3186057</v>
      </c>
      <c r="Q497" s="29">
        <f t="shared" si="94"/>
        <v>68390</v>
      </c>
      <c r="R497" s="17">
        <f t="shared" si="95"/>
        <v>3254447</v>
      </c>
      <c r="S497" s="20"/>
      <c r="T497" s="21">
        <f>SUM(D467:E497)</f>
        <v>354328</v>
      </c>
      <c r="V497" s="12"/>
    </row>
    <row r="498" spans="1:22" x14ac:dyDescent="0.35">
      <c r="A498">
        <f t="shared" si="84"/>
        <v>2015</v>
      </c>
      <c r="B498">
        <f t="shared" si="85"/>
        <v>11</v>
      </c>
      <c r="C498" s="31">
        <v>42309</v>
      </c>
      <c r="D498" s="14">
        <v>9313</v>
      </c>
      <c r="E498" s="27">
        <v>471</v>
      </c>
      <c r="F498" s="14">
        <f t="shared" si="86"/>
        <v>9784</v>
      </c>
      <c r="G498" s="11"/>
      <c r="H498" s="14">
        <f t="shared" si="87"/>
        <v>9313</v>
      </c>
      <c r="I498" s="27">
        <f t="shared" si="88"/>
        <v>471</v>
      </c>
      <c r="J498" s="14">
        <f t="shared" si="89"/>
        <v>9784</v>
      </c>
      <c r="K498" s="11"/>
      <c r="L498" s="14">
        <f t="shared" si="90"/>
        <v>2470523</v>
      </c>
      <c r="M498" s="27">
        <f t="shared" si="91"/>
        <v>66244</v>
      </c>
      <c r="N498" s="14">
        <f t="shared" si="92"/>
        <v>2536767</v>
      </c>
      <c r="O498" s="11"/>
      <c r="P498" s="14">
        <f t="shared" si="93"/>
        <v>3195370</v>
      </c>
      <c r="Q498" s="27">
        <f t="shared" si="94"/>
        <v>68861</v>
      </c>
      <c r="R498" s="14">
        <f t="shared" si="95"/>
        <v>3264231</v>
      </c>
      <c r="V498" s="12"/>
    </row>
    <row r="499" spans="1:22" x14ac:dyDescent="0.35">
      <c r="A499">
        <f t="shared" si="84"/>
        <v>2015</v>
      </c>
      <c r="B499">
        <f t="shared" si="85"/>
        <v>11</v>
      </c>
      <c r="C499" s="30">
        <v>42310</v>
      </c>
      <c r="D499" s="9">
        <v>4764</v>
      </c>
      <c r="E499" s="26">
        <v>69</v>
      </c>
      <c r="F499" s="9">
        <f t="shared" si="86"/>
        <v>4833</v>
      </c>
      <c r="G499" s="11"/>
      <c r="H499" s="9">
        <f t="shared" si="87"/>
        <v>14077</v>
      </c>
      <c r="I499" s="26">
        <f t="shared" si="88"/>
        <v>540</v>
      </c>
      <c r="J499" s="9">
        <f t="shared" si="89"/>
        <v>14617</v>
      </c>
      <c r="K499" s="11"/>
      <c r="L499" s="9">
        <f t="shared" si="90"/>
        <v>2475287</v>
      </c>
      <c r="M499" s="26">
        <f t="shared" si="91"/>
        <v>66313</v>
      </c>
      <c r="N499" s="9">
        <f t="shared" si="92"/>
        <v>2541600</v>
      </c>
      <c r="O499" s="11"/>
      <c r="P499" s="9">
        <f t="shared" si="93"/>
        <v>3200134</v>
      </c>
      <c r="Q499" s="26">
        <f t="shared" si="94"/>
        <v>68930</v>
      </c>
      <c r="R499" s="9">
        <f t="shared" si="95"/>
        <v>3269064</v>
      </c>
      <c r="V499" s="12"/>
    </row>
    <row r="500" spans="1:22" x14ac:dyDescent="0.35">
      <c r="A500">
        <f t="shared" si="84"/>
        <v>2015</v>
      </c>
      <c r="B500">
        <f t="shared" si="85"/>
        <v>11</v>
      </c>
      <c r="C500" s="30">
        <v>42311</v>
      </c>
      <c r="D500" s="9">
        <v>8017</v>
      </c>
      <c r="E500" s="26">
        <v>98</v>
      </c>
      <c r="F500" s="9">
        <f t="shared" si="86"/>
        <v>8115</v>
      </c>
      <c r="G500" s="11"/>
      <c r="H500" s="9">
        <f t="shared" si="87"/>
        <v>22094</v>
      </c>
      <c r="I500" s="26">
        <f t="shared" si="88"/>
        <v>638</v>
      </c>
      <c r="J500" s="9">
        <f t="shared" si="89"/>
        <v>22732</v>
      </c>
      <c r="K500" s="11"/>
      <c r="L500" s="9">
        <f t="shared" si="90"/>
        <v>2483304</v>
      </c>
      <c r="M500" s="26">
        <f t="shared" si="91"/>
        <v>66411</v>
      </c>
      <c r="N500" s="9">
        <f t="shared" si="92"/>
        <v>2549715</v>
      </c>
      <c r="O500" s="11"/>
      <c r="P500" s="9">
        <f t="shared" si="93"/>
        <v>3208151</v>
      </c>
      <c r="Q500" s="26">
        <f t="shared" si="94"/>
        <v>69028</v>
      </c>
      <c r="R500" s="9">
        <f t="shared" si="95"/>
        <v>3277179</v>
      </c>
      <c r="V500" s="12"/>
    </row>
    <row r="501" spans="1:22" x14ac:dyDescent="0.35">
      <c r="A501">
        <f t="shared" si="84"/>
        <v>2015</v>
      </c>
      <c r="B501">
        <f t="shared" si="85"/>
        <v>11</v>
      </c>
      <c r="C501" s="30">
        <v>42312</v>
      </c>
      <c r="D501" s="9">
        <v>8993</v>
      </c>
      <c r="E501" s="26">
        <v>72</v>
      </c>
      <c r="F501" s="9">
        <f t="shared" si="86"/>
        <v>9065</v>
      </c>
      <c r="G501" s="11"/>
      <c r="H501" s="9">
        <f t="shared" si="87"/>
        <v>31087</v>
      </c>
      <c r="I501" s="26">
        <f t="shared" si="88"/>
        <v>710</v>
      </c>
      <c r="J501" s="9">
        <f t="shared" si="89"/>
        <v>31797</v>
      </c>
      <c r="K501" s="11"/>
      <c r="L501" s="9">
        <f t="shared" si="90"/>
        <v>2492297</v>
      </c>
      <c r="M501" s="26">
        <f t="shared" si="91"/>
        <v>66483</v>
      </c>
      <c r="N501" s="9">
        <f t="shared" si="92"/>
        <v>2558780</v>
      </c>
      <c r="O501" s="11"/>
      <c r="P501" s="9">
        <f t="shared" si="93"/>
        <v>3217144</v>
      </c>
      <c r="Q501" s="26">
        <f t="shared" si="94"/>
        <v>69100</v>
      </c>
      <c r="R501" s="9">
        <f t="shared" si="95"/>
        <v>3286244</v>
      </c>
      <c r="V501" s="12"/>
    </row>
    <row r="502" spans="1:22" x14ac:dyDescent="0.35">
      <c r="A502">
        <f t="shared" si="84"/>
        <v>2015</v>
      </c>
      <c r="B502">
        <f t="shared" si="85"/>
        <v>11</v>
      </c>
      <c r="C502" s="30">
        <v>42313</v>
      </c>
      <c r="D502" s="9">
        <v>10403</v>
      </c>
      <c r="E502" s="26">
        <v>80</v>
      </c>
      <c r="F502" s="9">
        <f t="shared" si="86"/>
        <v>10483</v>
      </c>
      <c r="G502" s="11"/>
      <c r="H502" s="9">
        <f t="shared" si="87"/>
        <v>41490</v>
      </c>
      <c r="I502" s="26">
        <f t="shared" si="88"/>
        <v>790</v>
      </c>
      <c r="J502" s="9">
        <f t="shared" si="89"/>
        <v>42280</v>
      </c>
      <c r="K502" s="11"/>
      <c r="L502" s="9">
        <f t="shared" si="90"/>
        <v>2502700</v>
      </c>
      <c r="M502" s="26">
        <f t="shared" si="91"/>
        <v>66563</v>
      </c>
      <c r="N502" s="9">
        <f t="shared" si="92"/>
        <v>2569263</v>
      </c>
      <c r="O502" s="11"/>
      <c r="P502" s="9">
        <f t="shared" si="93"/>
        <v>3227547</v>
      </c>
      <c r="Q502" s="26">
        <f t="shared" si="94"/>
        <v>69180</v>
      </c>
      <c r="R502" s="9">
        <f t="shared" si="95"/>
        <v>3296727</v>
      </c>
      <c r="V502" s="12"/>
    </row>
    <row r="503" spans="1:22" x14ac:dyDescent="0.35">
      <c r="A503">
        <f t="shared" si="84"/>
        <v>2015</v>
      </c>
      <c r="B503">
        <f t="shared" si="85"/>
        <v>11</v>
      </c>
      <c r="C503" s="30">
        <v>42314</v>
      </c>
      <c r="D503" s="9">
        <v>11091</v>
      </c>
      <c r="E503" s="26">
        <v>161</v>
      </c>
      <c r="F503" s="9">
        <f t="shared" si="86"/>
        <v>11252</v>
      </c>
      <c r="G503" s="11"/>
      <c r="H503" s="9">
        <f t="shared" si="87"/>
        <v>52581</v>
      </c>
      <c r="I503" s="26">
        <f t="shared" si="88"/>
        <v>951</v>
      </c>
      <c r="J503" s="9">
        <f t="shared" si="89"/>
        <v>53532</v>
      </c>
      <c r="K503" s="11"/>
      <c r="L503" s="9">
        <f t="shared" si="90"/>
        <v>2513791</v>
      </c>
      <c r="M503" s="26">
        <f t="shared" si="91"/>
        <v>66724</v>
      </c>
      <c r="N503" s="9">
        <f t="shared" si="92"/>
        <v>2580515</v>
      </c>
      <c r="O503" s="11"/>
      <c r="P503" s="9">
        <f t="shared" si="93"/>
        <v>3238638</v>
      </c>
      <c r="Q503" s="26">
        <f t="shared" si="94"/>
        <v>69341</v>
      </c>
      <c r="R503" s="9">
        <f t="shared" si="95"/>
        <v>3307979</v>
      </c>
      <c r="V503" s="12"/>
    </row>
    <row r="504" spans="1:22" x14ac:dyDescent="0.35">
      <c r="A504">
        <f t="shared" si="84"/>
        <v>2015</v>
      </c>
      <c r="B504">
        <f t="shared" si="85"/>
        <v>11</v>
      </c>
      <c r="C504" s="30">
        <v>42315</v>
      </c>
      <c r="D504" s="9">
        <v>10243</v>
      </c>
      <c r="E504" s="26">
        <v>577</v>
      </c>
      <c r="F504" s="9">
        <f t="shared" si="86"/>
        <v>10820</v>
      </c>
      <c r="G504" s="11"/>
      <c r="H504" s="9">
        <f t="shared" si="87"/>
        <v>62824</v>
      </c>
      <c r="I504" s="26">
        <f t="shared" si="88"/>
        <v>1528</v>
      </c>
      <c r="J504" s="9">
        <f t="shared" si="89"/>
        <v>64352</v>
      </c>
      <c r="K504" s="11"/>
      <c r="L504" s="9">
        <f t="shared" si="90"/>
        <v>2524034</v>
      </c>
      <c r="M504" s="26">
        <f t="shared" si="91"/>
        <v>67301</v>
      </c>
      <c r="N504" s="9">
        <f t="shared" si="92"/>
        <v>2591335</v>
      </c>
      <c r="O504" s="11"/>
      <c r="P504" s="9">
        <f t="shared" si="93"/>
        <v>3248881</v>
      </c>
      <c r="Q504" s="26">
        <f t="shared" si="94"/>
        <v>69918</v>
      </c>
      <c r="R504" s="9">
        <f t="shared" si="95"/>
        <v>3318799</v>
      </c>
      <c r="V504" s="12"/>
    </row>
    <row r="505" spans="1:22" x14ac:dyDescent="0.35">
      <c r="A505">
        <f t="shared" si="84"/>
        <v>2015</v>
      </c>
      <c r="B505">
        <f t="shared" si="85"/>
        <v>11</v>
      </c>
      <c r="C505" s="31">
        <v>42316</v>
      </c>
      <c r="D505" s="14">
        <v>9359</v>
      </c>
      <c r="E505" s="27">
        <v>433</v>
      </c>
      <c r="F505" s="14">
        <f t="shared" si="86"/>
        <v>9792</v>
      </c>
      <c r="G505" s="11"/>
      <c r="H505" s="14">
        <f t="shared" si="87"/>
        <v>72183</v>
      </c>
      <c r="I505" s="27">
        <f t="shared" si="88"/>
        <v>1961</v>
      </c>
      <c r="J505" s="14">
        <f t="shared" si="89"/>
        <v>74144</v>
      </c>
      <c r="K505" s="11"/>
      <c r="L505" s="14">
        <f t="shared" si="90"/>
        <v>2533393</v>
      </c>
      <c r="M505" s="27">
        <f t="shared" si="91"/>
        <v>67734</v>
      </c>
      <c r="N505" s="14">
        <f t="shared" si="92"/>
        <v>2601127</v>
      </c>
      <c r="O505" s="11"/>
      <c r="P505" s="14">
        <f t="shared" si="93"/>
        <v>3258240</v>
      </c>
      <c r="Q505" s="27">
        <f t="shared" si="94"/>
        <v>70351</v>
      </c>
      <c r="R505" s="14">
        <f t="shared" si="95"/>
        <v>3328591</v>
      </c>
      <c r="V505" s="12"/>
    </row>
    <row r="506" spans="1:22" x14ac:dyDescent="0.35">
      <c r="A506">
        <f t="shared" si="84"/>
        <v>2015</v>
      </c>
      <c r="B506">
        <f t="shared" si="85"/>
        <v>11</v>
      </c>
      <c r="C506" s="30">
        <v>42317</v>
      </c>
      <c r="D506" s="9">
        <v>8494</v>
      </c>
      <c r="E506" s="26">
        <v>492</v>
      </c>
      <c r="F506" s="9">
        <f t="shared" si="86"/>
        <v>8986</v>
      </c>
      <c r="G506" s="11"/>
      <c r="H506" s="9">
        <f t="shared" si="87"/>
        <v>80677</v>
      </c>
      <c r="I506" s="26">
        <f t="shared" si="88"/>
        <v>2453</v>
      </c>
      <c r="J506" s="9">
        <f t="shared" si="89"/>
        <v>83130</v>
      </c>
      <c r="K506" s="11"/>
      <c r="L506" s="9">
        <f t="shared" si="90"/>
        <v>2541887</v>
      </c>
      <c r="M506" s="26">
        <f t="shared" si="91"/>
        <v>68226</v>
      </c>
      <c r="N506" s="9">
        <f t="shared" si="92"/>
        <v>2610113</v>
      </c>
      <c r="O506" s="11"/>
      <c r="P506" s="9">
        <f t="shared" si="93"/>
        <v>3266734</v>
      </c>
      <c r="Q506" s="26">
        <f t="shared" si="94"/>
        <v>70843</v>
      </c>
      <c r="R506" s="9">
        <f t="shared" si="95"/>
        <v>3337577</v>
      </c>
      <c r="V506" s="12"/>
    </row>
    <row r="507" spans="1:22" x14ac:dyDescent="0.35">
      <c r="A507">
        <f t="shared" si="84"/>
        <v>2015</v>
      </c>
      <c r="B507">
        <f t="shared" si="85"/>
        <v>11</v>
      </c>
      <c r="C507" s="30">
        <v>42318</v>
      </c>
      <c r="D507" s="9">
        <v>10056</v>
      </c>
      <c r="E507" s="26">
        <v>172</v>
      </c>
      <c r="F507" s="9">
        <f t="shared" si="86"/>
        <v>10228</v>
      </c>
      <c r="G507" s="11"/>
      <c r="H507" s="9">
        <f t="shared" si="87"/>
        <v>90733</v>
      </c>
      <c r="I507" s="26">
        <f t="shared" si="88"/>
        <v>2625</v>
      </c>
      <c r="J507" s="9">
        <f t="shared" si="89"/>
        <v>93358</v>
      </c>
      <c r="K507" s="11"/>
      <c r="L507" s="9">
        <f t="shared" si="90"/>
        <v>2551943</v>
      </c>
      <c r="M507" s="26">
        <f t="shared" si="91"/>
        <v>68398</v>
      </c>
      <c r="N507" s="9">
        <f t="shared" si="92"/>
        <v>2620341</v>
      </c>
      <c r="O507" s="11"/>
      <c r="P507" s="9">
        <f t="shared" si="93"/>
        <v>3276790</v>
      </c>
      <c r="Q507" s="26">
        <f t="shared" si="94"/>
        <v>71015</v>
      </c>
      <c r="R507" s="9">
        <f t="shared" si="95"/>
        <v>3347805</v>
      </c>
      <c r="V507" s="12"/>
    </row>
    <row r="508" spans="1:22" x14ac:dyDescent="0.35">
      <c r="A508">
        <f t="shared" si="84"/>
        <v>2015</v>
      </c>
      <c r="B508">
        <f t="shared" si="85"/>
        <v>11</v>
      </c>
      <c r="C508" s="30">
        <v>42319</v>
      </c>
      <c r="D508" s="9">
        <v>10706</v>
      </c>
      <c r="E508" s="26">
        <v>137</v>
      </c>
      <c r="F508" s="9">
        <f t="shared" si="86"/>
        <v>10843</v>
      </c>
      <c r="G508" s="11"/>
      <c r="H508" s="9">
        <f t="shared" si="87"/>
        <v>101439</v>
      </c>
      <c r="I508" s="26">
        <f t="shared" si="88"/>
        <v>2762</v>
      </c>
      <c r="J508" s="9">
        <f t="shared" si="89"/>
        <v>104201</v>
      </c>
      <c r="K508" s="11"/>
      <c r="L508" s="9">
        <f t="shared" si="90"/>
        <v>2562649</v>
      </c>
      <c r="M508" s="26">
        <f t="shared" si="91"/>
        <v>68535</v>
      </c>
      <c r="N508" s="9">
        <f t="shared" si="92"/>
        <v>2631184</v>
      </c>
      <c r="O508" s="11"/>
      <c r="P508" s="9">
        <f t="shared" si="93"/>
        <v>3287496</v>
      </c>
      <c r="Q508" s="26">
        <f t="shared" si="94"/>
        <v>71152</v>
      </c>
      <c r="R508" s="9">
        <f t="shared" si="95"/>
        <v>3358648</v>
      </c>
      <c r="V508" s="12"/>
    </row>
    <row r="509" spans="1:22" x14ac:dyDescent="0.35">
      <c r="A509">
        <f t="shared" si="84"/>
        <v>2015</v>
      </c>
      <c r="B509">
        <f t="shared" si="85"/>
        <v>11</v>
      </c>
      <c r="C509" s="30">
        <v>42320</v>
      </c>
      <c r="D509" s="9">
        <v>11054</v>
      </c>
      <c r="E509" s="26">
        <v>137</v>
      </c>
      <c r="F509" s="9">
        <f t="shared" si="86"/>
        <v>11191</v>
      </c>
      <c r="G509" s="11"/>
      <c r="H509" s="9">
        <f t="shared" si="87"/>
        <v>112493</v>
      </c>
      <c r="I509" s="26">
        <f t="shared" si="88"/>
        <v>2899</v>
      </c>
      <c r="J509" s="9">
        <f t="shared" si="89"/>
        <v>115392</v>
      </c>
      <c r="K509" s="11"/>
      <c r="L509" s="9">
        <f t="shared" si="90"/>
        <v>2573703</v>
      </c>
      <c r="M509" s="26">
        <f t="shared" si="91"/>
        <v>68672</v>
      </c>
      <c r="N509" s="9">
        <f t="shared" si="92"/>
        <v>2642375</v>
      </c>
      <c r="O509" s="11"/>
      <c r="P509" s="9">
        <f t="shared" si="93"/>
        <v>3298550</v>
      </c>
      <c r="Q509" s="26">
        <f t="shared" si="94"/>
        <v>71289</v>
      </c>
      <c r="R509" s="9">
        <f t="shared" si="95"/>
        <v>3369839</v>
      </c>
      <c r="V509" s="12"/>
    </row>
    <row r="510" spans="1:22" x14ac:dyDescent="0.35">
      <c r="A510">
        <f t="shared" si="84"/>
        <v>2015</v>
      </c>
      <c r="B510">
        <f t="shared" si="85"/>
        <v>11</v>
      </c>
      <c r="C510" s="30">
        <v>42321</v>
      </c>
      <c r="D510" s="9">
        <v>12787</v>
      </c>
      <c r="E510" s="26">
        <v>260</v>
      </c>
      <c r="F510" s="9">
        <f t="shared" si="86"/>
        <v>13047</v>
      </c>
      <c r="G510" s="11"/>
      <c r="H510" s="9">
        <f t="shared" si="87"/>
        <v>125280</v>
      </c>
      <c r="I510" s="26">
        <f t="shared" si="88"/>
        <v>3159</v>
      </c>
      <c r="J510" s="9">
        <f t="shared" si="89"/>
        <v>128439</v>
      </c>
      <c r="K510" s="11"/>
      <c r="L510" s="9">
        <f t="shared" si="90"/>
        <v>2586490</v>
      </c>
      <c r="M510" s="26">
        <f t="shared" si="91"/>
        <v>68932</v>
      </c>
      <c r="N510" s="9">
        <f t="shared" si="92"/>
        <v>2655422</v>
      </c>
      <c r="O510" s="11"/>
      <c r="P510" s="9">
        <f t="shared" si="93"/>
        <v>3311337</v>
      </c>
      <c r="Q510" s="26">
        <f t="shared" si="94"/>
        <v>71549</v>
      </c>
      <c r="R510" s="9">
        <f t="shared" si="95"/>
        <v>3382886</v>
      </c>
      <c r="V510" s="12"/>
    </row>
    <row r="511" spans="1:22" x14ac:dyDescent="0.35">
      <c r="A511">
        <f t="shared" si="84"/>
        <v>2015</v>
      </c>
      <c r="B511">
        <f t="shared" si="85"/>
        <v>11</v>
      </c>
      <c r="C511" s="30">
        <v>42322</v>
      </c>
      <c r="D511" s="9">
        <v>11376</v>
      </c>
      <c r="E511" s="26">
        <v>393</v>
      </c>
      <c r="F511" s="9">
        <f t="shared" si="86"/>
        <v>11769</v>
      </c>
      <c r="G511" s="11"/>
      <c r="H511" s="9">
        <f t="shared" si="87"/>
        <v>136656</v>
      </c>
      <c r="I511" s="26">
        <f t="shared" si="88"/>
        <v>3552</v>
      </c>
      <c r="J511" s="9">
        <f t="shared" si="89"/>
        <v>140208</v>
      </c>
      <c r="K511" s="11"/>
      <c r="L511" s="9">
        <f t="shared" si="90"/>
        <v>2597866</v>
      </c>
      <c r="M511" s="26">
        <f t="shared" si="91"/>
        <v>69325</v>
      </c>
      <c r="N511" s="9">
        <f t="shared" si="92"/>
        <v>2667191</v>
      </c>
      <c r="O511" s="11"/>
      <c r="P511" s="9">
        <f t="shared" si="93"/>
        <v>3322713</v>
      </c>
      <c r="Q511" s="26">
        <f t="shared" si="94"/>
        <v>71942</v>
      </c>
      <c r="R511" s="9">
        <f t="shared" si="95"/>
        <v>3394655</v>
      </c>
      <c r="V511" s="12"/>
    </row>
    <row r="512" spans="1:22" x14ac:dyDescent="0.35">
      <c r="A512">
        <f t="shared" si="84"/>
        <v>2015</v>
      </c>
      <c r="B512">
        <f t="shared" si="85"/>
        <v>11</v>
      </c>
      <c r="C512" s="31">
        <v>42323</v>
      </c>
      <c r="D512" s="14">
        <v>10213</v>
      </c>
      <c r="E512" s="27">
        <v>459</v>
      </c>
      <c r="F512" s="14">
        <f t="shared" si="86"/>
        <v>10672</v>
      </c>
      <c r="G512" s="11"/>
      <c r="H512" s="14">
        <f t="shared" si="87"/>
        <v>146869</v>
      </c>
      <c r="I512" s="27">
        <f t="shared" si="88"/>
        <v>4011</v>
      </c>
      <c r="J512" s="14">
        <f t="shared" si="89"/>
        <v>150880</v>
      </c>
      <c r="K512" s="11"/>
      <c r="L512" s="14">
        <f t="shared" si="90"/>
        <v>2608079</v>
      </c>
      <c r="M512" s="27">
        <f t="shared" si="91"/>
        <v>69784</v>
      </c>
      <c r="N512" s="14">
        <f t="shared" si="92"/>
        <v>2677863</v>
      </c>
      <c r="O512" s="11"/>
      <c r="P512" s="14">
        <f t="shared" si="93"/>
        <v>3332926</v>
      </c>
      <c r="Q512" s="27">
        <f t="shared" si="94"/>
        <v>72401</v>
      </c>
      <c r="R512" s="14">
        <f t="shared" si="95"/>
        <v>3405327</v>
      </c>
      <c r="V512" s="12"/>
    </row>
    <row r="513" spans="1:22" x14ac:dyDescent="0.35">
      <c r="A513">
        <f t="shared" si="84"/>
        <v>2015</v>
      </c>
      <c r="B513">
        <f t="shared" si="85"/>
        <v>11</v>
      </c>
      <c r="C513" s="30">
        <v>42324</v>
      </c>
      <c r="D513" s="9">
        <v>9545</v>
      </c>
      <c r="E513" s="26">
        <v>110</v>
      </c>
      <c r="F513" s="9">
        <f t="shared" si="86"/>
        <v>9655</v>
      </c>
      <c r="G513" s="11"/>
      <c r="H513" s="9">
        <f t="shared" si="87"/>
        <v>156414</v>
      </c>
      <c r="I513" s="26">
        <f t="shared" si="88"/>
        <v>4121</v>
      </c>
      <c r="J513" s="9">
        <f t="shared" si="89"/>
        <v>160535</v>
      </c>
      <c r="K513" s="11"/>
      <c r="L513" s="9">
        <f t="shared" si="90"/>
        <v>2617624</v>
      </c>
      <c r="M513" s="26">
        <f t="shared" si="91"/>
        <v>69894</v>
      </c>
      <c r="N513" s="9">
        <f t="shared" si="92"/>
        <v>2687518</v>
      </c>
      <c r="O513" s="11"/>
      <c r="P513" s="9">
        <f t="shared" si="93"/>
        <v>3342471</v>
      </c>
      <c r="Q513" s="26">
        <f t="shared" si="94"/>
        <v>72511</v>
      </c>
      <c r="R513" s="9">
        <f t="shared" si="95"/>
        <v>3414982</v>
      </c>
      <c r="V513" s="12"/>
    </row>
    <row r="514" spans="1:22" x14ac:dyDescent="0.35">
      <c r="A514">
        <f t="shared" ref="A514:A577" si="96">YEAR(C514)</f>
        <v>2015</v>
      </c>
      <c r="B514">
        <f t="shared" ref="B514:B577" si="97">MONTH(C514)</f>
        <v>11</v>
      </c>
      <c r="C514" s="30">
        <v>42325</v>
      </c>
      <c r="D514" s="9">
        <v>10372</v>
      </c>
      <c r="E514" s="26">
        <v>64</v>
      </c>
      <c r="F514" s="9">
        <f t="shared" ref="F514:F577" si="98">IF(OR(D514&lt;&gt;"",E514&lt;&gt;""),D514+E514,"")</f>
        <v>10436</v>
      </c>
      <c r="G514" s="11"/>
      <c r="H514" s="9">
        <f t="shared" si="87"/>
        <v>166786</v>
      </c>
      <c r="I514" s="26">
        <f t="shared" si="88"/>
        <v>4185</v>
      </c>
      <c r="J514" s="9">
        <f t="shared" si="89"/>
        <v>170971</v>
      </c>
      <c r="K514" s="11"/>
      <c r="L514" s="9">
        <f t="shared" si="90"/>
        <v>2627996</v>
      </c>
      <c r="M514" s="26">
        <f t="shared" si="91"/>
        <v>69958</v>
      </c>
      <c r="N514" s="9">
        <f t="shared" si="92"/>
        <v>2697954</v>
      </c>
      <c r="O514" s="11"/>
      <c r="P514" s="9">
        <f t="shared" si="93"/>
        <v>3352843</v>
      </c>
      <c r="Q514" s="26">
        <f t="shared" si="94"/>
        <v>72575</v>
      </c>
      <c r="R514" s="9">
        <f t="shared" si="95"/>
        <v>3425418</v>
      </c>
      <c r="V514" s="12"/>
    </row>
    <row r="515" spans="1:22" x14ac:dyDescent="0.35">
      <c r="A515">
        <f t="shared" si="96"/>
        <v>2015</v>
      </c>
      <c r="B515">
        <f t="shared" si="97"/>
        <v>11</v>
      </c>
      <c r="C515" s="30">
        <v>42326</v>
      </c>
      <c r="D515" s="9">
        <v>10986</v>
      </c>
      <c r="E515" s="26">
        <v>73</v>
      </c>
      <c r="F515" s="9">
        <f t="shared" si="98"/>
        <v>11059</v>
      </c>
      <c r="G515" s="11"/>
      <c r="H515" s="9">
        <f t="shared" ref="H515:H578" si="99">IF(AND(YEAR($C515)=YEAR($C514),MONTH($C515)=MONTH($C514)),H514+D515,D515)</f>
        <v>177772</v>
      </c>
      <c r="I515" s="26">
        <f t="shared" ref="I515:I578" si="100">IF(AND(YEAR($C515)=YEAR($C514),MONTH($C515)=MONTH($C514)),I514+E515,E515)</f>
        <v>4258</v>
      </c>
      <c r="J515" s="9">
        <f t="shared" ref="J515:J578" si="101">IF(AND(YEAR($C515)=YEAR($C514),MONTH($C515)=MONTH($C514)),J514+F515,F515)</f>
        <v>182030</v>
      </c>
      <c r="K515" s="11"/>
      <c r="L515" s="9">
        <f t="shared" ref="L515:L578" si="102">IF(YEAR($C515)=YEAR($C514),L514+D515,D515)</f>
        <v>2638982</v>
      </c>
      <c r="M515" s="26">
        <f t="shared" ref="M515:M578" si="103">IF(YEAR($C515)=YEAR($C514),M514+E515,E515)</f>
        <v>70031</v>
      </c>
      <c r="N515" s="9">
        <f t="shared" ref="N515:N578" si="104">IF(YEAR($C515)=YEAR($C514),N514+F515,F515)</f>
        <v>2709013</v>
      </c>
      <c r="O515" s="11"/>
      <c r="P515" s="9">
        <f t="shared" ref="P515:P578" si="105">IF(D515&lt;&gt;"",P514+D515,"")</f>
        <v>3363829</v>
      </c>
      <c r="Q515" s="26">
        <f t="shared" ref="Q515:Q578" si="106">IF(E515&lt;&gt;"",Q514+E515,"")</f>
        <v>72648</v>
      </c>
      <c r="R515" s="9">
        <f t="shared" ref="R515:R578" si="107">IF(F515&lt;&gt;"",R514+F515,"")</f>
        <v>3436477</v>
      </c>
      <c r="V515" s="12"/>
    </row>
    <row r="516" spans="1:22" x14ac:dyDescent="0.35">
      <c r="A516">
        <f t="shared" si="96"/>
        <v>2015</v>
      </c>
      <c r="B516">
        <f t="shared" si="97"/>
        <v>11</v>
      </c>
      <c r="C516" s="30">
        <v>42327</v>
      </c>
      <c r="D516" s="9">
        <v>11280</v>
      </c>
      <c r="E516" s="26">
        <v>71</v>
      </c>
      <c r="F516" s="9">
        <f t="shared" si="98"/>
        <v>11351</v>
      </c>
      <c r="G516" s="11"/>
      <c r="H516" s="9">
        <f t="shared" si="99"/>
        <v>189052</v>
      </c>
      <c r="I516" s="26">
        <f t="shared" si="100"/>
        <v>4329</v>
      </c>
      <c r="J516" s="9">
        <f t="shared" si="101"/>
        <v>193381</v>
      </c>
      <c r="K516" s="11"/>
      <c r="L516" s="9">
        <f t="shared" si="102"/>
        <v>2650262</v>
      </c>
      <c r="M516" s="26">
        <f t="shared" si="103"/>
        <v>70102</v>
      </c>
      <c r="N516" s="9">
        <f t="shared" si="104"/>
        <v>2720364</v>
      </c>
      <c r="O516" s="11"/>
      <c r="P516" s="9">
        <f t="shared" si="105"/>
        <v>3375109</v>
      </c>
      <c r="Q516" s="26">
        <f t="shared" si="106"/>
        <v>72719</v>
      </c>
      <c r="R516" s="9">
        <f t="shared" si="107"/>
        <v>3447828</v>
      </c>
      <c r="V516" s="12"/>
    </row>
    <row r="517" spans="1:22" x14ac:dyDescent="0.35">
      <c r="A517">
        <f t="shared" si="96"/>
        <v>2015</v>
      </c>
      <c r="B517">
        <f t="shared" si="97"/>
        <v>11</v>
      </c>
      <c r="C517" s="30">
        <v>42328</v>
      </c>
      <c r="D517" s="9">
        <v>12149</v>
      </c>
      <c r="E517" s="26">
        <v>168</v>
      </c>
      <c r="F517" s="9">
        <f t="shared" si="98"/>
        <v>12317</v>
      </c>
      <c r="G517" s="11"/>
      <c r="H517" s="9">
        <f t="shared" si="99"/>
        <v>201201</v>
      </c>
      <c r="I517" s="26">
        <f t="shared" si="100"/>
        <v>4497</v>
      </c>
      <c r="J517" s="9">
        <f t="shared" si="101"/>
        <v>205698</v>
      </c>
      <c r="K517" s="11"/>
      <c r="L517" s="9">
        <f t="shared" si="102"/>
        <v>2662411</v>
      </c>
      <c r="M517" s="26">
        <f t="shared" si="103"/>
        <v>70270</v>
      </c>
      <c r="N517" s="9">
        <f t="shared" si="104"/>
        <v>2732681</v>
      </c>
      <c r="O517" s="11"/>
      <c r="P517" s="9">
        <f t="shared" si="105"/>
        <v>3387258</v>
      </c>
      <c r="Q517" s="26">
        <f t="shared" si="106"/>
        <v>72887</v>
      </c>
      <c r="R517" s="9">
        <f t="shared" si="107"/>
        <v>3460145</v>
      </c>
      <c r="V517" s="12"/>
    </row>
    <row r="518" spans="1:22" x14ac:dyDescent="0.35">
      <c r="A518">
        <f t="shared" si="96"/>
        <v>2015</v>
      </c>
      <c r="B518">
        <f t="shared" si="97"/>
        <v>11</v>
      </c>
      <c r="C518" s="30">
        <v>42329</v>
      </c>
      <c r="D518" s="9">
        <v>9836</v>
      </c>
      <c r="E518" s="26">
        <v>311</v>
      </c>
      <c r="F518" s="9">
        <f t="shared" si="98"/>
        <v>10147</v>
      </c>
      <c r="G518" s="11"/>
      <c r="H518" s="9">
        <f t="shared" si="99"/>
        <v>211037</v>
      </c>
      <c r="I518" s="26">
        <f t="shared" si="100"/>
        <v>4808</v>
      </c>
      <c r="J518" s="9">
        <f t="shared" si="101"/>
        <v>215845</v>
      </c>
      <c r="K518" s="11"/>
      <c r="L518" s="9">
        <f t="shared" si="102"/>
        <v>2672247</v>
      </c>
      <c r="M518" s="26">
        <f t="shared" si="103"/>
        <v>70581</v>
      </c>
      <c r="N518" s="9">
        <f t="shared" si="104"/>
        <v>2742828</v>
      </c>
      <c r="O518" s="11"/>
      <c r="P518" s="9">
        <f t="shared" si="105"/>
        <v>3397094</v>
      </c>
      <c r="Q518" s="26">
        <f t="shared" si="106"/>
        <v>73198</v>
      </c>
      <c r="R518" s="9">
        <f t="shared" si="107"/>
        <v>3470292</v>
      </c>
      <c r="V518" s="12"/>
    </row>
    <row r="519" spans="1:22" x14ac:dyDescent="0.35">
      <c r="A519">
        <f t="shared" si="96"/>
        <v>2015</v>
      </c>
      <c r="B519">
        <f t="shared" si="97"/>
        <v>11</v>
      </c>
      <c r="C519" s="31">
        <v>42330</v>
      </c>
      <c r="D519" s="14">
        <v>7103</v>
      </c>
      <c r="E519" s="27">
        <v>206</v>
      </c>
      <c r="F519" s="14">
        <f t="shared" si="98"/>
        <v>7309</v>
      </c>
      <c r="G519" s="11"/>
      <c r="H519" s="14">
        <f t="shared" si="99"/>
        <v>218140</v>
      </c>
      <c r="I519" s="27">
        <f t="shared" si="100"/>
        <v>5014</v>
      </c>
      <c r="J519" s="14">
        <f t="shared" si="101"/>
        <v>223154</v>
      </c>
      <c r="K519" s="11"/>
      <c r="L519" s="14">
        <f t="shared" si="102"/>
        <v>2679350</v>
      </c>
      <c r="M519" s="27">
        <f t="shared" si="103"/>
        <v>70787</v>
      </c>
      <c r="N519" s="14">
        <f t="shared" si="104"/>
        <v>2750137</v>
      </c>
      <c r="O519" s="11"/>
      <c r="P519" s="14">
        <f t="shared" si="105"/>
        <v>3404197</v>
      </c>
      <c r="Q519" s="27">
        <f t="shared" si="106"/>
        <v>73404</v>
      </c>
      <c r="R519" s="14">
        <f t="shared" si="107"/>
        <v>3477601</v>
      </c>
      <c r="V519" s="12"/>
    </row>
    <row r="520" spans="1:22" x14ac:dyDescent="0.35">
      <c r="A520">
        <f t="shared" si="96"/>
        <v>2015</v>
      </c>
      <c r="B520">
        <f t="shared" si="97"/>
        <v>11</v>
      </c>
      <c r="C520" s="30">
        <v>42331</v>
      </c>
      <c r="D520" s="9">
        <v>7836</v>
      </c>
      <c r="E520" s="26">
        <v>62</v>
      </c>
      <c r="F520" s="9">
        <f t="shared" si="98"/>
        <v>7898</v>
      </c>
      <c r="G520" s="11"/>
      <c r="H520" s="9">
        <f t="shared" si="99"/>
        <v>225976</v>
      </c>
      <c r="I520" s="26">
        <f t="shared" si="100"/>
        <v>5076</v>
      </c>
      <c r="J520" s="9">
        <f t="shared" si="101"/>
        <v>231052</v>
      </c>
      <c r="K520" s="11"/>
      <c r="L520" s="9">
        <f t="shared" si="102"/>
        <v>2687186</v>
      </c>
      <c r="M520" s="26">
        <f t="shared" si="103"/>
        <v>70849</v>
      </c>
      <c r="N520" s="9">
        <f t="shared" si="104"/>
        <v>2758035</v>
      </c>
      <c r="O520" s="11"/>
      <c r="P520" s="9">
        <f t="shared" si="105"/>
        <v>3412033</v>
      </c>
      <c r="Q520" s="26">
        <f t="shared" si="106"/>
        <v>73466</v>
      </c>
      <c r="R520" s="9">
        <f t="shared" si="107"/>
        <v>3485499</v>
      </c>
      <c r="V520" s="12"/>
    </row>
    <row r="521" spans="1:22" x14ac:dyDescent="0.35">
      <c r="A521">
        <f t="shared" si="96"/>
        <v>2015</v>
      </c>
      <c r="B521">
        <f t="shared" si="97"/>
        <v>11</v>
      </c>
      <c r="C521" s="30">
        <v>42332</v>
      </c>
      <c r="D521" s="9">
        <v>8593</v>
      </c>
      <c r="E521" s="26">
        <v>69</v>
      </c>
      <c r="F521" s="9">
        <f t="shared" si="98"/>
        <v>8662</v>
      </c>
      <c r="G521" s="11"/>
      <c r="H521" s="9">
        <f t="shared" si="99"/>
        <v>234569</v>
      </c>
      <c r="I521" s="26">
        <f t="shared" si="100"/>
        <v>5145</v>
      </c>
      <c r="J521" s="9">
        <f t="shared" si="101"/>
        <v>239714</v>
      </c>
      <c r="K521" s="11"/>
      <c r="L521" s="9">
        <f t="shared" si="102"/>
        <v>2695779</v>
      </c>
      <c r="M521" s="26">
        <f t="shared" si="103"/>
        <v>70918</v>
      </c>
      <c r="N521" s="9">
        <f t="shared" si="104"/>
        <v>2766697</v>
      </c>
      <c r="O521" s="11"/>
      <c r="P521" s="9">
        <f t="shared" si="105"/>
        <v>3420626</v>
      </c>
      <c r="Q521" s="26">
        <f t="shared" si="106"/>
        <v>73535</v>
      </c>
      <c r="R521" s="9">
        <f t="shared" si="107"/>
        <v>3494161</v>
      </c>
      <c r="V521" s="12"/>
    </row>
    <row r="522" spans="1:22" x14ac:dyDescent="0.35">
      <c r="A522">
        <f t="shared" si="96"/>
        <v>2015</v>
      </c>
      <c r="B522">
        <f t="shared" si="97"/>
        <v>11</v>
      </c>
      <c r="C522" s="30">
        <v>42333</v>
      </c>
      <c r="D522" s="9">
        <v>9730</v>
      </c>
      <c r="E522" s="26">
        <v>63</v>
      </c>
      <c r="F522" s="9">
        <f t="shared" si="98"/>
        <v>9793</v>
      </c>
      <c r="G522" s="11"/>
      <c r="H522" s="9">
        <f t="shared" si="99"/>
        <v>244299</v>
      </c>
      <c r="I522" s="26">
        <f t="shared" si="100"/>
        <v>5208</v>
      </c>
      <c r="J522" s="9">
        <f t="shared" si="101"/>
        <v>249507</v>
      </c>
      <c r="K522" s="11"/>
      <c r="L522" s="9">
        <f t="shared" si="102"/>
        <v>2705509</v>
      </c>
      <c r="M522" s="26">
        <f t="shared" si="103"/>
        <v>70981</v>
      </c>
      <c r="N522" s="9">
        <f t="shared" si="104"/>
        <v>2776490</v>
      </c>
      <c r="O522" s="11"/>
      <c r="P522" s="9">
        <f t="shared" si="105"/>
        <v>3430356</v>
      </c>
      <c r="Q522" s="26">
        <f t="shared" si="106"/>
        <v>73598</v>
      </c>
      <c r="R522" s="9">
        <f t="shared" si="107"/>
        <v>3503954</v>
      </c>
      <c r="V522" s="12"/>
    </row>
    <row r="523" spans="1:22" x14ac:dyDescent="0.35">
      <c r="A523">
        <f t="shared" si="96"/>
        <v>2015</v>
      </c>
      <c r="B523">
        <f t="shared" si="97"/>
        <v>11</v>
      </c>
      <c r="C523" s="30">
        <v>42334</v>
      </c>
      <c r="D523" s="9">
        <v>10408</v>
      </c>
      <c r="E523" s="26">
        <v>97</v>
      </c>
      <c r="F523" s="9">
        <f t="shared" si="98"/>
        <v>10505</v>
      </c>
      <c r="G523" s="11"/>
      <c r="H523" s="9">
        <f t="shared" si="99"/>
        <v>254707</v>
      </c>
      <c r="I523" s="26">
        <f t="shared" si="100"/>
        <v>5305</v>
      </c>
      <c r="J523" s="9">
        <f t="shared" si="101"/>
        <v>260012</v>
      </c>
      <c r="K523" s="11"/>
      <c r="L523" s="9">
        <f t="shared" si="102"/>
        <v>2715917</v>
      </c>
      <c r="M523" s="26">
        <f t="shared" si="103"/>
        <v>71078</v>
      </c>
      <c r="N523" s="9">
        <f t="shared" si="104"/>
        <v>2786995</v>
      </c>
      <c r="O523" s="11"/>
      <c r="P523" s="9">
        <f t="shared" si="105"/>
        <v>3440764</v>
      </c>
      <c r="Q523" s="26">
        <f t="shared" si="106"/>
        <v>73695</v>
      </c>
      <c r="R523" s="9">
        <f t="shared" si="107"/>
        <v>3514459</v>
      </c>
      <c r="V523" s="12"/>
    </row>
    <row r="524" spans="1:22" x14ac:dyDescent="0.35">
      <c r="A524">
        <f t="shared" si="96"/>
        <v>2015</v>
      </c>
      <c r="B524">
        <f t="shared" si="97"/>
        <v>11</v>
      </c>
      <c r="C524" s="30">
        <v>42335</v>
      </c>
      <c r="D524" s="9">
        <v>11242</v>
      </c>
      <c r="E524" s="26">
        <v>131</v>
      </c>
      <c r="F524" s="9">
        <f t="shared" si="98"/>
        <v>11373</v>
      </c>
      <c r="G524" s="11"/>
      <c r="H524" s="9">
        <f t="shared" si="99"/>
        <v>265949</v>
      </c>
      <c r="I524" s="26">
        <f t="shared" si="100"/>
        <v>5436</v>
      </c>
      <c r="J524" s="9">
        <f t="shared" si="101"/>
        <v>271385</v>
      </c>
      <c r="K524" s="11"/>
      <c r="L524" s="9">
        <f t="shared" si="102"/>
        <v>2727159</v>
      </c>
      <c r="M524" s="26">
        <f t="shared" si="103"/>
        <v>71209</v>
      </c>
      <c r="N524" s="9">
        <f t="shared" si="104"/>
        <v>2798368</v>
      </c>
      <c r="O524" s="11"/>
      <c r="P524" s="9">
        <f t="shared" si="105"/>
        <v>3452006</v>
      </c>
      <c r="Q524" s="26">
        <f t="shared" si="106"/>
        <v>73826</v>
      </c>
      <c r="R524" s="9">
        <f t="shared" si="107"/>
        <v>3525832</v>
      </c>
      <c r="V524" s="12"/>
    </row>
    <row r="525" spans="1:22" x14ac:dyDescent="0.35">
      <c r="A525">
        <f t="shared" si="96"/>
        <v>2015</v>
      </c>
      <c r="B525">
        <f t="shared" si="97"/>
        <v>11</v>
      </c>
      <c r="C525" s="30">
        <v>42336</v>
      </c>
      <c r="D525" s="9">
        <v>10296</v>
      </c>
      <c r="E525" s="26">
        <v>379</v>
      </c>
      <c r="F525" s="9">
        <f t="shared" si="98"/>
        <v>10675</v>
      </c>
      <c r="G525" s="11"/>
      <c r="H525" s="9">
        <f t="shared" si="99"/>
        <v>276245</v>
      </c>
      <c r="I525" s="26">
        <f t="shared" si="100"/>
        <v>5815</v>
      </c>
      <c r="J525" s="9">
        <f t="shared" si="101"/>
        <v>282060</v>
      </c>
      <c r="K525" s="11"/>
      <c r="L525" s="9">
        <f t="shared" si="102"/>
        <v>2737455</v>
      </c>
      <c r="M525" s="26">
        <f t="shared" si="103"/>
        <v>71588</v>
      </c>
      <c r="N525" s="9">
        <f t="shared" si="104"/>
        <v>2809043</v>
      </c>
      <c r="O525" s="11"/>
      <c r="P525" s="9">
        <f t="shared" si="105"/>
        <v>3462302</v>
      </c>
      <c r="Q525" s="26">
        <f t="shared" si="106"/>
        <v>74205</v>
      </c>
      <c r="R525" s="9">
        <f t="shared" si="107"/>
        <v>3536507</v>
      </c>
      <c r="V525" s="12"/>
    </row>
    <row r="526" spans="1:22" x14ac:dyDescent="0.35">
      <c r="A526">
        <f t="shared" si="96"/>
        <v>2015</v>
      </c>
      <c r="B526">
        <f t="shared" si="97"/>
        <v>11</v>
      </c>
      <c r="C526" s="31">
        <v>42337</v>
      </c>
      <c r="D526" s="14">
        <v>8557</v>
      </c>
      <c r="E526" s="27">
        <v>304</v>
      </c>
      <c r="F526" s="14">
        <f t="shared" si="98"/>
        <v>8861</v>
      </c>
      <c r="G526" s="11"/>
      <c r="H526" s="14">
        <f t="shared" si="99"/>
        <v>284802</v>
      </c>
      <c r="I526" s="27">
        <f t="shared" si="100"/>
        <v>6119</v>
      </c>
      <c r="J526" s="14">
        <f t="shared" si="101"/>
        <v>290921</v>
      </c>
      <c r="K526" s="11"/>
      <c r="L526" s="14">
        <f t="shared" si="102"/>
        <v>2746012</v>
      </c>
      <c r="M526" s="27">
        <f t="shared" si="103"/>
        <v>71892</v>
      </c>
      <c r="N526" s="14">
        <f t="shared" si="104"/>
        <v>2817904</v>
      </c>
      <c r="O526" s="11"/>
      <c r="P526" s="14">
        <f t="shared" si="105"/>
        <v>3470859</v>
      </c>
      <c r="Q526" s="27">
        <f t="shared" si="106"/>
        <v>74509</v>
      </c>
      <c r="R526" s="14">
        <f t="shared" si="107"/>
        <v>3545368</v>
      </c>
      <c r="V526" s="12"/>
    </row>
    <row r="527" spans="1:22" x14ac:dyDescent="0.35">
      <c r="A527">
        <f t="shared" si="96"/>
        <v>2015</v>
      </c>
      <c r="B527">
        <f t="shared" si="97"/>
        <v>11</v>
      </c>
      <c r="C527" s="32">
        <v>42338</v>
      </c>
      <c r="D527" s="17">
        <v>8398</v>
      </c>
      <c r="E527" s="29">
        <v>70</v>
      </c>
      <c r="F527" s="17">
        <f t="shared" si="98"/>
        <v>8468</v>
      </c>
      <c r="G527" s="19"/>
      <c r="H527" s="17">
        <f t="shared" si="99"/>
        <v>293200</v>
      </c>
      <c r="I527" s="29">
        <f t="shared" si="100"/>
        <v>6189</v>
      </c>
      <c r="J527" s="17">
        <f t="shared" si="101"/>
        <v>299389</v>
      </c>
      <c r="K527" s="19"/>
      <c r="L527" s="17">
        <f t="shared" si="102"/>
        <v>2754410</v>
      </c>
      <c r="M527" s="29">
        <f t="shared" si="103"/>
        <v>71962</v>
      </c>
      <c r="N527" s="17">
        <f t="shared" si="104"/>
        <v>2826372</v>
      </c>
      <c r="O527" s="19"/>
      <c r="P527" s="17">
        <f t="shared" si="105"/>
        <v>3479257</v>
      </c>
      <c r="Q527" s="29">
        <f t="shared" si="106"/>
        <v>74579</v>
      </c>
      <c r="R527" s="17">
        <f t="shared" si="107"/>
        <v>3553836</v>
      </c>
      <c r="S527" s="20"/>
      <c r="T527" s="21">
        <f>SUM(D498:E527)</f>
        <v>299389</v>
      </c>
      <c r="V527" s="12"/>
    </row>
    <row r="528" spans="1:22" x14ac:dyDescent="0.35">
      <c r="A528">
        <f t="shared" si="96"/>
        <v>2015</v>
      </c>
      <c r="B528">
        <f t="shared" si="97"/>
        <v>12</v>
      </c>
      <c r="C528" s="30">
        <v>42339</v>
      </c>
      <c r="D528" s="9">
        <v>9038</v>
      </c>
      <c r="E528" s="26">
        <v>58</v>
      </c>
      <c r="F528" s="9">
        <f t="shared" si="98"/>
        <v>9096</v>
      </c>
      <c r="G528" s="11"/>
      <c r="H528" s="9">
        <f t="shared" si="99"/>
        <v>9038</v>
      </c>
      <c r="I528" s="26">
        <f t="shared" si="100"/>
        <v>58</v>
      </c>
      <c r="J528" s="9">
        <f t="shared" si="101"/>
        <v>9096</v>
      </c>
      <c r="K528" s="11"/>
      <c r="L528" s="9">
        <f t="shared" si="102"/>
        <v>2763448</v>
      </c>
      <c r="M528" s="26">
        <f t="shared" si="103"/>
        <v>72020</v>
      </c>
      <c r="N528" s="9">
        <f t="shared" si="104"/>
        <v>2835468</v>
      </c>
      <c r="P528" s="9">
        <f t="shared" si="105"/>
        <v>3488295</v>
      </c>
      <c r="Q528" s="26">
        <f t="shared" si="106"/>
        <v>74637</v>
      </c>
      <c r="R528" s="9">
        <f t="shared" si="107"/>
        <v>3562932</v>
      </c>
      <c r="V528" s="12"/>
    </row>
    <row r="529" spans="1:22" x14ac:dyDescent="0.35">
      <c r="A529">
        <f t="shared" si="96"/>
        <v>2015</v>
      </c>
      <c r="B529">
        <f t="shared" si="97"/>
        <v>12</v>
      </c>
      <c r="C529" s="30">
        <v>42340</v>
      </c>
      <c r="D529" s="9">
        <v>9340</v>
      </c>
      <c r="E529" s="26">
        <v>64</v>
      </c>
      <c r="F529" s="9">
        <f t="shared" si="98"/>
        <v>9404</v>
      </c>
      <c r="G529" s="11"/>
      <c r="H529" s="9">
        <f t="shared" si="99"/>
        <v>18378</v>
      </c>
      <c r="I529" s="26">
        <f t="shared" si="100"/>
        <v>122</v>
      </c>
      <c r="J529" s="9">
        <f t="shared" si="101"/>
        <v>18500</v>
      </c>
      <c r="K529" s="11"/>
      <c r="L529" s="9">
        <f t="shared" si="102"/>
        <v>2772788</v>
      </c>
      <c r="M529" s="26">
        <f t="shared" si="103"/>
        <v>72084</v>
      </c>
      <c r="N529" s="9">
        <f t="shared" si="104"/>
        <v>2844872</v>
      </c>
      <c r="P529" s="9">
        <f t="shared" si="105"/>
        <v>3497635</v>
      </c>
      <c r="Q529" s="26">
        <f t="shared" si="106"/>
        <v>74701</v>
      </c>
      <c r="R529" s="9">
        <f t="shared" si="107"/>
        <v>3572336</v>
      </c>
      <c r="V529" s="12"/>
    </row>
    <row r="530" spans="1:22" x14ac:dyDescent="0.35">
      <c r="A530">
        <f t="shared" si="96"/>
        <v>2015</v>
      </c>
      <c r="B530">
        <f t="shared" si="97"/>
        <v>12</v>
      </c>
      <c r="C530" s="30">
        <v>42341</v>
      </c>
      <c r="D530" s="9">
        <v>10303</v>
      </c>
      <c r="E530" s="26">
        <v>44</v>
      </c>
      <c r="F530" s="9">
        <f t="shared" si="98"/>
        <v>10347</v>
      </c>
      <c r="G530" s="11"/>
      <c r="H530" s="9">
        <f t="shared" si="99"/>
        <v>28681</v>
      </c>
      <c r="I530" s="26">
        <f t="shared" si="100"/>
        <v>166</v>
      </c>
      <c r="J530" s="9">
        <f t="shared" si="101"/>
        <v>28847</v>
      </c>
      <c r="K530" s="11"/>
      <c r="L530" s="9">
        <f t="shared" si="102"/>
        <v>2783091</v>
      </c>
      <c r="M530" s="26">
        <f t="shared" si="103"/>
        <v>72128</v>
      </c>
      <c r="N530" s="9">
        <f t="shared" si="104"/>
        <v>2855219</v>
      </c>
      <c r="P530" s="9">
        <f t="shared" si="105"/>
        <v>3507938</v>
      </c>
      <c r="Q530" s="26">
        <f t="shared" si="106"/>
        <v>74745</v>
      </c>
      <c r="R530" s="9">
        <f t="shared" si="107"/>
        <v>3582683</v>
      </c>
      <c r="V530" s="12"/>
    </row>
    <row r="531" spans="1:22" x14ac:dyDescent="0.35">
      <c r="A531">
        <f t="shared" si="96"/>
        <v>2015</v>
      </c>
      <c r="B531">
        <f t="shared" si="97"/>
        <v>12</v>
      </c>
      <c r="C531" s="30">
        <v>42342</v>
      </c>
      <c r="D531" s="9">
        <v>10806</v>
      </c>
      <c r="E531" s="26">
        <v>105</v>
      </c>
      <c r="F531" s="9">
        <f t="shared" si="98"/>
        <v>10911</v>
      </c>
      <c r="G531" s="11"/>
      <c r="H531" s="9">
        <f t="shared" si="99"/>
        <v>39487</v>
      </c>
      <c r="I531" s="26">
        <f t="shared" si="100"/>
        <v>271</v>
      </c>
      <c r="J531" s="9">
        <f t="shared" si="101"/>
        <v>39758</v>
      </c>
      <c r="K531" s="11"/>
      <c r="L531" s="9">
        <f t="shared" si="102"/>
        <v>2793897</v>
      </c>
      <c r="M531" s="26">
        <f t="shared" si="103"/>
        <v>72233</v>
      </c>
      <c r="N531" s="9">
        <f t="shared" si="104"/>
        <v>2866130</v>
      </c>
      <c r="P531" s="9">
        <f t="shared" si="105"/>
        <v>3518744</v>
      </c>
      <c r="Q531" s="26">
        <f t="shared" si="106"/>
        <v>74850</v>
      </c>
      <c r="R531" s="9">
        <f t="shared" si="107"/>
        <v>3593594</v>
      </c>
      <c r="V531" s="12"/>
    </row>
    <row r="532" spans="1:22" x14ac:dyDescent="0.35">
      <c r="A532">
        <f t="shared" si="96"/>
        <v>2015</v>
      </c>
      <c r="B532">
        <f t="shared" si="97"/>
        <v>12</v>
      </c>
      <c r="C532" s="30">
        <v>42343</v>
      </c>
      <c r="D532" s="9">
        <v>9330</v>
      </c>
      <c r="E532" s="26">
        <v>429</v>
      </c>
      <c r="F532" s="9">
        <f t="shared" si="98"/>
        <v>9759</v>
      </c>
      <c r="G532" s="11"/>
      <c r="H532" s="9">
        <f t="shared" si="99"/>
        <v>48817</v>
      </c>
      <c r="I532" s="26">
        <f t="shared" si="100"/>
        <v>700</v>
      </c>
      <c r="J532" s="9">
        <f t="shared" si="101"/>
        <v>49517</v>
      </c>
      <c r="K532" s="11"/>
      <c r="L532" s="9">
        <f t="shared" si="102"/>
        <v>2803227</v>
      </c>
      <c r="M532" s="26">
        <f t="shared" si="103"/>
        <v>72662</v>
      </c>
      <c r="N532" s="9">
        <f t="shared" si="104"/>
        <v>2875889</v>
      </c>
      <c r="P532" s="9">
        <f t="shared" si="105"/>
        <v>3528074</v>
      </c>
      <c r="Q532" s="26">
        <f t="shared" si="106"/>
        <v>75279</v>
      </c>
      <c r="R532" s="9">
        <f t="shared" si="107"/>
        <v>3603353</v>
      </c>
      <c r="V532" s="12"/>
    </row>
    <row r="533" spans="1:22" x14ac:dyDescent="0.35">
      <c r="A533">
        <f t="shared" si="96"/>
        <v>2015</v>
      </c>
      <c r="B533">
        <f t="shared" si="97"/>
        <v>12</v>
      </c>
      <c r="C533" s="31">
        <v>42344</v>
      </c>
      <c r="D533" s="14">
        <v>8348</v>
      </c>
      <c r="E533" s="27">
        <v>503</v>
      </c>
      <c r="F533" s="14">
        <f t="shared" si="98"/>
        <v>8851</v>
      </c>
      <c r="G533" s="11"/>
      <c r="H533" s="14">
        <f t="shared" si="99"/>
        <v>57165</v>
      </c>
      <c r="I533" s="27">
        <f t="shared" si="100"/>
        <v>1203</v>
      </c>
      <c r="J533" s="14">
        <f t="shared" si="101"/>
        <v>58368</v>
      </c>
      <c r="K533" s="11"/>
      <c r="L533" s="14">
        <f t="shared" si="102"/>
        <v>2811575</v>
      </c>
      <c r="M533" s="27">
        <f t="shared" si="103"/>
        <v>73165</v>
      </c>
      <c r="N533" s="14">
        <f t="shared" si="104"/>
        <v>2884740</v>
      </c>
      <c r="P533" s="14">
        <f t="shared" si="105"/>
        <v>3536422</v>
      </c>
      <c r="Q533" s="27">
        <f t="shared" si="106"/>
        <v>75782</v>
      </c>
      <c r="R533" s="14">
        <f t="shared" si="107"/>
        <v>3612204</v>
      </c>
      <c r="V533" s="12"/>
    </row>
    <row r="534" spans="1:22" x14ac:dyDescent="0.35">
      <c r="A534">
        <f t="shared" si="96"/>
        <v>2015</v>
      </c>
      <c r="B534">
        <f t="shared" si="97"/>
        <v>12</v>
      </c>
      <c r="C534" s="30">
        <v>42345</v>
      </c>
      <c r="D534" s="9">
        <v>7860</v>
      </c>
      <c r="E534" s="26">
        <v>250</v>
      </c>
      <c r="F534" s="9">
        <f t="shared" si="98"/>
        <v>8110</v>
      </c>
      <c r="G534" s="11"/>
      <c r="H534" s="9">
        <f t="shared" si="99"/>
        <v>65025</v>
      </c>
      <c r="I534" s="26">
        <f t="shared" si="100"/>
        <v>1453</v>
      </c>
      <c r="J534" s="9">
        <f t="shared" si="101"/>
        <v>66478</v>
      </c>
      <c r="K534" s="11"/>
      <c r="L534" s="9">
        <f t="shared" si="102"/>
        <v>2819435</v>
      </c>
      <c r="M534" s="26">
        <f t="shared" si="103"/>
        <v>73415</v>
      </c>
      <c r="N534" s="9">
        <f t="shared" si="104"/>
        <v>2892850</v>
      </c>
      <c r="P534" s="9">
        <f t="shared" si="105"/>
        <v>3544282</v>
      </c>
      <c r="Q534" s="26">
        <f t="shared" si="106"/>
        <v>76032</v>
      </c>
      <c r="R534" s="9">
        <f t="shared" si="107"/>
        <v>3620314</v>
      </c>
      <c r="V534" s="12"/>
    </row>
    <row r="535" spans="1:22" x14ac:dyDescent="0.35">
      <c r="A535">
        <f t="shared" si="96"/>
        <v>2015</v>
      </c>
      <c r="B535">
        <f t="shared" si="97"/>
        <v>12</v>
      </c>
      <c r="C535" s="30">
        <v>42346</v>
      </c>
      <c r="D535" s="9">
        <v>7519</v>
      </c>
      <c r="E535" s="26">
        <v>345</v>
      </c>
      <c r="F535" s="9">
        <f t="shared" si="98"/>
        <v>7864</v>
      </c>
      <c r="G535" s="11"/>
      <c r="H535" s="9">
        <f t="shared" si="99"/>
        <v>72544</v>
      </c>
      <c r="I535" s="26">
        <f t="shared" si="100"/>
        <v>1798</v>
      </c>
      <c r="J535" s="9">
        <f t="shared" si="101"/>
        <v>74342</v>
      </c>
      <c r="K535" s="11"/>
      <c r="L535" s="9">
        <f t="shared" si="102"/>
        <v>2826954</v>
      </c>
      <c r="M535" s="26">
        <f t="shared" si="103"/>
        <v>73760</v>
      </c>
      <c r="N535" s="9">
        <f t="shared" si="104"/>
        <v>2900714</v>
      </c>
      <c r="P535" s="9">
        <f t="shared" si="105"/>
        <v>3551801</v>
      </c>
      <c r="Q535" s="26">
        <f t="shared" si="106"/>
        <v>76377</v>
      </c>
      <c r="R535" s="9">
        <f t="shared" si="107"/>
        <v>3628178</v>
      </c>
      <c r="V535" s="12"/>
    </row>
    <row r="536" spans="1:22" x14ac:dyDescent="0.35">
      <c r="A536">
        <f t="shared" si="96"/>
        <v>2015</v>
      </c>
      <c r="B536">
        <f t="shared" si="97"/>
        <v>12</v>
      </c>
      <c r="C536" s="30">
        <v>42347</v>
      </c>
      <c r="D536" s="9">
        <v>9109</v>
      </c>
      <c r="E536" s="26">
        <v>82</v>
      </c>
      <c r="F536" s="9">
        <f t="shared" si="98"/>
        <v>9191</v>
      </c>
      <c r="G536" s="11"/>
      <c r="H536" s="9">
        <f t="shared" si="99"/>
        <v>81653</v>
      </c>
      <c r="I536" s="26">
        <f t="shared" si="100"/>
        <v>1880</v>
      </c>
      <c r="J536" s="9">
        <f t="shared" si="101"/>
        <v>83533</v>
      </c>
      <c r="K536" s="11"/>
      <c r="L536" s="9">
        <f t="shared" si="102"/>
        <v>2836063</v>
      </c>
      <c r="M536" s="26">
        <f t="shared" si="103"/>
        <v>73842</v>
      </c>
      <c r="N536" s="9">
        <f t="shared" si="104"/>
        <v>2909905</v>
      </c>
      <c r="P536" s="9">
        <f t="shared" si="105"/>
        <v>3560910</v>
      </c>
      <c r="Q536" s="26">
        <f t="shared" si="106"/>
        <v>76459</v>
      </c>
      <c r="R536" s="9">
        <f t="shared" si="107"/>
        <v>3637369</v>
      </c>
      <c r="V536" s="12"/>
    </row>
    <row r="537" spans="1:22" x14ac:dyDescent="0.35">
      <c r="A537">
        <f t="shared" si="96"/>
        <v>2015</v>
      </c>
      <c r="B537">
        <f t="shared" si="97"/>
        <v>12</v>
      </c>
      <c r="C537" s="30">
        <v>42348</v>
      </c>
      <c r="D537" s="9">
        <v>9840</v>
      </c>
      <c r="E537" s="26">
        <v>50</v>
      </c>
      <c r="F537" s="9">
        <f t="shared" si="98"/>
        <v>9890</v>
      </c>
      <c r="G537" s="11"/>
      <c r="H537" s="9">
        <f t="shared" si="99"/>
        <v>91493</v>
      </c>
      <c r="I537" s="26">
        <f t="shared" si="100"/>
        <v>1930</v>
      </c>
      <c r="J537" s="9">
        <f t="shared" si="101"/>
        <v>93423</v>
      </c>
      <c r="K537" s="11"/>
      <c r="L537" s="9">
        <f t="shared" si="102"/>
        <v>2845903</v>
      </c>
      <c r="M537" s="26">
        <f t="shared" si="103"/>
        <v>73892</v>
      </c>
      <c r="N537" s="9">
        <f t="shared" si="104"/>
        <v>2919795</v>
      </c>
      <c r="P537" s="9">
        <f t="shared" si="105"/>
        <v>3570750</v>
      </c>
      <c r="Q537" s="26">
        <f t="shared" si="106"/>
        <v>76509</v>
      </c>
      <c r="R537" s="9">
        <f t="shared" si="107"/>
        <v>3647259</v>
      </c>
      <c r="V537" s="12"/>
    </row>
    <row r="538" spans="1:22" x14ac:dyDescent="0.35">
      <c r="A538">
        <f t="shared" si="96"/>
        <v>2015</v>
      </c>
      <c r="B538">
        <f t="shared" si="97"/>
        <v>12</v>
      </c>
      <c r="C538" s="30">
        <v>42349</v>
      </c>
      <c r="D538" s="9">
        <v>11144</v>
      </c>
      <c r="E538" s="26">
        <v>127</v>
      </c>
      <c r="F538" s="9">
        <f t="shared" si="98"/>
        <v>11271</v>
      </c>
      <c r="G538" s="11"/>
      <c r="H538" s="9">
        <f t="shared" si="99"/>
        <v>102637</v>
      </c>
      <c r="I538" s="26">
        <f t="shared" si="100"/>
        <v>2057</v>
      </c>
      <c r="J538" s="9">
        <f t="shared" si="101"/>
        <v>104694</v>
      </c>
      <c r="K538" s="11"/>
      <c r="L538" s="9">
        <f t="shared" si="102"/>
        <v>2857047</v>
      </c>
      <c r="M538" s="26">
        <f t="shared" si="103"/>
        <v>74019</v>
      </c>
      <c r="N538" s="9">
        <f t="shared" si="104"/>
        <v>2931066</v>
      </c>
      <c r="P538" s="9">
        <f t="shared" si="105"/>
        <v>3581894</v>
      </c>
      <c r="Q538" s="26">
        <f t="shared" si="106"/>
        <v>76636</v>
      </c>
      <c r="R538" s="9">
        <f t="shared" si="107"/>
        <v>3658530</v>
      </c>
      <c r="V538" s="12"/>
    </row>
    <row r="539" spans="1:22" x14ac:dyDescent="0.35">
      <c r="A539">
        <f t="shared" si="96"/>
        <v>2015</v>
      </c>
      <c r="B539">
        <f t="shared" si="97"/>
        <v>12</v>
      </c>
      <c r="C539" s="30">
        <v>42350</v>
      </c>
      <c r="D539" s="9">
        <v>9687</v>
      </c>
      <c r="E539" s="26">
        <v>218</v>
      </c>
      <c r="F539" s="9">
        <f t="shared" si="98"/>
        <v>9905</v>
      </c>
      <c r="G539" s="11"/>
      <c r="H539" s="9">
        <f t="shared" si="99"/>
        <v>112324</v>
      </c>
      <c r="I539" s="26">
        <f t="shared" si="100"/>
        <v>2275</v>
      </c>
      <c r="J539" s="9">
        <f t="shared" si="101"/>
        <v>114599</v>
      </c>
      <c r="K539" s="11"/>
      <c r="L539" s="9">
        <f t="shared" si="102"/>
        <v>2866734</v>
      </c>
      <c r="M539" s="26">
        <f t="shared" si="103"/>
        <v>74237</v>
      </c>
      <c r="N539" s="9">
        <f t="shared" si="104"/>
        <v>2940971</v>
      </c>
      <c r="P539" s="9">
        <f t="shared" si="105"/>
        <v>3591581</v>
      </c>
      <c r="Q539" s="26">
        <f t="shared" si="106"/>
        <v>76854</v>
      </c>
      <c r="R539" s="9">
        <f t="shared" si="107"/>
        <v>3668435</v>
      </c>
      <c r="V539" s="12"/>
    </row>
    <row r="540" spans="1:22" x14ac:dyDescent="0.35">
      <c r="A540">
        <f t="shared" si="96"/>
        <v>2015</v>
      </c>
      <c r="B540">
        <f t="shared" si="97"/>
        <v>12</v>
      </c>
      <c r="C540" s="31">
        <v>42351</v>
      </c>
      <c r="D540" s="14">
        <v>8505</v>
      </c>
      <c r="E540" s="27">
        <v>200</v>
      </c>
      <c r="F540" s="14">
        <f t="shared" si="98"/>
        <v>8705</v>
      </c>
      <c r="G540" s="11"/>
      <c r="H540" s="14">
        <f t="shared" si="99"/>
        <v>120829</v>
      </c>
      <c r="I540" s="27">
        <f t="shared" si="100"/>
        <v>2475</v>
      </c>
      <c r="J540" s="14">
        <f t="shared" si="101"/>
        <v>123304</v>
      </c>
      <c r="K540" s="11"/>
      <c r="L540" s="14">
        <f t="shared" si="102"/>
        <v>2875239</v>
      </c>
      <c r="M540" s="27">
        <f t="shared" si="103"/>
        <v>74437</v>
      </c>
      <c r="N540" s="14">
        <f t="shared" si="104"/>
        <v>2949676</v>
      </c>
      <c r="P540" s="14">
        <f t="shared" si="105"/>
        <v>3600086</v>
      </c>
      <c r="Q540" s="27">
        <f t="shared" si="106"/>
        <v>77054</v>
      </c>
      <c r="R540" s="14">
        <f t="shared" si="107"/>
        <v>3677140</v>
      </c>
      <c r="V540" s="12"/>
    </row>
    <row r="541" spans="1:22" x14ac:dyDescent="0.35">
      <c r="A541">
        <f t="shared" si="96"/>
        <v>2015</v>
      </c>
      <c r="B541">
        <f t="shared" si="97"/>
        <v>12</v>
      </c>
      <c r="C541" s="30">
        <v>42352</v>
      </c>
      <c r="D541" s="9">
        <v>7827</v>
      </c>
      <c r="E541" s="26">
        <v>77</v>
      </c>
      <c r="F541" s="9">
        <f t="shared" si="98"/>
        <v>7904</v>
      </c>
      <c r="G541" s="11"/>
      <c r="H541" s="9">
        <f t="shared" si="99"/>
        <v>128656</v>
      </c>
      <c r="I541" s="26">
        <f t="shared" si="100"/>
        <v>2552</v>
      </c>
      <c r="J541" s="9">
        <f t="shared" si="101"/>
        <v>131208</v>
      </c>
      <c r="K541" s="11"/>
      <c r="L541" s="9">
        <f t="shared" si="102"/>
        <v>2883066</v>
      </c>
      <c r="M541" s="26">
        <f t="shared" si="103"/>
        <v>74514</v>
      </c>
      <c r="N541" s="9">
        <f t="shared" si="104"/>
        <v>2957580</v>
      </c>
      <c r="P541" s="9">
        <f t="shared" si="105"/>
        <v>3607913</v>
      </c>
      <c r="Q541" s="26">
        <f t="shared" si="106"/>
        <v>77131</v>
      </c>
      <c r="R541" s="9">
        <f t="shared" si="107"/>
        <v>3685044</v>
      </c>
      <c r="V541" s="12"/>
    </row>
    <row r="542" spans="1:22" x14ac:dyDescent="0.35">
      <c r="A542">
        <f t="shared" si="96"/>
        <v>2015</v>
      </c>
      <c r="B542">
        <f t="shared" si="97"/>
        <v>12</v>
      </c>
      <c r="C542" s="30">
        <v>42353</v>
      </c>
      <c r="D542" s="9">
        <v>9476</v>
      </c>
      <c r="E542" s="26">
        <v>82</v>
      </c>
      <c r="F542" s="9">
        <f t="shared" si="98"/>
        <v>9558</v>
      </c>
      <c r="G542" s="11"/>
      <c r="H542" s="9">
        <f t="shared" si="99"/>
        <v>138132</v>
      </c>
      <c r="I542" s="26">
        <f t="shared" si="100"/>
        <v>2634</v>
      </c>
      <c r="J542" s="9">
        <f t="shared" si="101"/>
        <v>140766</v>
      </c>
      <c r="K542" s="11"/>
      <c r="L542" s="9">
        <f t="shared" si="102"/>
        <v>2892542</v>
      </c>
      <c r="M542" s="26">
        <f t="shared" si="103"/>
        <v>74596</v>
      </c>
      <c r="N542" s="9">
        <f t="shared" si="104"/>
        <v>2967138</v>
      </c>
      <c r="P542" s="9">
        <f t="shared" si="105"/>
        <v>3617389</v>
      </c>
      <c r="Q542" s="26">
        <f t="shared" si="106"/>
        <v>77213</v>
      </c>
      <c r="R542" s="9">
        <f t="shared" si="107"/>
        <v>3694602</v>
      </c>
      <c r="V542" s="12"/>
    </row>
    <row r="543" spans="1:22" x14ac:dyDescent="0.35">
      <c r="A543">
        <f t="shared" si="96"/>
        <v>2015</v>
      </c>
      <c r="B543">
        <f t="shared" si="97"/>
        <v>12</v>
      </c>
      <c r="C543" s="30">
        <v>42354</v>
      </c>
      <c r="D543" s="9">
        <v>9902</v>
      </c>
      <c r="E543" s="26">
        <v>67</v>
      </c>
      <c r="F543" s="9">
        <f t="shared" si="98"/>
        <v>9969</v>
      </c>
      <c r="G543" s="11"/>
      <c r="H543" s="9">
        <f t="shared" si="99"/>
        <v>148034</v>
      </c>
      <c r="I543" s="26">
        <f t="shared" si="100"/>
        <v>2701</v>
      </c>
      <c r="J543" s="9">
        <f t="shared" si="101"/>
        <v>150735</v>
      </c>
      <c r="K543" s="11"/>
      <c r="L543" s="9">
        <f t="shared" si="102"/>
        <v>2902444</v>
      </c>
      <c r="M543" s="26">
        <f t="shared" si="103"/>
        <v>74663</v>
      </c>
      <c r="N543" s="9">
        <f t="shared" si="104"/>
        <v>2977107</v>
      </c>
      <c r="P543" s="9">
        <f t="shared" si="105"/>
        <v>3627291</v>
      </c>
      <c r="Q543" s="26">
        <f t="shared" si="106"/>
        <v>77280</v>
      </c>
      <c r="R543" s="9">
        <f t="shared" si="107"/>
        <v>3704571</v>
      </c>
      <c r="V543" s="12"/>
    </row>
    <row r="544" spans="1:22" x14ac:dyDescent="0.35">
      <c r="A544">
        <f t="shared" si="96"/>
        <v>2015</v>
      </c>
      <c r="B544">
        <f t="shared" si="97"/>
        <v>12</v>
      </c>
      <c r="C544" s="30">
        <v>42355</v>
      </c>
      <c r="D544" s="9">
        <v>10377</v>
      </c>
      <c r="E544" s="26">
        <v>142</v>
      </c>
      <c r="F544" s="9">
        <f t="shared" si="98"/>
        <v>10519</v>
      </c>
      <c r="G544" s="11"/>
      <c r="H544" s="9">
        <f t="shared" si="99"/>
        <v>158411</v>
      </c>
      <c r="I544" s="26">
        <f t="shared" si="100"/>
        <v>2843</v>
      </c>
      <c r="J544" s="9">
        <f t="shared" si="101"/>
        <v>161254</v>
      </c>
      <c r="K544" s="11"/>
      <c r="L544" s="9">
        <f t="shared" si="102"/>
        <v>2912821</v>
      </c>
      <c r="M544" s="26">
        <f t="shared" si="103"/>
        <v>74805</v>
      </c>
      <c r="N544" s="9">
        <f t="shared" si="104"/>
        <v>2987626</v>
      </c>
      <c r="P544" s="9">
        <f t="shared" si="105"/>
        <v>3637668</v>
      </c>
      <c r="Q544" s="26">
        <f t="shared" si="106"/>
        <v>77422</v>
      </c>
      <c r="R544" s="9">
        <f t="shared" si="107"/>
        <v>3715090</v>
      </c>
      <c r="V544" s="12"/>
    </row>
    <row r="545" spans="1:22" x14ac:dyDescent="0.35">
      <c r="A545">
        <f t="shared" si="96"/>
        <v>2015</v>
      </c>
      <c r="B545">
        <f t="shared" si="97"/>
        <v>12</v>
      </c>
      <c r="C545" s="30">
        <v>42356</v>
      </c>
      <c r="D545" s="9">
        <v>10936</v>
      </c>
      <c r="E545" s="26">
        <v>109</v>
      </c>
      <c r="F545" s="9">
        <f t="shared" si="98"/>
        <v>11045</v>
      </c>
      <c r="G545" s="11"/>
      <c r="H545" s="9">
        <f t="shared" si="99"/>
        <v>169347</v>
      </c>
      <c r="I545" s="26">
        <f t="shared" si="100"/>
        <v>2952</v>
      </c>
      <c r="J545" s="9">
        <f t="shared" si="101"/>
        <v>172299</v>
      </c>
      <c r="K545" s="11"/>
      <c r="L545" s="9">
        <f t="shared" si="102"/>
        <v>2923757</v>
      </c>
      <c r="M545" s="26">
        <f t="shared" si="103"/>
        <v>74914</v>
      </c>
      <c r="N545" s="9">
        <f t="shared" si="104"/>
        <v>2998671</v>
      </c>
      <c r="P545" s="9">
        <f t="shared" si="105"/>
        <v>3648604</v>
      </c>
      <c r="Q545" s="26">
        <f t="shared" si="106"/>
        <v>77531</v>
      </c>
      <c r="R545" s="9">
        <f t="shared" si="107"/>
        <v>3726135</v>
      </c>
      <c r="V545" s="12"/>
    </row>
    <row r="546" spans="1:22" x14ac:dyDescent="0.35">
      <c r="A546">
        <f t="shared" si="96"/>
        <v>2015</v>
      </c>
      <c r="B546">
        <f t="shared" si="97"/>
        <v>12</v>
      </c>
      <c r="C546" s="30">
        <v>42357</v>
      </c>
      <c r="D546" s="9">
        <v>10060</v>
      </c>
      <c r="E546" s="26">
        <v>280</v>
      </c>
      <c r="F546" s="9">
        <f t="shared" si="98"/>
        <v>10340</v>
      </c>
      <c r="G546" s="11"/>
      <c r="H546" s="9">
        <f t="shared" si="99"/>
        <v>179407</v>
      </c>
      <c r="I546" s="26">
        <f t="shared" si="100"/>
        <v>3232</v>
      </c>
      <c r="J546" s="9">
        <f t="shared" si="101"/>
        <v>182639</v>
      </c>
      <c r="K546" s="11"/>
      <c r="L546" s="9">
        <f t="shared" si="102"/>
        <v>2933817</v>
      </c>
      <c r="M546" s="26">
        <f t="shared" si="103"/>
        <v>75194</v>
      </c>
      <c r="N546" s="9">
        <f t="shared" si="104"/>
        <v>3009011</v>
      </c>
      <c r="P546" s="9">
        <f t="shared" si="105"/>
        <v>3658664</v>
      </c>
      <c r="Q546" s="26">
        <f t="shared" si="106"/>
        <v>77811</v>
      </c>
      <c r="R546" s="9">
        <f t="shared" si="107"/>
        <v>3736475</v>
      </c>
      <c r="V546" s="12"/>
    </row>
    <row r="547" spans="1:22" x14ac:dyDescent="0.35">
      <c r="A547">
        <f t="shared" si="96"/>
        <v>2015</v>
      </c>
      <c r="B547">
        <f t="shared" si="97"/>
        <v>12</v>
      </c>
      <c r="C547" s="31">
        <v>42358</v>
      </c>
      <c r="D547" s="14">
        <v>8358</v>
      </c>
      <c r="E547" s="27">
        <v>177</v>
      </c>
      <c r="F547" s="14">
        <f t="shared" si="98"/>
        <v>8535</v>
      </c>
      <c r="G547" s="11"/>
      <c r="H547" s="14">
        <f t="shared" si="99"/>
        <v>187765</v>
      </c>
      <c r="I547" s="27">
        <f t="shared" si="100"/>
        <v>3409</v>
      </c>
      <c r="J547" s="14">
        <f t="shared" si="101"/>
        <v>191174</v>
      </c>
      <c r="K547" s="11"/>
      <c r="L547" s="14">
        <f t="shared" si="102"/>
        <v>2942175</v>
      </c>
      <c r="M547" s="27">
        <f t="shared" si="103"/>
        <v>75371</v>
      </c>
      <c r="N547" s="14">
        <f t="shared" si="104"/>
        <v>3017546</v>
      </c>
      <c r="P547" s="14">
        <f t="shared" si="105"/>
        <v>3667022</v>
      </c>
      <c r="Q547" s="27">
        <f t="shared" si="106"/>
        <v>77988</v>
      </c>
      <c r="R547" s="14">
        <f t="shared" si="107"/>
        <v>3745010</v>
      </c>
      <c r="V547" s="12"/>
    </row>
    <row r="548" spans="1:22" x14ac:dyDescent="0.35">
      <c r="A548">
        <f t="shared" si="96"/>
        <v>2015</v>
      </c>
      <c r="B548">
        <f t="shared" si="97"/>
        <v>12</v>
      </c>
      <c r="C548" s="30">
        <v>42359</v>
      </c>
      <c r="D548" s="9">
        <v>8670</v>
      </c>
      <c r="E548" s="26">
        <v>152</v>
      </c>
      <c r="F548" s="9">
        <f t="shared" si="98"/>
        <v>8822</v>
      </c>
      <c r="G548" s="11"/>
      <c r="H548" s="9">
        <f t="shared" si="99"/>
        <v>196435</v>
      </c>
      <c r="I548" s="26">
        <f t="shared" si="100"/>
        <v>3561</v>
      </c>
      <c r="J548" s="9">
        <f t="shared" si="101"/>
        <v>199996</v>
      </c>
      <c r="K548" s="11"/>
      <c r="L548" s="9">
        <f t="shared" si="102"/>
        <v>2950845</v>
      </c>
      <c r="M548" s="26">
        <f t="shared" si="103"/>
        <v>75523</v>
      </c>
      <c r="N548" s="9">
        <f t="shared" si="104"/>
        <v>3026368</v>
      </c>
      <c r="P548" s="9">
        <f t="shared" si="105"/>
        <v>3675692</v>
      </c>
      <c r="Q548" s="26">
        <f t="shared" si="106"/>
        <v>78140</v>
      </c>
      <c r="R548" s="9">
        <f t="shared" si="107"/>
        <v>3753832</v>
      </c>
      <c r="V548" s="12"/>
    </row>
    <row r="549" spans="1:22" x14ac:dyDescent="0.35">
      <c r="A549">
        <f t="shared" si="96"/>
        <v>2015</v>
      </c>
      <c r="B549">
        <f t="shared" si="97"/>
        <v>12</v>
      </c>
      <c r="C549" s="30">
        <v>42360</v>
      </c>
      <c r="D549" s="9">
        <v>9345</v>
      </c>
      <c r="E549" s="26">
        <v>187</v>
      </c>
      <c r="F549" s="9">
        <f t="shared" si="98"/>
        <v>9532</v>
      </c>
      <c r="G549" s="11"/>
      <c r="H549" s="9">
        <f t="shared" si="99"/>
        <v>205780</v>
      </c>
      <c r="I549" s="26">
        <f t="shared" si="100"/>
        <v>3748</v>
      </c>
      <c r="J549" s="9">
        <f t="shared" si="101"/>
        <v>209528</v>
      </c>
      <c r="K549" s="11"/>
      <c r="L549" s="9">
        <f t="shared" si="102"/>
        <v>2960190</v>
      </c>
      <c r="M549" s="26">
        <f t="shared" si="103"/>
        <v>75710</v>
      </c>
      <c r="N549" s="9">
        <f t="shared" si="104"/>
        <v>3035900</v>
      </c>
      <c r="P549" s="9">
        <f t="shared" si="105"/>
        <v>3685037</v>
      </c>
      <c r="Q549" s="26">
        <f t="shared" si="106"/>
        <v>78327</v>
      </c>
      <c r="R549" s="9">
        <f t="shared" si="107"/>
        <v>3763364</v>
      </c>
      <c r="V549" s="12"/>
    </row>
    <row r="550" spans="1:22" x14ac:dyDescent="0.35">
      <c r="A550">
        <f t="shared" si="96"/>
        <v>2015</v>
      </c>
      <c r="B550">
        <f t="shared" si="97"/>
        <v>12</v>
      </c>
      <c r="C550" s="30">
        <v>42361</v>
      </c>
      <c r="D550" s="9">
        <v>8595</v>
      </c>
      <c r="E550" s="26">
        <v>190</v>
      </c>
      <c r="F550" s="9">
        <f t="shared" si="98"/>
        <v>8785</v>
      </c>
      <c r="G550" s="11"/>
      <c r="H550" s="9">
        <f t="shared" si="99"/>
        <v>214375</v>
      </c>
      <c r="I550" s="26">
        <f t="shared" si="100"/>
        <v>3938</v>
      </c>
      <c r="J550" s="9">
        <f t="shared" si="101"/>
        <v>218313</v>
      </c>
      <c r="K550" s="11"/>
      <c r="L550" s="9">
        <f t="shared" si="102"/>
        <v>2968785</v>
      </c>
      <c r="M550" s="26">
        <f t="shared" si="103"/>
        <v>75900</v>
      </c>
      <c r="N550" s="9">
        <f t="shared" si="104"/>
        <v>3044685</v>
      </c>
      <c r="P550" s="9">
        <f t="shared" si="105"/>
        <v>3693632</v>
      </c>
      <c r="Q550" s="26">
        <f t="shared" si="106"/>
        <v>78517</v>
      </c>
      <c r="R550" s="9">
        <f t="shared" si="107"/>
        <v>3772149</v>
      </c>
      <c r="V550" s="12"/>
    </row>
    <row r="551" spans="1:22" x14ac:dyDescent="0.35">
      <c r="A551">
        <f t="shared" si="96"/>
        <v>2015</v>
      </c>
      <c r="B551">
        <f t="shared" si="97"/>
        <v>12</v>
      </c>
      <c r="C551" s="30">
        <v>42362</v>
      </c>
      <c r="D551" s="9">
        <v>4942</v>
      </c>
      <c r="E551" s="26">
        <v>128</v>
      </c>
      <c r="F551" s="9">
        <f t="shared" si="98"/>
        <v>5070</v>
      </c>
      <c r="G551" s="11"/>
      <c r="H551" s="9">
        <f t="shared" si="99"/>
        <v>219317</v>
      </c>
      <c r="I551" s="26">
        <f t="shared" si="100"/>
        <v>4066</v>
      </c>
      <c r="J551" s="9">
        <f t="shared" si="101"/>
        <v>223383</v>
      </c>
      <c r="K551" s="11"/>
      <c r="L551" s="9">
        <f t="shared" si="102"/>
        <v>2973727</v>
      </c>
      <c r="M551" s="26">
        <f t="shared" si="103"/>
        <v>76028</v>
      </c>
      <c r="N551" s="9">
        <f t="shared" si="104"/>
        <v>3049755</v>
      </c>
      <c r="P551" s="9">
        <f t="shared" si="105"/>
        <v>3698574</v>
      </c>
      <c r="Q551" s="26">
        <f t="shared" si="106"/>
        <v>78645</v>
      </c>
      <c r="R551" s="9">
        <f t="shared" si="107"/>
        <v>3777219</v>
      </c>
      <c r="V551" s="12"/>
    </row>
    <row r="552" spans="1:22" x14ac:dyDescent="0.35">
      <c r="A552">
        <f t="shared" si="96"/>
        <v>2015</v>
      </c>
      <c r="B552">
        <f t="shared" si="97"/>
        <v>12</v>
      </c>
      <c r="C552" s="30">
        <v>42363</v>
      </c>
      <c r="D552" s="9">
        <v>3229</v>
      </c>
      <c r="E552" s="26">
        <v>317</v>
      </c>
      <c r="F552" s="9">
        <f t="shared" si="98"/>
        <v>3546</v>
      </c>
      <c r="G552" s="11"/>
      <c r="H552" s="9">
        <f t="shared" si="99"/>
        <v>222546</v>
      </c>
      <c r="I552" s="26">
        <f t="shared" si="100"/>
        <v>4383</v>
      </c>
      <c r="J552" s="9">
        <f t="shared" si="101"/>
        <v>226929</v>
      </c>
      <c r="K552" s="11"/>
      <c r="L552" s="9">
        <f t="shared" si="102"/>
        <v>2976956</v>
      </c>
      <c r="M552" s="26">
        <f t="shared" si="103"/>
        <v>76345</v>
      </c>
      <c r="N552" s="9">
        <f t="shared" si="104"/>
        <v>3053301</v>
      </c>
      <c r="P552" s="9">
        <f t="shared" si="105"/>
        <v>3701803</v>
      </c>
      <c r="Q552" s="26">
        <f t="shared" si="106"/>
        <v>78962</v>
      </c>
      <c r="R552" s="9">
        <f t="shared" si="107"/>
        <v>3780765</v>
      </c>
      <c r="V552" s="12"/>
    </row>
    <row r="553" spans="1:22" x14ac:dyDescent="0.35">
      <c r="A553">
        <f t="shared" si="96"/>
        <v>2015</v>
      </c>
      <c r="B553">
        <f t="shared" si="97"/>
        <v>12</v>
      </c>
      <c r="C553" s="30">
        <v>42364</v>
      </c>
      <c r="D553" s="9">
        <v>4831</v>
      </c>
      <c r="E553" s="26">
        <v>305</v>
      </c>
      <c r="F553" s="9">
        <f t="shared" si="98"/>
        <v>5136</v>
      </c>
      <c r="G553" s="11"/>
      <c r="H553" s="9">
        <f t="shared" si="99"/>
        <v>227377</v>
      </c>
      <c r="I553" s="26">
        <f t="shared" si="100"/>
        <v>4688</v>
      </c>
      <c r="J553" s="9">
        <f t="shared" si="101"/>
        <v>232065</v>
      </c>
      <c r="K553" s="11"/>
      <c r="L553" s="9">
        <f t="shared" si="102"/>
        <v>2981787</v>
      </c>
      <c r="M553" s="26">
        <f t="shared" si="103"/>
        <v>76650</v>
      </c>
      <c r="N553" s="9">
        <f t="shared" si="104"/>
        <v>3058437</v>
      </c>
      <c r="P553" s="9">
        <f t="shared" si="105"/>
        <v>3706634</v>
      </c>
      <c r="Q553" s="26">
        <f t="shared" si="106"/>
        <v>79267</v>
      </c>
      <c r="R553" s="9">
        <f t="shared" si="107"/>
        <v>3785901</v>
      </c>
      <c r="V553" s="12"/>
    </row>
    <row r="554" spans="1:22" x14ac:dyDescent="0.35">
      <c r="A554">
        <f t="shared" si="96"/>
        <v>2015</v>
      </c>
      <c r="B554">
        <f t="shared" si="97"/>
        <v>12</v>
      </c>
      <c r="C554" s="31">
        <v>42365</v>
      </c>
      <c r="D554" s="14">
        <v>5268</v>
      </c>
      <c r="E554" s="27">
        <v>319</v>
      </c>
      <c r="F554" s="14">
        <f t="shared" si="98"/>
        <v>5587</v>
      </c>
      <c r="G554" s="11"/>
      <c r="H554" s="14">
        <f t="shared" si="99"/>
        <v>232645</v>
      </c>
      <c r="I554" s="27">
        <f t="shared" si="100"/>
        <v>5007</v>
      </c>
      <c r="J554" s="14">
        <f t="shared" si="101"/>
        <v>237652</v>
      </c>
      <c r="K554" s="11"/>
      <c r="L554" s="14">
        <f t="shared" si="102"/>
        <v>2987055</v>
      </c>
      <c r="M554" s="27">
        <f t="shared" si="103"/>
        <v>76969</v>
      </c>
      <c r="N554" s="14">
        <f t="shared" si="104"/>
        <v>3064024</v>
      </c>
      <c r="P554" s="14">
        <f t="shared" si="105"/>
        <v>3711902</v>
      </c>
      <c r="Q554" s="27">
        <f t="shared" si="106"/>
        <v>79586</v>
      </c>
      <c r="R554" s="14">
        <f t="shared" si="107"/>
        <v>3791488</v>
      </c>
      <c r="V554" s="12"/>
    </row>
    <row r="555" spans="1:22" x14ac:dyDescent="0.35">
      <c r="A555">
        <f t="shared" si="96"/>
        <v>2015</v>
      </c>
      <c r="B555">
        <f t="shared" si="97"/>
        <v>12</v>
      </c>
      <c r="C555" s="30">
        <v>42366</v>
      </c>
      <c r="D555" s="9">
        <v>4701</v>
      </c>
      <c r="E555" s="26">
        <v>168</v>
      </c>
      <c r="F555" s="9">
        <f t="shared" si="98"/>
        <v>4869</v>
      </c>
      <c r="G555" s="11"/>
      <c r="H555" s="9">
        <f t="shared" si="99"/>
        <v>237346</v>
      </c>
      <c r="I555" s="26">
        <f t="shared" si="100"/>
        <v>5175</v>
      </c>
      <c r="J555" s="9">
        <f t="shared" si="101"/>
        <v>242521</v>
      </c>
      <c r="K555" s="11"/>
      <c r="L555" s="9">
        <f t="shared" si="102"/>
        <v>2991756</v>
      </c>
      <c r="M555" s="26">
        <f t="shared" si="103"/>
        <v>77137</v>
      </c>
      <c r="N555" s="9">
        <f t="shared" si="104"/>
        <v>3068893</v>
      </c>
      <c r="P555" s="9">
        <f t="shared" si="105"/>
        <v>3716603</v>
      </c>
      <c r="Q555" s="26">
        <f t="shared" si="106"/>
        <v>79754</v>
      </c>
      <c r="R555" s="9">
        <f t="shared" si="107"/>
        <v>3796357</v>
      </c>
      <c r="V555" s="12"/>
    </row>
    <row r="556" spans="1:22" x14ac:dyDescent="0.35">
      <c r="A556">
        <f t="shared" si="96"/>
        <v>2015</v>
      </c>
      <c r="B556">
        <f t="shared" si="97"/>
        <v>12</v>
      </c>
      <c r="C556" s="30">
        <v>42367</v>
      </c>
      <c r="D556" s="9">
        <v>6205</v>
      </c>
      <c r="E556" s="26">
        <v>193</v>
      </c>
      <c r="F556" s="9">
        <f t="shared" si="98"/>
        <v>6398</v>
      </c>
      <c r="G556" s="11"/>
      <c r="H556" s="9">
        <f t="shared" si="99"/>
        <v>243551</v>
      </c>
      <c r="I556" s="26">
        <f t="shared" si="100"/>
        <v>5368</v>
      </c>
      <c r="J556" s="9">
        <f t="shared" si="101"/>
        <v>248919</v>
      </c>
      <c r="K556" s="11"/>
      <c r="L556" s="9">
        <f t="shared" si="102"/>
        <v>2997961</v>
      </c>
      <c r="M556" s="26">
        <f t="shared" si="103"/>
        <v>77330</v>
      </c>
      <c r="N556" s="9">
        <f t="shared" si="104"/>
        <v>3075291</v>
      </c>
      <c r="P556" s="9">
        <f t="shared" si="105"/>
        <v>3722808</v>
      </c>
      <c r="Q556" s="26">
        <f t="shared" si="106"/>
        <v>79947</v>
      </c>
      <c r="R556" s="9">
        <f t="shared" si="107"/>
        <v>3802755</v>
      </c>
      <c r="V556" s="12"/>
    </row>
    <row r="557" spans="1:22" x14ac:dyDescent="0.35">
      <c r="A557">
        <f t="shared" si="96"/>
        <v>2015</v>
      </c>
      <c r="B557">
        <f t="shared" si="97"/>
        <v>12</v>
      </c>
      <c r="C557" s="30">
        <v>42368</v>
      </c>
      <c r="D557" s="9">
        <v>6758</v>
      </c>
      <c r="E557" s="26">
        <v>219</v>
      </c>
      <c r="F557" s="9">
        <f t="shared" si="98"/>
        <v>6977</v>
      </c>
      <c r="G557" s="11"/>
      <c r="H557" s="9">
        <f t="shared" si="99"/>
        <v>250309</v>
      </c>
      <c r="I557" s="26">
        <f t="shared" si="100"/>
        <v>5587</v>
      </c>
      <c r="J557" s="9">
        <f t="shared" si="101"/>
        <v>255896</v>
      </c>
      <c r="K557" s="11"/>
      <c r="L557" s="9">
        <f t="shared" si="102"/>
        <v>3004719</v>
      </c>
      <c r="M557" s="26">
        <f t="shared" si="103"/>
        <v>77549</v>
      </c>
      <c r="N557" s="9">
        <f t="shared" si="104"/>
        <v>3082268</v>
      </c>
      <c r="P557" s="9">
        <f t="shared" si="105"/>
        <v>3729566</v>
      </c>
      <c r="Q557" s="26">
        <f t="shared" si="106"/>
        <v>80166</v>
      </c>
      <c r="R557" s="9">
        <f t="shared" si="107"/>
        <v>3809732</v>
      </c>
      <c r="V557" s="12"/>
    </row>
    <row r="558" spans="1:22" x14ac:dyDescent="0.35">
      <c r="A558">
        <f t="shared" si="96"/>
        <v>2015</v>
      </c>
      <c r="B558">
        <f t="shared" si="97"/>
        <v>12</v>
      </c>
      <c r="C558" s="32">
        <v>42369</v>
      </c>
      <c r="D558" s="17">
        <v>4696</v>
      </c>
      <c r="E558" s="29">
        <v>255</v>
      </c>
      <c r="F558" s="17">
        <f t="shared" si="98"/>
        <v>4951</v>
      </c>
      <c r="G558" s="19"/>
      <c r="H558" s="17">
        <f t="shared" si="99"/>
        <v>255005</v>
      </c>
      <c r="I558" s="29">
        <f t="shared" si="100"/>
        <v>5842</v>
      </c>
      <c r="J558" s="17">
        <f t="shared" si="101"/>
        <v>260847</v>
      </c>
      <c r="K558" s="19"/>
      <c r="L558" s="17">
        <f t="shared" si="102"/>
        <v>3009415</v>
      </c>
      <c r="M558" s="29">
        <f t="shared" si="103"/>
        <v>77804</v>
      </c>
      <c r="N558" s="17">
        <f t="shared" si="104"/>
        <v>3087219</v>
      </c>
      <c r="O558" s="19"/>
      <c r="P558" s="17">
        <f t="shared" si="105"/>
        <v>3734262</v>
      </c>
      <c r="Q558" s="29">
        <f t="shared" si="106"/>
        <v>80421</v>
      </c>
      <c r="R558" s="17">
        <f t="shared" si="107"/>
        <v>3814683</v>
      </c>
      <c r="S558" s="20"/>
      <c r="T558" s="21">
        <f>SUM(D528:E558)</f>
        <v>260847</v>
      </c>
      <c r="V558" s="12"/>
    </row>
    <row r="559" spans="1:22" x14ac:dyDescent="0.35">
      <c r="A559">
        <f t="shared" si="96"/>
        <v>2016</v>
      </c>
      <c r="B559">
        <f t="shared" si="97"/>
        <v>1</v>
      </c>
      <c r="C559" s="30">
        <v>42370</v>
      </c>
      <c r="D559" s="9">
        <v>3369</v>
      </c>
      <c r="E559" s="26">
        <v>289</v>
      </c>
      <c r="F559" s="9">
        <f t="shared" si="98"/>
        <v>3658</v>
      </c>
      <c r="G559" s="11"/>
      <c r="H559" s="9">
        <f t="shared" si="99"/>
        <v>3369</v>
      </c>
      <c r="I559" s="26">
        <f t="shared" si="100"/>
        <v>289</v>
      </c>
      <c r="J559" s="9">
        <f t="shared" si="101"/>
        <v>3658</v>
      </c>
      <c r="K559" s="11"/>
      <c r="L559" s="9">
        <f t="shared" si="102"/>
        <v>3369</v>
      </c>
      <c r="M559" s="26">
        <f t="shared" si="103"/>
        <v>289</v>
      </c>
      <c r="N559" s="9">
        <f t="shared" si="104"/>
        <v>3658</v>
      </c>
      <c r="P559" s="9">
        <f t="shared" si="105"/>
        <v>3737631</v>
      </c>
      <c r="Q559" s="26">
        <f t="shared" si="106"/>
        <v>80710</v>
      </c>
      <c r="R559" s="9">
        <f t="shared" si="107"/>
        <v>3818341</v>
      </c>
      <c r="V559" s="12"/>
    </row>
    <row r="560" spans="1:22" x14ac:dyDescent="0.35">
      <c r="A560">
        <f t="shared" si="96"/>
        <v>2016</v>
      </c>
      <c r="B560">
        <f t="shared" si="97"/>
        <v>1</v>
      </c>
      <c r="C560" s="30">
        <v>42371</v>
      </c>
      <c r="D560" s="9">
        <v>4739</v>
      </c>
      <c r="E560" s="26">
        <v>298</v>
      </c>
      <c r="F560" s="9">
        <f t="shared" si="98"/>
        <v>5037</v>
      </c>
      <c r="G560" s="11"/>
      <c r="H560" s="9">
        <f t="shared" si="99"/>
        <v>8108</v>
      </c>
      <c r="I560" s="26">
        <f t="shared" si="100"/>
        <v>587</v>
      </c>
      <c r="J560" s="9">
        <f t="shared" si="101"/>
        <v>8695</v>
      </c>
      <c r="K560" s="11"/>
      <c r="L560" s="9">
        <f t="shared" si="102"/>
        <v>8108</v>
      </c>
      <c r="M560" s="26">
        <f t="shared" si="103"/>
        <v>587</v>
      </c>
      <c r="N560" s="9">
        <f t="shared" si="104"/>
        <v>8695</v>
      </c>
      <c r="P560" s="9">
        <f t="shared" si="105"/>
        <v>3742370</v>
      </c>
      <c r="Q560" s="26">
        <f t="shared" si="106"/>
        <v>81008</v>
      </c>
      <c r="R560" s="9">
        <f t="shared" si="107"/>
        <v>3823378</v>
      </c>
      <c r="V560" s="12"/>
    </row>
    <row r="561" spans="1:22" x14ac:dyDescent="0.35">
      <c r="A561">
        <f t="shared" si="96"/>
        <v>2016</v>
      </c>
      <c r="B561">
        <f t="shared" si="97"/>
        <v>1</v>
      </c>
      <c r="C561" s="31">
        <v>42372</v>
      </c>
      <c r="D561" s="14">
        <v>3919</v>
      </c>
      <c r="E561" s="27">
        <v>153</v>
      </c>
      <c r="F561" s="14">
        <f t="shared" si="98"/>
        <v>4072</v>
      </c>
      <c r="G561" s="11"/>
      <c r="H561" s="14">
        <f t="shared" si="99"/>
        <v>12027</v>
      </c>
      <c r="I561" s="27">
        <f t="shared" si="100"/>
        <v>740</v>
      </c>
      <c r="J561" s="14">
        <f t="shared" si="101"/>
        <v>12767</v>
      </c>
      <c r="K561" s="11"/>
      <c r="L561" s="14">
        <f t="shared" si="102"/>
        <v>12027</v>
      </c>
      <c r="M561" s="27">
        <f t="shared" si="103"/>
        <v>740</v>
      </c>
      <c r="N561" s="14">
        <f t="shared" si="104"/>
        <v>12767</v>
      </c>
      <c r="P561" s="14">
        <f t="shared" si="105"/>
        <v>3746289</v>
      </c>
      <c r="Q561" s="27">
        <f t="shared" si="106"/>
        <v>81161</v>
      </c>
      <c r="R561" s="14">
        <f t="shared" si="107"/>
        <v>3827450</v>
      </c>
      <c r="V561" s="12"/>
    </row>
    <row r="562" spans="1:22" x14ac:dyDescent="0.35">
      <c r="A562">
        <f t="shared" si="96"/>
        <v>2016</v>
      </c>
      <c r="B562">
        <f t="shared" si="97"/>
        <v>1</v>
      </c>
      <c r="C562" s="30">
        <v>42373</v>
      </c>
      <c r="D562" s="9">
        <v>4219</v>
      </c>
      <c r="E562" s="26">
        <v>95</v>
      </c>
      <c r="F562" s="9">
        <f t="shared" si="98"/>
        <v>4314</v>
      </c>
      <c r="G562" s="11"/>
      <c r="H562" s="9">
        <f t="shared" si="99"/>
        <v>16246</v>
      </c>
      <c r="I562" s="26">
        <f t="shared" si="100"/>
        <v>835</v>
      </c>
      <c r="J562" s="9">
        <f t="shared" si="101"/>
        <v>17081</v>
      </c>
      <c r="K562" s="11"/>
      <c r="L562" s="9">
        <f t="shared" si="102"/>
        <v>16246</v>
      </c>
      <c r="M562" s="26">
        <f t="shared" si="103"/>
        <v>835</v>
      </c>
      <c r="N562" s="9">
        <f t="shared" si="104"/>
        <v>17081</v>
      </c>
      <c r="P562" s="9">
        <f t="shared" si="105"/>
        <v>3750508</v>
      </c>
      <c r="Q562" s="26">
        <f t="shared" si="106"/>
        <v>81256</v>
      </c>
      <c r="R562" s="9">
        <f t="shared" si="107"/>
        <v>3831764</v>
      </c>
      <c r="V562" s="12"/>
    </row>
    <row r="563" spans="1:22" x14ac:dyDescent="0.35">
      <c r="A563">
        <f t="shared" si="96"/>
        <v>2016</v>
      </c>
      <c r="B563">
        <f t="shared" si="97"/>
        <v>1</v>
      </c>
      <c r="C563" s="30">
        <v>42374</v>
      </c>
      <c r="D563" s="9">
        <v>6712</v>
      </c>
      <c r="E563" s="26">
        <v>144</v>
      </c>
      <c r="F563" s="9">
        <f t="shared" si="98"/>
        <v>6856</v>
      </c>
      <c r="G563" s="11"/>
      <c r="H563" s="9">
        <f t="shared" si="99"/>
        <v>22958</v>
      </c>
      <c r="I563" s="26">
        <f t="shared" si="100"/>
        <v>979</v>
      </c>
      <c r="J563" s="9">
        <f t="shared" si="101"/>
        <v>23937</v>
      </c>
      <c r="K563" s="11"/>
      <c r="L563" s="9">
        <f t="shared" si="102"/>
        <v>22958</v>
      </c>
      <c r="M563" s="26">
        <f t="shared" si="103"/>
        <v>979</v>
      </c>
      <c r="N563" s="9">
        <f t="shared" si="104"/>
        <v>23937</v>
      </c>
      <c r="P563" s="9">
        <f t="shared" si="105"/>
        <v>3757220</v>
      </c>
      <c r="Q563" s="26">
        <f t="shared" si="106"/>
        <v>81400</v>
      </c>
      <c r="R563" s="9">
        <f t="shared" si="107"/>
        <v>3838620</v>
      </c>
      <c r="V563" s="12"/>
    </row>
    <row r="564" spans="1:22" x14ac:dyDescent="0.35">
      <c r="A564">
        <f t="shared" si="96"/>
        <v>2016</v>
      </c>
      <c r="B564">
        <f t="shared" si="97"/>
        <v>1</v>
      </c>
      <c r="C564" s="30">
        <v>42375</v>
      </c>
      <c r="D564" s="9">
        <v>3574</v>
      </c>
      <c r="E564" s="26">
        <v>79</v>
      </c>
      <c r="F564" s="9">
        <f t="shared" si="98"/>
        <v>3653</v>
      </c>
      <c r="G564" s="11"/>
      <c r="H564" s="9">
        <f t="shared" si="99"/>
        <v>26532</v>
      </c>
      <c r="I564" s="26">
        <f t="shared" si="100"/>
        <v>1058</v>
      </c>
      <c r="J564" s="9">
        <f t="shared" si="101"/>
        <v>27590</v>
      </c>
      <c r="K564" s="11"/>
      <c r="L564" s="9">
        <f t="shared" si="102"/>
        <v>26532</v>
      </c>
      <c r="M564" s="26">
        <f t="shared" si="103"/>
        <v>1058</v>
      </c>
      <c r="N564" s="9">
        <f t="shared" si="104"/>
        <v>27590</v>
      </c>
      <c r="P564" s="9">
        <f t="shared" si="105"/>
        <v>3760794</v>
      </c>
      <c r="Q564" s="26">
        <f t="shared" si="106"/>
        <v>81479</v>
      </c>
      <c r="R564" s="9">
        <f t="shared" si="107"/>
        <v>3842273</v>
      </c>
      <c r="V564" s="12"/>
    </row>
    <row r="565" spans="1:22" x14ac:dyDescent="0.35">
      <c r="A565">
        <f t="shared" si="96"/>
        <v>2016</v>
      </c>
      <c r="B565">
        <f t="shared" si="97"/>
        <v>1</v>
      </c>
      <c r="C565" s="30">
        <v>42376</v>
      </c>
      <c r="D565" s="9">
        <v>6643</v>
      </c>
      <c r="E565" s="26">
        <v>84</v>
      </c>
      <c r="F565" s="9">
        <f t="shared" si="98"/>
        <v>6727</v>
      </c>
      <c r="G565" s="11"/>
      <c r="H565" s="9">
        <f t="shared" si="99"/>
        <v>33175</v>
      </c>
      <c r="I565" s="26">
        <f t="shared" si="100"/>
        <v>1142</v>
      </c>
      <c r="J565" s="9">
        <f t="shared" si="101"/>
        <v>34317</v>
      </c>
      <c r="K565" s="11"/>
      <c r="L565" s="9">
        <f t="shared" si="102"/>
        <v>33175</v>
      </c>
      <c r="M565" s="26">
        <f t="shared" si="103"/>
        <v>1142</v>
      </c>
      <c r="N565" s="9">
        <f t="shared" si="104"/>
        <v>34317</v>
      </c>
      <c r="P565" s="9">
        <f t="shared" si="105"/>
        <v>3767437</v>
      </c>
      <c r="Q565" s="26">
        <f t="shared" si="106"/>
        <v>81563</v>
      </c>
      <c r="R565" s="9">
        <f t="shared" si="107"/>
        <v>3849000</v>
      </c>
      <c r="V565" s="12"/>
    </row>
    <row r="566" spans="1:22" x14ac:dyDescent="0.35">
      <c r="A566">
        <f t="shared" si="96"/>
        <v>2016</v>
      </c>
      <c r="B566">
        <f t="shared" si="97"/>
        <v>1</v>
      </c>
      <c r="C566" s="30">
        <v>42377</v>
      </c>
      <c r="D566" s="9">
        <v>6621</v>
      </c>
      <c r="E566" s="26">
        <v>89</v>
      </c>
      <c r="F566" s="9">
        <f t="shared" si="98"/>
        <v>6710</v>
      </c>
      <c r="G566" s="11"/>
      <c r="H566" s="9">
        <f t="shared" si="99"/>
        <v>39796</v>
      </c>
      <c r="I566" s="26">
        <f t="shared" si="100"/>
        <v>1231</v>
      </c>
      <c r="J566" s="9">
        <f t="shared" si="101"/>
        <v>41027</v>
      </c>
      <c r="K566" s="11"/>
      <c r="L566" s="9">
        <f t="shared" si="102"/>
        <v>39796</v>
      </c>
      <c r="M566" s="26">
        <f t="shared" si="103"/>
        <v>1231</v>
      </c>
      <c r="N566" s="9">
        <f t="shared" si="104"/>
        <v>41027</v>
      </c>
      <c r="P566" s="9">
        <f t="shared" si="105"/>
        <v>3774058</v>
      </c>
      <c r="Q566" s="26">
        <f t="shared" si="106"/>
        <v>81652</v>
      </c>
      <c r="R566" s="9">
        <f t="shared" si="107"/>
        <v>3855710</v>
      </c>
      <c r="V566" s="12"/>
    </row>
    <row r="567" spans="1:22" x14ac:dyDescent="0.35">
      <c r="A567">
        <f t="shared" si="96"/>
        <v>2016</v>
      </c>
      <c r="B567">
        <f t="shared" si="97"/>
        <v>1</v>
      </c>
      <c r="C567" s="30">
        <v>42378</v>
      </c>
      <c r="D567" s="9">
        <v>6132</v>
      </c>
      <c r="E567" s="26">
        <v>126</v>
      </c>
      <c r="F567" s="9">
        <f t="shared" si="98"/>
        <v>6258</v>
      </c>
      <c r="G567" s="11"/>
      <c r="H567" s="9">
        <f t="shared" si="99"/>
        <v>45928</v>
      </c>
      <c r="I567" s="26">
        <f t="shared" si="100"/>
        <v>1357</v>
      </c>
      <c r="J567" s="9">
        <f t="shared" si="101"/>
        <v>47285</v>
      </c>
      <c r="K567" s="11"/>
      <c r="L567" s="9">
        <f t="shared" si="102"/>
        <v>45928</v>
      </c>
      <c r="M567" s="26">
        <f t="shared" si="103"/>
        <v>1357</v>
      </c>
      <c r="N567" s="9">
        <f t="shared" si="104"/>
        <v>47285</v>
      </c>
      <c r="P567" s="9">
        <f t="shared" si="105"/>
        <v>3780190</v>
      </c>
      <c r="Q567" s="26">
        <f t="shared" si="106"/>
        <v>81778</v>
      </c>
      <c r="R567" s="9">
        <f t="shared" si="107"/>
        <v>3861968</v>
      </c>
      <c r="V567" s="12"/>
    </row>
    <row r="568" spans="1:22" x14ac:dyDescent="0.35">
      <c r="A568">
        <f t="shared" si="96"/>
        <v>2016</v>
      </c>
      <c r="B568">
        <f t="shared" si="97"/>
        <v>1</v>
      </c>
      <c r="C568" s="31">
        <v>42379</v>
      </c>
      <c r="D568" s="14">
        <v>3233</v>
      </c>
      <c r="E568" s="27">
        <v>40</v>
      </c>
      <c r="F568" s="14">
        <f t="shared" si="98"/>
        <v>3273</v>
      </c>
      <c r="G568" s="11"/>
      <c r="H568" s="14">
        <f t="shared" si="99"/>
        <v>49161</v>
      </c>
      <c r="I568" s="27">
        <f t="shared" si="100"/>
        <v>1397</v>
      </c>
      <c r="J568" s="14">
        <f t="shared" si="101"/>
        <v>50558</v>
      </c>
      <c r="K568" s="11"/>
      <c r="L568" s="14">
        <f t="shared" si="102"/>
        <v>49161</v>
      </c>
      <c r="M568" s="27">
        <f t="shared" si="103"/>
        <v>1397</v>
      </c>
      <c r="N568" s="14">
        <f t="shared" si="104"/>
        <v>50558</v>
      </c>
      <c r="P568" s="14">
        <f t="shared" si="105"/>
        <v>3783423</v>
      </c>
      <c r="Q568" s="27">
        <f t="shared" si="106"/>
        <v>81818</v>
      </c>
      <c r="R568" s="14">
        <f t="shared" si="107"/>
        <v>3865241</v>
      </c>
      <c r="V568" s="12"/>
    </row>
    <row r="569" spans="1:22" x14ac:dyDescent="0.35">
      <c r="A569">
        <f t="shared" si="96"/>
        <v>2016</v>
      </c>
      <c r="B569">
        <f t="shared" si="97"/>
        <v>1</v>
      </c>
      <c r="C569" s="30">
        <v>42380</v>
      </c>
      <c r="D569" s="9">
        <v>5910</v>
      </c>
      <c r="E569" s="26">
        <v>40</v>
      </c>
      <c r="F569" s="9">
        <f t="shared" si="98"/>
        <v>5950</v>
      </c>
      <c r="G569" s="11"/>
      <c r="H569" s="9">
        <f t="shared" si="99"/>
        <v>55071</v>
      </c>
      <c r="I569" s="26">
        <f t="shared" si="100"/>
        <v>1437</v>
      </c>
      <c r="J569" s="9">
        <f t="shared" si="101"/>
        <v>56508</v>
      </c>
      <c r="K569" s="11"/>
      <c r="L569" s="9">
        <f t="shared" si="102"/>
        <v>55071</v>
      </c>
      <c r="M569" s="26">
        <f t="shared" si="103"/>
        <v>1437</v>
      </c>
      <c r="N569" s="9">
        <f t="shared" si="104"/>
        <v>56508</v>
      </c>
      <c r="P569" s="9">
        <f t="shared" si="105"/>
        <v>3789333</v>
      </c>
      <c r="Q569" s="26">
        <f t="shared" si="106"/>
        <v>81858</v>
      </c>
      <c r="R569" s="9">
        <f t="shared" si="107"/>
        <v>3871191</v>
      </c>
      <c r="V569" s="12"/>
    </row>
    <row r="570" spans="1:22" x14ac:dyDescent="0.35">
      <c r="A570">
        <f t="shared" si="96"/>
        <v>2016</v>
      </c>
      <c r="B570">
        <f t="shared" si="97"/>
        <v>1</v>
      </c>
      <c r="C570" s="30">
        <v>42381</v>
      </c>
      <c r="D570" s="9">
        <v>7710</v>
      </c>
      <c r="E570" s="26">
        <v>52</v>
      </c>
      <c r="F570" s="9">
        <f t="shared" si="98"/>
        <v>7762</v>
      </c>
      <c r="G570" s="11"/>
      <c r="H570" s="9">
        <f t="shared" si="99"/>
        <v>62781</v>
      </c>
      <c r="I570" s="26">
        <f t="shared" si="100"/>
        <v>1489</v>
      </c>
      <c r="J570" s="9">
        <f t="shared" si="101"/>
        <v>64270</v>
      </c>
      <c r="K570" s="11"/>
      <c r="L570" s="9">
        <f t="shared" si="102"/>
        <v>62781</v>
      </c>
      <c r="M570" s="26">
        <f t="shared" si="103"/>
        <v>1489</v>
      </c>
      <c r="N570" s="9">
        <f t="shared" si="104"/>
        <v>64270</v>
      </c>
      <c r="P570" s="9">
        <f t="shared" si="105"/>
        <v>3797043</v>
      </c>
      <c r="Q570" s="26">
        <f t="shared" si="106"/>
        <v>81910</v>
      </c>
      <c r="R570" s="9">
        <f t="shared" si="107"/>
        <v>3878953</v>
      </c>
      <c r="V570" s="12"/>
    </row>
    <row r="571" spans="1:22" x14ac:dyDescent="0.35">
      <c r="A571">
        <f t="shared" si="96"/>
        <v>2016</v>
      </c>
      <c r="B571">
        <f t="shared" si="97"/>
        <v>1</v>
      </c>
      <c r="C571" s="30">
        <v>42382</v>
      </c>
      <c r="D571" s="9">
        <v>8069</v>
      </c>
      <c r="E571" s="26">
        <v>58</v>
      </c>
      <c r="F571" s="9">
        <f t="shared" si="98"/>
        <v>8127</v>
      </c>
      <c r="G571" s="11"/>
      <c r="H571" s="9">
        <f t="shared" si="99"/>
        <v>70850</v>
      </c>
      <c r="I571" s="26">
        <f t="shared" si="100"/>
        <v>1547</v>
      </c>
      <c r="J571" s="9">
        <f t="shared" si="101"/>
        <v>72397</v>
      </c>
      <c r="K571" s="11"/>
      <c r="L571" s="9">
        <f t="shared" si="102"/>
        <v>70850</v>
      </c>
      <c r="M571" s="26">
        <f t="shared" si="103"/>
        <v>1547</v>
      </c>
      <c r="N571" s="9">
        <f t="shared" si="104"/>
        <v>72397</v>
      </c>
      <c r="P571" s="9">
        <f t="shared" si="105"/>
        <v>3805112</v>
      </c>
      <c r="Q571" s="26">
        <f t="shared" si="106"/>
        <v>81968</v>
      </c>
      <c r="R571" s="9">
        <f t="shared" si="107"/>
        <v>3887080</v>
      </c>
      <c r="V571" s="12"/>
    </row>
    <row r="572" spans="1:22" x14ac:dyDescent="0.35">
      <c r="A572">
        <f t="shared" si="96"/>
        <v>2016</v>
      </c>
      <c r="B572">
        <f t="shared" si="97"/>
        <v>1</v>
      </c>
      <c r="C572" s="30">
        <v>42383</v>
      </c>
      <c r="D572" s="9">
        <v>5378</v>
      </c>
      <c r="E572" s="26">
        <v>23</v>
      </c>
      <c r="F572" s="9">
        <f t="shared" si="98"/>
        <v>5401</v>
      </c>
      <c r="G572" s="11"/>
      <c r="H572" s="9">
        <f t="shared" si="99"/>
        <v>76228</v>
      </c>
      <c r="I572" s="26">
        <f t="shared" si="100"/>
        <v>1570</v>
      </c>
      <c r="J572" s="9">
        <f t="shared" si="101"/>
        <v>77798</v>
      </c>
      <c r="K572" s="11"/>
      <c r="L572" s="9">
        <f t="shared" si="102"/>
        <v>76228</v>
      </c>
      <c r="M572" s="26">
        <f t="shared" si="103"/>
        <v>1570</v>
      </c>
      <c r="N572" s="9">
        <f t="shared" si="104"/>
        <v>77798</v>
      </c>
      <c r="P572" s="9">
        <f t="shared" si="105"/>
        <v>3810490</v>
      </c>
      <c r="Q572" s="26">
        <f t="shared" si="106"/>
        <v>81991</v>
      </c>
      <c r="R572" s="9">
        <f t="shared" si="107"/>
        <v>3892481</v>
      </c>
      <c r="V572" s="12"/>
    </row>
    <row r="573" spans="1:22" x14ac:dyDescent="0.35">
      <c r="A573">
        <f t="shared" si="96"/>
        <v>2016</v>
      </c>
      <c r="B573">
        <f t="shared" si="97"/>
        <v>1</v>
      </c>
      <c r="C573" s="30">
        <v>42384</v>
      </c>
      <c r="D573" s="9">
        <v>8043</v>
      </c>
      <c r="E573" s="26">
        <v>41</v>
      </c>
      <c r="F573" s="9">
        <f t="shared" si="98"/>
        <v>8084</v>
      </c>
      <c r="G573" s="11"/>
      <c r="H573" s="9">
        <f t="shared" si="99"/>
        <v>84271</v>
      </c>
      <c r="I573" s="26">
        <f t="shared" si="100"/>
        <v>1611</v>
      </c>
      <c r="J573" s="9">
        <f t="shared" si="101"/>
        <v>85882</v>
      </c>
      <c r="K573" s="11"/>
      <c r="L573" s="9">
        <f t="shared" si="102"/>
        <v>84271</v>
      </c>
      <c r="M573" s="26">
        <f t="shared" si="103"/>
        <v>1611</v>
      </c>
      <c r="N573" s="9">
        <f t="shared" si="104"/>
        <v>85882</v>
      </c>
      <c r="P573" s="9">
        <f t="shared" si="105"/>
        <v>3818533</v>
      </c>
      <c r="Q573" s="26">
        <f t="shared" si="106"/>
        <v>82032</v>
      </c>
      <c r="R573" s="9">
        <f t="shared" si="107"/>
        <v>3900565</v>
      </c>
      <c r="V573" s="12"/>
    </row>
    <row r="574" spans="1:22" x14ac:dyDescent="0.35">
      <c r="A574">
        <f t="shared" si="96"/>
        <v>2016</v>
      </c>
      <c r="B574">
        <f t="shared" si="97"/>
        <v>1</v>
      </c>
      <c r="C574" s="30">
        <v>42385</v>
      </c>
      <c r="D574" s="9">
        <v>7218</v>
      </c>
      <c r="E574" s="26">
        <v>224</v>
      </c>
      <c r="F574" s="9">
        <f t="shared" si="98"/>
        <v>7442</v>
      </c>
      <c r="G574" s="11"/>
      <c r="H574" s="9">
        <f t="shared" si="99"/>
        <v>91489</v>
      </c>
      <c r="I574" s="26">
        <f t="shared" si="100"/>
        <v>1835</v>
      </c>
      <c r="J574" s="9">
        <f t="shared" si="101"/>
        <v>93324</v>
      </c>
      <c r="K574" s="11"/>
      <c r="L574" s="9">
        <f t="shared" si="102"/>
        <v>91489</v>
      </c>
      <c r="M574" s="26">
        <f t="shared" si="103"/>
        <v>1835</v>
      </c>
      <c r="N574" s="9">
        <f t="shared" si="104"/>
        <v>93324</v>
      </c>
      <c r="P574" s="9">
        <f t="shared" si="105"/>
        <v>3825751</v>
      </c>
      <c r="Q574" s="26">
        <f t="shared" si="106"/>
        <v>82256</v>
      </c>
      <c r="R574" s="9">
        <f t="shared" si="107"/>
        <v>3908007</v>
      </c>
      <c r="V574" s="12"/>
    </row>
    <row r="575" spans="1:22" x14ac:dyDescent="0.35">
      <c r="A575">
        <f t="shared" si="96"/>
        <v>2016</v>
      </c>
      <c r="B575">
        <f t="shared" si="97"/>
        <v>1</v>
      </c>
      <c r="C575" s="31">
        <v>42386</v>
      </c>
      <c r="D575" s="14">
        <v>5755</v>
      </c>
      <c r="E575" s="27">
        <v>161</v>
      </c>
      <c r="F575" s="14">
        <f t="shared" si="98"/>
        <v>5916</v>
      </c>
      <c r="G575" s="11"/>
      <c r="H575" s="14">
        <f t="shared" si="99"/>
        <v>97244</v>
      </c>
      <c r="I575" s="27">
        <f t="shared" si="100"/>
        <v>1996</v>
      </c>
      <c r="J575" s="14">
        <f t="shared" si="101"/>
        <v>99240</v>
      </c>
      <c r="K575" s="11"/>
      <c r="L575" s="14">
        <f t="shared" si="102"/>
        <v>97244</v>
      </c>
      <c r="M575" s="27">
        <f t="shared" si="103"/>
        <v>1996</v>
      </c>
      <c r="N575" s="14">
        <f t="shared" si="104"/>
        <v>99240</v>
      </c>
      <c r="P575" s="14">
        <f t="shared" si="105"/>
        <v>3831506</v>
      </c>
      <c r="Q575" s="27">
        <f t="shared" si="106"/>
        <v>82417</v>
      </c>
      <c r="R575" s="14">
        <f t="shared" si="107"/>
        <v>3913923</v>
      </c>
      <c r="V575" s="12"/>
    </row>
    <row r="576" spans="1:22" x14ac:dyDescent="0.35">
      <c r="A576">
        <f t="shared" si="96"/>
        <v>2016</v>
      </c>
      <c r="B576">
        <f t="shared" si="97"/>
        <v>1</v>
      </c>
      <c r="C576" s="30">
        <v>42387</v>
      </c>
      <c r="D576" s="9">
        <v>7002</v>
      </c>
      <c r="E576" s="26">
        <v>51</v>
      </c>
      <c r="F576" s="9">
        <f t="shared" si="98"/>
        <v>7053</v>
      </c>
      <c r="G576" s="11"/>
      <c r="H576" s="9">
        <f t="shared" si="99"/>
        <v>104246</v>
      </c>
      <c r="I576" s="26">
        <f t="shared" si="100"/>
        <v>2047</v>
      </c>
      <c r="J576" s="9">
        <f t="shared" si="101"/>
        <v>106293</v>
      </c>
      <c r="K576" s="11"/>
      <c r="L576" s="9">
        <f t="shared" si="102"/>
        <v>104246</v>
      </c>
      <c r="M576" s="26">
        <f t="shared" si="103"/>
        <v>2047</v>
      </c>
      <c r="N576" s="9">
        <f t="shared" si="104"/>
        <v>106293</v>
      </c>
      <c r="P576" s="9">
        <f t="shared" si="105"/>
        <v>3838508</v>
      </c>
      <c r="Q576" s="26">
        <f t="shared" si="106"/>
        <v>82468</v>
      </c>
      <c r="R576" s="9">
        <f t="shared" si="107"/>
        <v>3920976</v>
      </c>
      <c r="V576" s="12"/>
    </row>
    <row r="577" spans="1:22" x14ac:dyDescent="0.35">
      <c r="A577">
        <f t="shared" si="96"/>
        <v>2016</v>
      </c>
      <c r="B577">
        <f t="shared" si="97"/>
        <v>1</v>
      </c>
      <c r="C577" s="30">
        <v>42388</v>
      </c>
      <c r="D577" s="9">
        <v>7669</v>
      </c>
      <c r="E577" s="26">
        <v>44</v>
      </c>
      <c r="F577" s="9">
        <f t="shared" si="98"/>
        <v>7713</v>
      </c>
      <c r="G577" s="11"/>
      <c r="H577" s="9">
        <f t="shared" si="99"/>
        <v>111915</v>
      </c>
      <c r="I577" s="26">
        <f t="shared" si="100"/>
        <v>2091</v>
      </c>
      <c r="J577" s="9">
        <f t="shared" si="101"/>
        <v>114006</v>
      </c>
      <c r="K577" s="11"/>
      <c r="L577" s="9">
        <f t="shared" si="102"/>
        <v>111915</v>
      </c>
      <c r="M577" s="26">
        <f t="shared" si="103"/>
        <v>2091</v>
      </c>
      <c r="N577" s="9">
        <f t="shared" si="104"/>
        <v>114006</v>
      </c>
      <c r="P577" s="9">
        <f t="shared" si="105"/>
        <v>3846177</v>
      </c>
      <c r="Q577" s="26">
        <f t="shared" si="106"/>
        <v>82512</v>
      </c>
      <c r="R577" s="9">
        <f t="shared" si="107"/>
        <v>3928689</v>
      </c>
      <c r="V577" s="12"/>
    </row>
    <row r="578" spans="1:22" x14ac:dyDescent="0.35">
      <c r="A578">
        <f t="shared" ref="A578:A641" si="108">YEAR(C578)</f>
        <v>2016</v>
      </c>
      <c r="B578">
        <f t="shared" ref="B578:B641" si="109">MONTH(C578)</f>
        <v>1</v>
      </c>
      <c r="C578" s="30">
        <v>42389</v>
      </c>
      <c r="D578" s="9">
        <v>7881</v>
      </c>
      <c r="E578" s="26">
        <v>47</v>
      </c>
      <c r="F578" s="9">
        <f t="shared" ref="F578:F641" si="110">IF(OR(D578&lt;&gt;"",E578&lt;&gt;""),D578+E578,"")</f>
        <v>7928</v>
      </c>
      <c r="G578" s="11"/>
      <c r="H578" s="9">
        <f t="shared" si="99"/>
        <v>119796</v>
      </c>
      <c r="I578" s="26">
        <f t="shared" si="100"/>
        <v>2138</v>
      </c>
      <c r="J578" s="9">
        <f t="shared" si="101"/>
        <v>121934</v>
      </c>
      <c r="K578" s="11"/>
      <c r="L578" s="9">
        <f t="shared" si="102"/>
        <v>119796</v>
      </c>
      <c r="M578" s="26">
        <f t="shared" si="103"/>
        <v>2138</v>
      </c>
      <c r="N578" s="9">
        <f t="shared" si="104"/>
        <v>121934</v>
      </c>
      <c r="P578" s="9">
        <f t="shared" si="105"/>
        <v>3854058</v>
      </c>
      <c r="Q578" s="26">
        <f t="shared" si="106"/>
        <v>82559</v>
      </c>
      <c r="R578" s="9">
        <f t="shared" si="107"/>
        <v>3936617</v>
      </c>
      <c r="V578" s="12"/>
    </row>
    <row r="579" spans="1:22" x14ac:dyDescent="0.35">
      <c r="A579">
        <f t="shared" si="108"/>
        <v>2016</v>
      </c>
      <c r="B579">
        <f t="shared" si="109"/>
        <v>1</v>
      </c>
      <c r="C579" s="30">
        <v>42390</v>
      </c>
      <c r="D579" s="9">
        <v>7960</v>
      </c>
      <c r="E579" s="26">
        <v>42</v>
      </c>
      <c r="F579" s="9">
        <f t="shared" si="110"/>
        <v>8002</v>
      </c>
      <c r="G579" s="11"/>
      <c r="H579" s="9">
        <f t="shared" ref="H579:H642" si="111">IF(AND(YEAR($C579)=YEAR($C578),MONTH($C579)=MONTH($C578)),H578+D579,D579)</f>
        <v>127756</v>
      </c>
      <c r="I579" s="26">
        <f t="shared" ref="I579:I642" si="112">IF(AND(YEAR($C579)=YEAR($C578),MONTH($C579)=MONTH($C578)),I578+E579,E579)</f>
        <v>2180</v>
      </c>
      <c r="J579" s="9">
        <f t="shared" ref="J579:J642" si="113">IF(AND(YEAR($C579)=YEAR($C578),MONTH($C579)=MONTH($C578)),J578+F579,F579)</f>
        <v>129936</v>
      </c>
      <c r="K579" s="11"/>
      <c r="L579" s="9">
        <f t="shared" ref="L579:L642" si="114">IF(YEAR($C579)=YEAR($C578),L578+D579,D579)</f>
        <v>127756</v>
      </c>
      <c r="M579" s="26">
        <f t="shared" ref="M579:M642" si="115">IF(YEAR($C579)=YEAR($C578),M578+E579,E579)</f>
        <v>2180</v>
      </c>
      <c r="N579" s="9">
        <f t="shared" ref="N579:N642" si="116">IF(YEAR($C579)=YEAR($C578),N578+F579,F579)</f>
        <v>129936</v>
      </c>
      <c r="P579" s="9">
        <f t="shared" ref="P579:P642" si="117">IF(D579&lt;&gt;"",P578+D579,"")</f>
        <v>3862018</v>
      </c>
      <c r="Q579" s="26">
        <f t="shared" ref="Q579:Q642" si="118">IF(E579&lt;&gt;"",Q578+E579,"")</f>
        <v>82601</v>
      </c>
      <c r="R579" s="9">
        <f t="shared" ref="R579:R642" si="119">IF(F579&lt;&gt;"",R578+F579,"")</f>
        <v>3944619</v>
      </c>
      <c r="V579" s="12"/>
    </row>
    <row r="580" spans="1:22" x14ac:dyDescent="0.35">
      <c r="A580">
        <f t="shared" si="108"/>
        <v>2016</v>
      </c>
      <c r="B580">
        <f t="shared" si="109"/>
        <v>1</v>
      </c>
      <c r="C580" s="30">
        <v>42391</v>
      </c>
      <c r="D580" s="9">
        <v>7674</v>
      </c>
      <c r="E580" s="26">
        <v>54</v>
      </c>
      <c r="F580" s="9">
        <f t="shared" si="110"/>
        <v>7728</v>
      </c>
      <c r="G580" s="11"/>
      <c r="H580" s="9">
        <f t="shared" si="111"/>
        <v>135430</v>
      </c>
      <c r="I580" s="26">
        <f t="shared" si="112"/>
        <v>2234</v>
      </c>
      <c r="J580" s="9">
        <f t="shared" si="113"/>
        <v>137664</v>
      </c>
      <c r="K580" s="11"/>
      <c r="L580" s="9">
        <f t="shared" si="114"/>
        <v>135430</v>
      </c>
      <c r="M580" s="26">
        <f t="shared" si="115"/>
        <v>2234</v>
      </c>
      <c r="N580" s="9">
        <f t="shared" si="116"/>
        <v>137664</v>
      </c>
      <c r="P580" s="9">
        <f t="shared" si="117"/>
        <v>3869692</v>
      </c>
      <c r="Q580" s="26">
        <f t="shared" si="118"/>
        <v>82655</v>
      </c>
      <c r="R580" s="9">
        <f t="shared" si="119"/>
        <v>3952347</v>
      </c>
      <c r="V580" s="12"/>
    </row>
    <row r="581" spans="1:22" x14ac:dyDescent="0.35">
      <c r="A581">
        <f t="shared" si="108"/>
        <v>2016</v>
      </c>
      <c r="B581">
        <f t="shared" si="109"/>
        <v>1</v>
      </c>
      <c r="C581" s="30">
        <v>42392</v>
      </c>
      <c r="D581" s="9">
        <v>8214</v>
      </c>
      <c r="E581" s="26">
        <v>327</v>
      </c>
      <c r="F581" s="9">
        <f t="shared" si="110"/>
        <v>8541</v>
      </c>
      <c r="G581" s="11"/>
      <c r="H581" s="9">
        <f t="shared" si="111"/>
        <v>143644</v>
      </c>
      <c r="I581" s="26">
        <f t="shared" si="112"/>
        <v>2561</v>
      </c>
      <c r="J581" s="9">
        <f t="shared" si="113"/>
        <v>146205</v>
      </c>
      <c r="K581" s="11"/>
      <c r="L581" s="9">
        <f t="shared" si="114"/>
        <v>143644</v>
      </c>
      <c r="M581" s="26">
        <f t="shared" si="115"/>
        <v>2561</v>
      </c>
      <c r="N581" s="9">
        <f t="shared" si="116"/>
        <v>146205</v>
      </c>
      <c r="P581" s="9">
        <f t="shared" si="117"/>
        <v>3877906</v>
      </c>
      <c r="Q581" s="26">
        <f t="shared" si="118"/>
        <v>82982</v>
      </c>
      <c r="R581" s="9">
        <f t="shared" si="119"/>
        <v>3960888</v>
      </c>
      <c r="V581" s="12"/>
    </row>
    <row r="582" spans="1:22" x14ac:dyDescent="0.35">
      <c r="A582">
        <f t="shared" si="108"/>
        <v>2016</v>
      </c>
      <c r="B582">
        <f t="shared" si="109"/>
        <v>1</v>
      </c>
      <c r="C582" s="31">
        <v>42393</v>
      </c>
      <c r="D582" s="14">
        <v>8189</v>
      </c>
      <c r="E582" s="27">
        <v>401</v>
      </c>
      <c r="F582" s="14">
        <f t="shared" si="110"/>
        <v>8590</v>
      </c>
      <c r="G582" s="11"/>
      <c r="H582" s="14">
        <f t="shared" si="111"/>
        <v>151833</v>
      </c>
      <c r="I582" s="27">
        <f t="shared" si="112"/>
        <v>2962</v>
      </c>
      <c r="J582" s="14">
        <f t="shared" si="113"/>
        <v>154795</v>
      </c>
      <c r="K582" s="11"/>
      <c r="L582" s="14">
        <f t="shared" si="114"/>
        <v>151833</v>
      </c>
      <c r="M582" s="27">
        <f t="shared" si="115"/>
        <v>2962</v>
      </c>
      <c r="N582" s="14">
        <f t="shared" si="116"/>
        <v>154795</v>
      </c>
      <c r="P582" s="14">
        <f t="shared" si="117"/>
        <v>3886095</v>
      </c>
      <c r="Q582" s="27">
        <f t="shared" si="118"/>
        <v>83383</v>
      </c>
      <c r="R582" s="14">
        <f t="shared" si="119"/>
        <v>3969478</v>
      </c>
      <c r="V582" s="12"/>
    </row>
    <row r="583" spans="1:22" x14ac:dyDescent="0.35">
      <c r="A583">
        <f t="shared" si="108"/>
        <v>2016</v>
      </c>
      <c r="B583">
        <f t="shared" si="109"/>
        <v>1</v>
      </c>
      <c r="C583" s="30">
        <v>42394</v>
      </c>
      <c r="D583" s="9">
        <v>8115</v>
      </c>
      <c r="E583" s="26">
        <v>100</v>
      </c>
      <c r="F583" s="9">
        <f t="shared" si="110"/>
        <v>8215</v>
      </c>
      <c r="G583" s="11"/>
      <c r="H583" s="9">
        <f t="shared" si="111"/>
        <v>159948</v>
      </c>
      <c r="I583" s="26">
        <f t="shared" si="112"/>
        <v>3062</v>
      </c>
      <c r="J583" s="9">
        <f t="shared" si="113"/>
        <v>163010</v>
      </c>
      <c r="K583" s="11"/>
      <c r="L583" s="9">
        <f t="shared" si="114"/>
        <v>159948</v>
      </c>
      <c r="M583" s="26">
        <f t="shared" si="115"/>
        <v>3062</v>
      </c>
      <c r="N583" s="9">
        <f t="shared" si="116"/>
        <v>163010</v>
      </c>
      <c r="P583" s="9">
        <f t="shared" si="117"/>
        <v>3894210</v>
      </c>
      <c r="Q583" s="26">
        <f t="shared" si="118"/>
        <v>83483</v>
      </c>
      <c r="R583" s="9">
        <f t="shared" si="119"/>
        <v>3977693</v>
      </c>
      <c r="V583" s="12"/>
    </row>
    <row r="584" spans="1:22" x14ac:dyDescent="0.35">
      <c r="A584">
        <f t="shared" si="108"/>
        <v>2016</v>
      </c>
      <c r="B584">
        <f t="shared" si="109"/>
        <v>1</v>
      </c>
      <c r="C584" s="30">
        <v>42395</v>
      </c>
      <c r="D584" s="9">
        <v>8852</v>
      </c>
      <c r="E584" s="26">
        <v>103</v>
      </c>
      <c r="F584" s="9">
        <f t="shared" si="110"/>
        <v>8955</v>
      </c>
      <c r="G584" s="11"/>
      <c r="H584" s="9">
        <f t="shared" si="111"/>
        <v>168800</v>
      </c>
      <c r="I584" s="26">
        <f t="shared" si="112"/>
        <v>3165</v>
      </c>
      <c r="J584" s="9">
        <f t="shared" si="113"/>
        <v>171965</v>
      </c>
      <c r="K584" s="11"/>
      <c r="L584" s="9">
        <f t="shared" si="114"/>
        <v>168800</v>
      </c>
      <c r="M584" s="26">
        <f t="shared" si="115"/>
        <v>3165</v>
      </c>
      <c r="N584" s="9">
        <f t="shared" si="116"/>
        <v>171965</v>
      </c>
      <c r="P584" s="9">
        <f t="shared" si="117"/>
        <v>3903062</v>
      </c>
      <c r="Q584" s="26">
        <f t="shared" si="118"/>
        <v>83586</v>
      </c>
      <c r="R584" s="9">
        <f t="shared" si="119"/>
        <v>3986648</v>
      </c>
      <c r="V584" s="12"/>
    </row>
    <row r="585" spans="1:22" x14ac:dyDescent="0.35">
      <c r="A585">
        <f t="shared" si="108"/>
        <v>2016</v>
      </c>
      <c r="B585">
        <f t="shared" si="109"/>
        <v>1</v>
      </c>
      <c r="C585" s="30">
        <v>42396</v>
      </c>
      <c r="D585" s="9">
        <v>8284</v>
      </c>
      <c r="E585" s="26">
        <v>65</v>
      </c>
      <c r="F585" s="9">
        <f t="shared" si="110"/>
        <v>8349</v>
      </c>
      <c r="G585" s="11"/>
      <c r="H585" s="9">
        <f t="shared" si="111"/>
        <v>177084</v>
      </c>
      <c r="I585" s="26">
        <f t="shared" si="112"/>
        <v>3230</v>
      </c>
      <c r="J585" s="9">
        <f t="shared" si="113"/>
        <v>180314</v>
      </c>
      <c r="K585" s="11"/>
      <c r="L585" s="9">
        <f t="shared" si="114"/>
        <v>177084</v>
      </c>
      <c r="M585" s="26">
        <f t="shared" si="115"/>
        <v>3230</v>
      </c>
      <c r="N585" s="9">
        <f t="shared" si="116"/>
        <v>180314</v>
      </c>
      <c r="P585" s="9">
        <f t="shared" si="117"/>
        <v>3911346</v>
      </c>
      <c r="Q585" s="26">
        <f t="shared" si="118"/>
        <v>83651</v>
      </c>
      <c r="R585" s="9">
        <f t="shared" si="119"/>
        <v>3994997</v>
      </c>
      <c r="V585" s="12"/>
    </row>
    <row r="586" spans="1:22" x14ac:dyDescent="0.35">
      <c r="A586">
        <f t="shared" si="108"/>
        <v>2016</v>
      </c>
      <c r="B586">
        <f t="shared" si="109"/>
        <v>1</v>
      </c>
      <c r="C586" s="30">
        <v>42397</v>
      </c>
      <c r="D586" s="9">
        <v>6189</v>
      </c>
      <c r="E586" s="26">
        <v>31</v>
      </c>
      <c r="F586" s="9">
        <f t="shared" si="110"/>
        <v>6220</v>
      </c>
      <c r="G586" s="11"/>
      <c r="H586" s="9">
        <f t="shared" si="111"/>
        <v>183273</v>
      </c>
      <c r="I586" s="26">
        <f t="shared" si="112"/>
        <v>3261</v>
      </c>
      <c r="J586" s="9">
        <f t="shared" si="113"/>
        <v>186534</v>
      </c>
      <c r="K586" s="11"/>
      <c r="L586" s="9">
        <f t="shared" si="114"/>
        <v>183273</v>
      </c>
      <c r="M586" s="26">
        <f t="shared" si="115"/>
        <v>3261</v>
      </c>
      <c r="N586" s="9">
        <f t="shared" si="116"/>
        <v>186534</v>
      </c>
      <c r="P586" s="9">
        <f t="shared" si="117"/>
        <v>3917535</v>
      </c>
      <c r="Q586" s="26">
        <f t="shared" si="118"/>
        <v>83682</v>
      </c>
      <c r="R586" s="9">
        <f t="shared" si="119"/>
        <v>4001217</v>
      </c>
      <c r="V586" s="12"/>
    </row>
    <row r="587" spans="1:22" x14ac:dyDescent="0.35">
      <c r="A587">
        <f t="shared" si="108"/>
        <v>2016</v>
      </c>
      <c r="B587">
        <f t="shared" si="109"/>
        <v>1</v>
      </c>
      <c r="C587" s="30">
        <v>42398</v>
      </c>
      <c r="D587" s="9">
        <v>7609</v>
      </c>
      <c r="E587" s="26">
        <v>52</v>
      </c>
      <c r="F587" s="9">
        <f t="shared" si="110"/>
        <v>7661</v>
      </c>
      <c r="G587" s="11"/>
      <c r="H587" s="9">
        <f t="shared" si="111"/>
        <v>190882</v>
      </c>
      <c r="I587" s="26">
        <f t="shared" si="112"/>
        <v>3313</v>
      </c>
      <c r="J587" s="9">
        <f t="shared" si="113"/>
        <v>194195</v>
      </c>
      <c r="K587" s="11"/>
      <c r="L587" s="9">
        <f t="shared" si="114"/>
        <v>190882</v>
      </c>
      <c r="M587" s="26">
        <f t="shared" si="115"/>
        <v>3313</v>
      </c>
      <c r="N587" s="9">
        <f t="shared" si="116"/>
        <v>194195</v>
      </c>
      <c r="P587" s="9">
        <f t="shared" si="117"/>
        <v>3925144</v>
      </c>
      <c r="Q587" s="26">
        <f t="shared" si="118"/>
        <v>83734</v>
      </c>
      <c r="R587" s="9">
        <f t="shared" si="119"/>
        <v>4008878</v>
      </c>
      <c r="V587" s="12"/>
    </row>
    <row r="588" spans="1:22" x14ac:dyDescent="0.35">
      <c r="A588">
        <f t="shared" si="108"/>
        <v>2016</v>
      </c>
      <c r="B588">
        <f t="shared" si="109"/>
        <v>1</v>
      </c>
      <c r="C588" s="30">
        <v>42399</v>
      </c>
      <c r="D588" s="9">
        <v>7832</v>
      </c>
      <c r="E588" s="26">
        <v>233</v>
      </c>
      <c r="F588" s="9">
        <f t="shared" si="110"/>
        <v>8065</v>
      </c>
      <c r="G588" s="11"/>
      <c r="H588" s="9">
        <f t="shared" si="111"/>
        <v>198714</v>
      </c>
      <c r="I588" s="26">
        <f t="shared" si="112"/>
        <v>3546</v>
      </c>
      <c r="J588" s="9">
        <f t="shared" si="113"/>
        <v>202260</v>
      </c>
      <c r="K588" s="11"/>
      <c r="L588" s="9">
        <f t="shared" si="114"/>
        <v>198714</v>
      </c>
      <c r="M588" s="26">
        <f t="shared" si="115"/>
        <v>3546</v>
      </c>
      <c r="N588" s="9">
        <f t="shared" si="116"/>
        <v>202260</v>
      </c>
      <c r="P588" s="9">
        <f t="shared" si="117"/>
        <v>3932976</v>
      </c>
      <c r="Q588" s="26">
        <f t="shared" si="118"/>
        <v>83967</v>
      </c>
      <c r="R588" s="9">
        <f t="shared" si="119"/>
        <v>4016943</v>
      </c>
      <c r="V588" s="12"/>
    </row>
    <row r="589" spans="1:22" x14ac:dyDescent="0.35">
      <c r="A589">
        <f t="shared" si="108"/>
        <v>2016</v>
      </c>
      <c r="B589">
        <f t="shared" si="109"/>
        <v>1</v>
      </c>
      <c r="C589" s="35">
        <v>42400</v>
      </c>
      <c r="D589" s="23">
        <v>7424</v>
      </c>
      <c r="E589" s="28">
        <v>402</v>
      </c>
      <c r="F589" s="23">
        <f t="shared" si="110"/>
        <v>7826</v>
      </c>
      <c r="G589" s="19"/>
      <c r="H589" s="23">
        <f t="shared" si="111"/>
        <v>206138</v>
      </c>
      <c r="I589" s="28">
        <f t="shared" si="112"/>
        <v>3948</v>
      </c>
      <c r="J589" s="23">
        <f t="shared" si="113"/>
        <v>210086</v>
      </c>
      <c r="K589" s="19"/>
      <c r="L589" s="23">
        <f t="shared" si="114"/>
        <v>206138</v>
      </c>
      <c r="M589" s="28">
        <f t="shared" si="115"/>
        <v>3948</v>
      </c>
      <c r="N589" s="23">
        <f t="shared" si="116"/>
        <v>210086</v>
      </c>
      <c r="P589" s="23">
        <f t="shared" si="117"/>
        <v>3940400</v>
      </c>
      <c r="Q589" s="28">
        <f t="shared" si="118"/>
        <v>84369</v>
      </c>
      <c r="R589" s="23">
        <f t="shared" si="119"/>
        <v>4024769</v>
      </c>
      <c r="S589" s="20"/>
      <c r="T589" s="21">
        <f>SUM(D559:E589)</f>
        <v>210086</v>
      </c>
      <c r="V589" s="12"/>
    </row>
    <row r="590" spans="1:22" x14ac:dyDescent="0.35">
      <c r="A590">
        <f t="shared" si="108"/>
        <v>2016</v>
      </c>
      <c r="B590">
        <f t="shared" si="109"/>
        <v>2</v>
      </c>
      <c r="C590" s="30">
        <v>42401</v>
      </c>
      <c r="D590" s="9">
        <v>8451</v>
      </c>
      <c r="E590" s="26">
        <v>139</v>
      </c>
      <c r="F590" s="9">
        <f t="shared" si="110"/>
        <v>8590</v>
      </c>
      <c r="G590" s="11"/>
      <c r="H590" s="9">
        <f t="shared" si="111"/>
        <v>8451</v>
      </c>
      <c r="I590" s="26">
        <f t="shared" si="112"/>
        <v>139</v>
      </c>
      <c r="J590" s="9">
        <f t="shared" si="113"/>
        <v>8590</v>
      </c>
      <c r="K590" s="11"/>
      <c r="L590" s="9">
        <f t="shared" si="114"/>
        <v>214589</v>
      </c>
      <c r="M590" s="26">
        <f t="shared" si="115"/>
        <v>4087</v>
      </c>
      <c r="N590" s="9">
        <f t="shared" si="116"/>
        <v>218676</v>
      </c>
      <c r="P590" s="9">
        <f t="shared" si="117"/>
        <v>3948851</v>
      </c>
      <c r="Q590" s="26">
        <f t="shared" si="118"/>
        <v>84508</v>
      </c>
      <c r="R590" s="9">
        <f t="shared" si="119"/>
        <v>4033359</v>
      </c>
      <c r="V590" s="12"/>
    </row>
    <row r="591" spans="1:22" x14ac:dyDescent="0.35">
      <c r="A591">
        <f t="shared" si="108"/>
        <v>2016</v>
      </c>
      <c r="B591">
        <f t="shared" si="109"/>
        <v>2</v>
      </c>
      <c r="C591" s="30">
        <v>42402</v>
      </c>
      <c r="D591" s="9">
        <v>8741</v>
      </c>
      <c r="E591" s="26">
        <v>115</v>
      </c>
      <c r="F591" s="9">
        <f t="shared" si="110"/>
        <v>8856</v>
      </c>
      <c r="G591" s="11"/>
      <c r="H591" s="9">
        <f t="shared" si="111"/>
        <v>17192</v>
      </c>
      <c r="I591" s="26">
        <f t="shared" si="112"/>
        <v>254</v>
      </c>
      <c r="J591" s="9">
        <f t="shared" si="113"/>
        <v>17446</v>
      </c>
      <c r="K591" s="11"/>
      <c r="L591" s="9">
        <f t="shared" si="114"/>
        <v>223330</v>
      </c>
      <c r="M591" s="26">
        <f t="shared" si="115"/>
        <v>4202</v>
      </c>
      <c r="N591" s="9">
        <f t="shared" si="116"/>
        <v>227532</v>
      </c>
      <c r="P591" s="9">
        <f t="shared" si="117"/>
        <v>3957592</v>
      </c>
      <c r="Q591" s="26">
        <f t="shared" si="118"/>
        <v>84623</v>
      </c>
      <c r="R591" s="9">
        <f t="shared" si="119"/>
        <v>4042215</v>
      </c>
      <c r="V591" s="12"/>
    </row>
    <row r="592" spans="1:22" x14ac:dyDescent="0.35">
      <c r="A592">
        <f t="shared" si="108"/>
        <v>2016</v>
      </c>
      <c r="B592">
        <f t="shared" si="109"/>
        <v>2</v>
      </c>
      <c r="C592" s="30">
        <v>42403</v>
      </c>
      <c r="D592" s="9">
        <v>9214</v>
      </c>
      <c r="E592" s="26">
        <v>68</v>
      </c>
      <c r="F592" s="9">
        <f t="shared" si="110"/>
        <v>9282</v>
      </c>
      <c r="G592" s="11"/>
      <c r="H592" s="9">
        <f t="shared" si="111"/>
        <v>26406</v>
      </c>
      <c r="I592" s="26">
        <f t="shared" si="112"/>
        <v>322</v>
      </c>
      <c r="J592" s="9">
        <f t="shared" si="113"/>
        <v>26728</v>
      </c>
      <c r="K592" s="11"/>
      <c r="L592" s="9">
        <f t="shared" si="114"/>
        <v>232544</v>
      </c>
      <c r="M592" s="26">
        <f t="shared" si="115"/>
        <v>4270</v>
      </c>
      <c r="N592" s="9">
        <f t="shared" si="116"/>
        <v>236814</v>
      </c>
      <c r="P592" s="9">
        <f t="shared" si="117"/>
        <v>3966806</v>
      </c>
      <c r="Q592" s="26">
        <f t="shared" si="118"/>
        <v>84691</v>
      </c>
      <c r="R592" s="9">
        <f t="shared" si="119"/>
        <v>4051497</v>
      </c>
      <c r="V592" s="12"/>
    </row>
    <row r="593" spans="1:22" x14ac:dyDescent="0.35">
      <c r="A593">
        <f t="shared" si="108"/>
        <v>2016</v>
      </c>
      <c r="B593">
        <f t="shared" si="109"/>
        <v>2</v>
      </c>
      <c r="C593" s="30">
        <v>42404</v>
      </c>
      <c r="D593" s="9">
        <v>8992</v>
      </c>
      <c r="E593" s="26">
        <v>53</v>
      </c>
      <c r="F593" s="9">
        <f t="shared" si="110"/>
        <v>9045</v>
      </c>
      <c r="G593" s="11"/>
      <c r="H593" s="9">
        <f t="shared" si="111"/>
        <v>35398</v>
      </c>
      <c r="I593" s="26">
        <f t="shared" si="112"/>
        <v>375</v>
      </c>
      <c r="J593" s="9">
        <f t="shared" si="113"/>
        <v>35773</v>
      </c>
      <c r="K593" s="11"/>
      <c r="L593" s="9">
        <f t="shared" si="114"/>
        <v>241536</v>
      </c>
      <c r="M593" s="26">
        <f t="shared" si="115"/>
        <v>4323</v>
      </c>
      <c r="N593" s="9">
        <f t="shared" si="116"/>
        <v>245859</v>
      </c>
      <c r="P593" s="9">
        <f t="shared" si="117"/>
        <v>3975798</v>
      </c>
      <c r="Q593" s="26">
        <f t="shared" si="118"/>
        <v>84744</v>
      </c>
      <c r="R593" s="9">
        <f t="shared" si="119"/>
        <v>4060542</v>
      </c>
      <c r="V593" s="12"/>
    </row>
    <row r="594" spans="1:22" x14ac:dyDescent="0.35">
      <c r="A594">
        <f t="shared" si="108"/>
        <v>2016</v>
      </c>
      <c r="B594">
        <f t="shared" si="109"/>
        <v>2</v>
      </c>
      <c r="C594" s="30">
        <v>42405</v>
      </c>
      <c r="D594" s="9">
        <v>9145</v>
      </c>
      <c r="E594" s="26">
        <v>95</v>
      </c>
      <c r="F594" s="9">
        <f t="shared" si="110"/>
        <v>9240</v>
      </c>
      <c r="G594" s="11"/>
      <c r="H594" s="9">
        <f t="shared" si="111"/>
        <v>44543</v>
      </c>
      <c r="I594" s="26">
        <f t="shared" si="112"/>
        <v>470</v>
      </c>
      <c r="J594" s="9">
        <f t="shared" si="113"/>
        <v>45013</v>
      </c>
      <c r="K594" s="11"/>
      <c r="L594" s="9">
        <f t="shared" si="114"/>
        <v>250681</v>
      </c>
      <c r="M594" s="26">
        <f t="shared" si="115"/>
        <v>4418</v>
      </c>
      <c r="N594" s="9">
        <f t="shared" si="116"/>
        <v>255099</v>
      </c>
      <c r="P594" s="9">
        <f t="shared" si="117"/>
        <v>3984943</v>
      </c>
      <c r="Q594" s="26">
        <f t="shared" si="118"/>
        <v>84839</v>
      </c>
      <c r="R594" s="9">
        <f t="shared" si="119"/>
        <v>4069782</v>
      </c>
      <c r="V594" s="12"/>
    </row>
    <row r="595" spans="1:22" x14ac:dyDescent="0.35">
      <c r="A595">
        <f t="shared" si="108"/>
        <v>2016</v>
      </c>
      <c r="B595">
        <f t="shared" si="109"/>
        <v>2</v>
      </c>
      <c r="C595" s="30">
        <v>42406</v>
      </c>
      <c r="D595" s="9">
        <v>6781</v>
      </c>
      <c r="E595" s="26">
        <v>202</v>
      </c>
      <c r="F595" s="9">
        <f t="shared" si="110"/>
        <v>6983</v>
      </c>
      <c r="G595" s="11"/>
      <c r="H595" s="9">
        <f t="shared" si="111"/>
        <v>51324</v>
      </c>
      <c r="I595" s="26">
        <f t="shared" si="112"/>
        <v>672</v>
      </c>
      <c r="J595" s="9">
        <f t="shared" si="113"/>
        <v>51996</v>
      </c>
      <c r="K595" s="11"/>
      <c r="L595" s="9">
        <f t="shared" si="114"/>
        <v>257462</v>
      </c>
      <c r="M595" s="26">
        <f t="shared" si="115"/>
        <v>4620</v>
      </c>
      <c r="N595" s="9">
        <f t="shared" si="116"/>
        <v>262082</v>
      </c>
      <c r="P595" s="9">
        <f t="shared" si="117"/>
        <v>3991724</v>
      </c>
      <c r="Q595" s="26">
        <f t="shared" si="118"/>
        <v>85041</v>
      </c>
      <c r="R595" s="9">
        <f t="shared" si="119"/>
        <v>4076765</v>
      </c>
      <c r="V595" s="12"/>
    </row>
    <row r="596" spans="1:22" x14ac:dyDescent="0.35">
      <c r="A596">
        <f t="shared" si="108"/>
        <v>2016</v>
      </c>
      <c r="B596">
        <f t="shared" si="109"/>
        <v>2</v>
      </c>
      <c r="C596" s="31">
        <v>42407</v>
      </c>
      <c r="D596" s="14">
        <v>5337</v>
      </c>
      <c r="E596" s="27">
        <v>209</v>
      </c>
      <c r="F596" s="14">
        <f t="shared" si="110"/>
        <v>5546</v>
      </c>
      <c r="G596" s="11"/>
      <c r="H596" s="14">
        <f t="shared" si="111"/>
        <v>56661</v>
      </c>
      <c r="I596" s="27">
        <f t="shared" si="112"/>
        <v>881</v>
      </c>
      <c r="J596" s="14">
        <f t="shared" si="113"/>
        <v>57542</v>
      </c>
      <c r="K596" s="11"/>
      <c r="L596" s="14">
        <f t="shared" si="114"/>
        <v>262799</v>
      </c>
      <c r="M596" s="27">
        <f t="shared" si="115"/>
        <v>4829</v>
      </c>
      <c r="N596" s="14">
        <f t="shared" si="116"/>
        <v>267628</v>
      </c>
      <c r="P596" s="14">
        <f t="shared" si="117"/>
        <v>3997061</v>
      </c>
      <c r="Q596" s="27">
        <f t="shared" si="118"/>
        <v>85250</v>
      </c>
      <c r="R596" s="14">
        <f t="shared" si="119"/>
        <v>4082311</v>
      </c>
      <c r="V596" s="12"/>
    </row>
    <row r="597" spans="1:22" x14ac:dyDescent="0.35">
      <c r="A597">
        <f t="shared" si="108"/>
        <v>2016</v>
      </c>
      <c r="B597">
        <f t="shared" si="109"/>
        <v>2</v>
      </c>
      <c r="C597" s="30">
        <v>42408</v>
      </c>
      <c r="D597" s="9">
        <v>7387</v>
      </c>
      <c r="E597" s="26">
        <v>73</v>
      </c>
      <c r="F597" s="9">
        <f t="shared" si="110"/>
        <v>7460</v>
      </c>
      <c r="G597" s="11"/>
      <c r="H597" s="9">
        <f t="shared" si="111"/>
        <v>64048</v>
      </c>
      <c r="I597" s="26">
        <f t="shared" si="112"/>
        <v>954</v>
      </c>
      <c r="J597" s="9">
        <f t="shared" si="113"/>
        <v>65002</v>
      </c>
      <c r="K597" s="11"/>
      <c r="L597" s="9">
        <f t="shared" si="114"/>
        <v>270186</v>
      </c>
      <c r="M597" s="26">
        <f t="shared" si="115"/>
        <v>4902</v>
      </c>
      <c r="N597" s="9">
        <f t="shared" si="116"/>
        <v>275088</v>
      </c>
      <c r="P597" s="9">
        <f t="shared" si="117"/>
        <v>4004448</v>
      </c>
      <c r="Q597" s="26">
        <f t="shared" si="118"/>
        <v>85323</v>
      </c>
      <c r="R597" s="9">
        <f t="shared" si="119"/>
        <v>4089771</v>
      </c>
      <c r="V597" s="12"/>
    </row>
    <row r="598" spans="1:22" x14ac:dyDescent="0.35">
      <c r="A598">
        <f t="shared" si="108"/>
        <v>2016</v>
      </c>
      <c r="B598">
        <f t="shared" si="109"/>
        <v>2</v>
      </c>
      <c r="C598" s="30">
        <v>42409</v>
      </c>
      <c r="D598" s="9">
        <v>7429</v>
      </c>
      <c r="E598" s="26">
        <v>63</v>
      </c>
      <c r="F598" s="9">
        <f t="shared" si="110"/>
        <v>7492</v>
      </c>
      <c r="G598" s="11"/>
      <c r="H598" s="9">
        <f t="shared" si="111"/>
        <v>71477</v>
      </c>
      <c r="I598" s="26">
        <f t="shared" si="112"/>
        <v>1017</v>
      </c>
      <c r="J598" s="9">
        <f t="shared" si="113"/>
        <v>72494</v>
      </c>
      <c r="K598" s="11"/>
      <c r="L598" s="9">
        <f t="shared" si="114"/>
        <v>277615</v>
      </c>
      <c r="M598" s="26">
        <f t="shared" si="115"/>
        <v>4965</v>
      </c>
      <c r="N598" s="9">
        <f t="shared" si="116"/>
        <v>282580</v>
      </c>
      <c r="P598" s="9">
        <f t="shared" si="117"/>
        <v>4011877</v>
      </c>
      <c r="Q598" s="26">
        <f t="shared" si="118"/>
        <v>85386</v>
      </c>
      <c r="R598" s="9">
        <f t="shared" si="119"/>
        <v>4097263</v>
      </c>
      <c r="V598" s="12"/>
    </row>
    <row r="599" spans="1:22" x14ac:dyDescent="0.35">
      <c r="A599">
        <f t="shared" si="108"/>
        <v>2016</v>
      </c>
      <c r="B599">
        <f t="shared" si="109"/>
        <v>2</v>
      </c>
      <c r="C599" s="30">
        <v>42410</v>
      </c>
      <c r="D599" s="9">
        <v>8634</v>
      </c>
      <c r="E599" s="26">
        <v>38</v>
      </c>
      <c r="F599" s="9">
        <f t="shared" si="110"/>
        <v>8672</v>
      </c>
      <c r="G599" s="11"/>
      <c r="H599" s="9">
        <f t="shared" si="111"/>
        <v>80111</v>
      </c>
      <c r="I599" s="26">
        <f t="shared" si="112"/>
        <v>1055</v>
      </c>
      <c r="J599" s="9">
        <f t="shared" si="113"/>
        <v>81166</v>
      </c>
      <c r="K599" s="11"/>
      <c r="L599" s="9">
        <f t="shared" si="114"/>
        <v>286249</v>
      </c>
      <c r="M599" s="26">
        <f t="shared" si="115"/>
        <v>5003</v>
      </c>
      <c r="N599" s="9">
        <f t="shared" si="116"/>
        <v>291252</v>
      </c>
      <c r="P599" s="9">
        <f t="shared" si="117"/>
        <v>4020511</v>
      </c>
      <c r="Q599" s="26">
        <f t="shared" si="118"/>
        <v>85424</v>
      </c>
      <c r="R599" s="9">
        <f t="shared" si="119"/>
        <v>4105935</v>
      </c>
      <c r="V599" s="12"/>
    </row>
    <row r="600" spans="1:22" x14ac:dyDescent="0.35">
      <c r="A600">
        <f t="shared" si="108"/>
        <v>2016</v>
      </c>
      <c r="B600">
        <f t="shared" si="109"/>
        <v>2</v>
      </c>
      <c r="C600" s="30">
        <v>42411</v>
      </c>
      <c r="D600" s="9">
        <v>7491</v>
      </c>
      <c r="E600" s="26">
        <v>24</v>
      </c>
      <c r="F600" s="9">
        <f t="shared" si="110"/>
        <v>7515</v>
      </c>
      <c r="G600" s="11"/>
      <c r="H600" s="9">
        <f t="shared" si="111"/>
        <v>87602</v>
      </c>
      <c r="I600" s="26">
        <f t="shared" si="112"/>
        <v>1079</v>
      </c>
      <c r="J600" s="9">
        <f t="shared" si="113"/>
        <v>88681</v>
      </c>
      <c r="K600" s="11"/>
      <c r="L600" s="9">
        <f t="shared" si="114"/>
        <v>293740</v>
      </c>
      <c r="M600" s="26">
        <f t="shared" si="115"/>
        <v>5027</v>
      </c>
      <c r="N600" s="9">
        <f t="shared" si="116"/>
        <v>298767</v>
      </c>
      <c r="P600" s="9">
        <f t="shared" si="117"/>
        <v>4028002</v>
      </c>
      <c r="Q600" s="26">
        <f t="shared" si="118"/>
        <v>85448</v>
      </c>
      <c r="R600" s="9">
        <f t="shared" si="119"/>
        <v>4113450</v>
      </c>
      <c r="V600" s="12"/>
    </row>
    <row r="601" spans="1:22" x14ac:dyDescent="0.35">
      <c r="A601">
        <f t="shared" si="108"/>
        <v>2016</v>
      </c>
      <c r="B601">
        <f t="shared" si="109"/>
        <v>2</v>
      </c>
      <c r="C601" s="30">
        <v>42412</v>
      </c>
      <c r="D601" s="9">
        <v>5129</v>
      </c>
      <c r="E601" s="26">
        <v>30</v>
      </c>
      <c r="F601" s="9">
        <f t="shared" si="110"/>
        <v>5159</v>
      </c>
      <c r="G601" s="11"/>
      <c r="H601" s="9">
        <f t="shared" si="111"/>
        <v>92731</v>
      </c>
      <c r="I601" s="26">
        <f t="shared" si="112"/>
        <v>1109</v>
      </c>
      <c r="J601" s="9">
        <f t="shared" si="113"/>
        <v>93840</v>
      </c>
      <c r="K601" s="11"/>
      <c r="L601" s="9">
        <f t="shared" si="114"/>
        <v>298869</v>
      </c>
      <c r="M601" s="26">
        <f t="shared" si="115"/>
        <v>5057</v>
      </c>
      <c r="N601" s="9">
        <f t="shared" si="116"/>
        <v>303926</v>
      </c>
      <c r="P601" s="9">
        <f t="shared" si="117"/>
        <v>4033131</v>
      </c>
      <c r="Q601" s="26">
        <f t="shared" si="118"/>
        <v>85478</v>
      </c>
      <c r="R601" s="9">
        <f t="shared" si="119"/>
        <v>4118609</v>
      </c>
      <c r="V601" s="12"/>
    </row>
    <row r="602" spans="1:22" x14ac:dyDescent="0.35">
      <c r="A602">
        <f t="shared" si="108"/>
        <v>2016</v>
      </c>
      <c r="B602">
        <f t="shared" si="109"/>
        <v>2</v>
      </c>
      <c r="C602" s="30">
        <v>42413</v>
      </c>
      <c r="D602" s="9">
        <v>5180</v>
      </c>
      <c r="E602" s="26">
        <v>133</v>
      </c>
      <c r="F602" s="9">
        <f t="shared" si="110"/>
        <v>5313</v>
      </c>
      <c r="G602" s="11"/>
      <c r="H602" s="9">
        <f t="shared" si="111"/>
        <v>97911</v>
      </c>
      <c r="I602" s="26">
        <f t="shared" si="112"/>
        <v>1242</v>
      </c>
      <c r="J602" s="9">
        <f t="shared" si="113"/>
        <v>99153</v>
      </c>
      <c r="K602" s="11"/>
      <c r="L602" s="9">
        <f t="shared" si="114"/>
        <v>304049</v>
      </c>
      <c r="M602" s="26">
        <f t="shared" si="115"/>
        <v>5190</v>
      </c>
      <c r="N602" s="9">
        <f t="shared" si="116"/>
        <v>309239</v>
      </c>
      <c r="P602" s="9">
        <f t="shared" si="117"/>
        <v>4038311</v>
      </c>
      <c r="Q602" s="26">
        <f t="shared" si="118"/>
        <v>85611</v>
      </c>
      <c r="R602" s="9">
        <f t="shared" si="119"/>
        <v>4123922</v>
      </c>
      <c r="V602" s="12"/>
    </row>
    <row r="603" spans="1:22" x14ac:dyDescent="0.35">
      <c r="A603">
        <f t="shared" si="108"/>
        <v>2016</v>
      </c>
      <c r="B603">
        <f t="shared" si="109"/>
        <v>2</v>
      </c>
      <c r="C603" s="31">
        <v>42414</v>
      </c>
      <c r="D603" s="14">
        <v>4131</v>
      </c>
      <c r="E603" s="27">
        <v>88</v>
      </c>
      <c r="F603" s="14">
        <f t="shared" si="110"/>
        <v>4219</v>
      </c>
      <c r="G603" s="11"/>
      <c r="H603" s="14">
        <f t="shared" si="111"/>
        <v>102042</v>
      </c>
      <c r="I603" s="27">
        <f t="shared" si="112"/>
        <v>1330</v>
      </c>
      <c r="J603" s="14">
        <f t="shared" si="113"/>
        <v>103372</v>
      </c>
      <c r="K603" s="11"/>
      <c r="L603" s="14">
        <f t="shared" si="114"/>
        <v>308180</v>
      </c>
      <c r="M603" s="27">
        <f t="shared" si="115"/>
        <v>5278</v>
      </c>
      <c r="N603" s="14">
        <f t="shared" si="116"/>
        <v>313458</v>
      </c>
      <c r="P603" s="14">
        <f t="shared" si="117"/>
        <v>4042442</v>
      </c>
      <c r="Q603" s="27">
        <f t="shared" si="118"/>
        <v>85699</v>
      </c>
      <c r="R603" s="14">
        <f t="shared" si="119"/>
        <v>4128141</v>
      </c>
      <c r="V603" s="12"/>
    </row>
    <row r="604" spans="1:22" x14ac:dyDescent="0.35">
      <c r="A604">
        <f t="shared" si="108"/>
        <v>2016</v>
      </c>
      <c r="B604">
        <f t="shared" si="109"/>
        <v>2</v>
      </c>
      <c r="C604" s="30">
        <v>42415</v>
      </c>
      <c r="D604" s="9">
        <v>6740</v>
      </c>
      <c r="E604" s="26">
        <v>49</v>
      </c>
      <c r="F604" s="9">
        <f t="shared" si="110"/>
        <v>6789</v>
      </c>
      <c r="G604" s="11"/>
      <c r="H604" s="9">
        <f t="shared" si="111"/>
        <v>108782</v>
      </c>
      <c r="I604" s="26">
        <f t="shared" si="112"/>
        <v>1379</v>
      </c>
      <c r="J604" s="9">
        <f t="shared" si="113"/>
        <v>110161</v>
      </c>
      <c r="K604" s="11"/>
      <c r="L604" s="9">
        <f t="shared" si="114"/>
        <v>314920</v>
      </c>
      <c r="M604" s="26">
        <f t="shared" si="115"/>
        <v>5327</v>
      </c>
      <c r="N604" s="9">
        <f t="shared" si="116"/>
        <v>320247</v>
      </c>
      <c r="P604" s="9">
        <f t="shared" si="117"/>
        <v>4049182</v>
      </c>
      <c r="Q604" s="26">
        <f t="shared" si="118"/>
        <v>85748</v>
      </c>
      <c r="R604" s="9">
        <f t="shared" si="119"/>
        <v>4134930</v>
      </c>
      <c r="V604" s="12"/>
    </row>
    <row r="605" spans="1:22" x14ac:dyDescent="0.35">
      <c r="A605">
        <f t="shared" si="108"/>
        <v>2016</v>
      </c>
      <c r="B605">
        <f t="shared" si="109"/>
        <v>2</v>
      </c>
      <c r="C605" s="30">
        <v>42416</v>
      </c>
      <c r="D605" s="9">
        <v>7308</v>
      </c>
      <c r="E605" s="26">
        <v>46</v>
      </c>
      <c r="F605" s="9">
        <f t="shared" si="110"/>
        <v>7354</v>
      </c>
      <c r="G605" s="11"/>
      <c r="H605" s="9">
        <f t="shared" si="111"/>
        <v>116090</v>
      </c>
      <c r="I605" s="26">
        <f t="shared" si="112"/>
        <v>1425</v>
      </c>
      <c r="J605" s="9">
        <f t="shared" si="113"/>
        <v>117515</v>
      </c>
      <c r="K605" s="11"/>
      <c r="L605" s="9">
        <f t="shared" si="114"/>
        <v>322228</v>
      </c>
      <c r="M605" s="26">
        <f t="shared" si="115"/>
        <v>5373</v>
      </c>
      <c r="N605" s="9">
        <f t="shared" si="116"/>
        <v>327601</v>
      </c>
      <c r="P605" s="9">
        <f t="shared" si="117"/>
        <v>4056490</v>
      </c>
      <c r="Q605" s="26">
        <f t="shared" si="118"/>
        <v>85794</v>
      </c>
      <c r="R605" s="9">
        <f t="shared" si="119"/>
        <v>4142284</v>
      </c>
      <c r="V605" s="12"/>
    </row>
    <row r="606" spans="1:22" x14ac:dyDescent="0.35">
      <c r="A606">
        <f t="shared" si="108"/>
        <v>2016</v>
      </c>
      <c r="B606">
        <f t="shared" si="109"/>
        <v>2</v>
      </c>
      <c r="C606" s="30">
        <v>42417</v>
      </c>
      <c r="D606" s="9">
        <v>7468</v>
      </c>
      <c r="E606" s="26">
        <v>39</v>
      </c>
      <c r="F606" s="9">
        <f t="shared" si="110"/>
        <v>7507</v>
      </c>
      <c r="G606" s="11"/>
      <c r="H606" s="9">
        <f t="shared" si="111"/>
        <v>123558</v>
      </c>
      <c r="I606" s="26">
        <f t="shared" si="112"/>
        <v>1464</v>
      </c>
      <c r="J606" s="9">
        <f t="shared" si="113"/>
        <v>125022</v>
      </c>
      <c r="K606" s="11"/>
      <c r="L606" s="9">
        <f t="shared" si="114"/>
        <v>329696</v>
      </c>
      <c r="M606" s="26">
        <f t="shared" si="115"/>
        <v>5412</v>
      </c>
      <c r="N606" s="9">
        <f t="shared" si="116"/>
        <v>335108</v>
      </c>
      <c r="P606" s="9">
        <f t="shared" si="117"/>
        <v>4063958</v>
      </c>
      <c r="Q606" s="26">
        <f t="shared" si="118"/>
        <v>85833</v>
      </c>
      <c r="R606" s="9">
        <f t="shared" si="119"/>
        <v>4149791</v>
      </c>
      <c r="V606" s="12"/>
    </row>
    <row r="607" spans="1:22" x14ac:dyDescent="0.35">
      <c r="A607">
        <f t="shared" si="108"/>
        <v>2016</v>
      </c>
      <c r="B607">
        <f t="shared" si="109"/>
        <v>2</v>
      </c>
      <c r="C607" s="30">
        <v>42418</v>
      </c>
      <c r="D607" s="9">
        <v>6715</v>
      </c>
      <c r="E607" s="26">
        <v>24</v>
      </c>
      <c r="F607" s="9">
        <f t="shared" si="110"/>
        <v>6739</v>
      </c>
      <c r="G607" s="11"/>
      <c r="H607" s="9">
        <f t="shared" si="111"/>
        <v>130273</v>
      </c>
      <c r="I607" s="26">
        <f t="shared" si="112"/>
        <v>1488</v>
      </c>
      <c r="J607" s="9">
        <f t="shared" si="113"/>
        <v>131761</v>
      </c>
      <c r="K607" s="11"/>
      <c r="L607" s="9">
        <f t="shared" si="114"/>
        <v>336411</v>
      </c>
      <c r="M607" s="26">
        <f t="shared" si="115"/>
        <v>5436</v>
      </c>
      <c r="N607" s="9">
        <f t="shared" si="116"/>
        <v>341847</v>
      </c>
      <c r="P607" s="9">
        <f t="shared" si="117"/>
        <v>4070673</v>
      </c>
      <c r="Q607" s="26">
        <f t="shared" si="118"/>
        <v>85857</v>
      </c>
      <c r="R607" s="9">
        <f t="shared" si="119"/>
        <v>4156530</v>
      </c>
      <c r="V607" s="12"/>
    </row>
    <row r="608" spans="1:22" x14ac:dyDescent="0.35">
      <c r="A608">
        <f t="shared" si="108"/>
        <v>2016</v>
      </c>
      <c r="B608">
        <f t="shared" si="109"/>
        <v>2</v>
      </c>
      <c r="C608" s="30">
        <v>42419</v>
      </c>
      <c r="D608" s="9">
        <v>8267</v>
      </c>
      <c r="E608" s="26">
        <v>120</v>
      </c>
      <c r="F608" s="9">
        <f t="shared" si="110"/>
        <v>8387</v>
      </c>
      <c r="G608" s="11"/>
      <c r="H608" s="9">
        <f t="shared" si="111"/>
        <v>138540</v>
      </c>
      <c r="I608" s="26">
        <f t="shared" si="112"/>
        <v>1608</v>
      </c>
      <c r="J608" s="9">
        <f t="shared" si="113"/>
        <v>140148</v>
      </c>
      <c r="K608" s="11"/>
      <c r="L608" s="9">
        <f t="shared" si="114"/>
        <v>344678</v>
      </c>
      <c r="M608" s="26">
        <f t="shared" si="115"/>
        <v>5556</v>
      </c>
      <c r="N608" s="9">
        <f t="shared" si="116"/>
        <v>350234</v>
      </c>
      <c r="P608" s="9">
        <f t="shared" si="117"/>
        <v>4078940</v>
      </c>
      <c r="Q608" s="26">
        <f t="shared" si="118"/>
        <v>85977</v>
      </c>
      <c r="R608" s="9">
        <f t="shared" si="119"/>
        <v>4164917</v>
      </c>
      <c r="V608" s="12"/>
    </row>
    <row r="609" spans="1:22" x14ac:dyDescent="0.35">
      <c r="A609">
        <f t="shared" si="108"/>
        <v>2016</v>
      </c>
      <c r="B609">
        <f t="shared" si="109"/>
        <v>2</v>
      </c>
      <c r="C609" s="30">
        <v>42420</v>
      </c>
      <c r="D609" s="9">
        <v>7317</v>
      </c>
      <c r="E609" s="26">
        <v>325</v>
      </c>
      <c r="F609" s="9">
        <f t="shared" si="110"/>
        <v>7642</v>
      </c>
      <c r="G609" s="11"/>
      <c r="H609" s="9">
        <f t="shared" si="111"/>
        <v>145857</v>
      </c>
      <c r="I609" s="26">
        <f t="shared" si="112"/>
        <v>1933</v>
      </c>
      <c r="J609" s="9">
        <f t="shared" si="113"/>
        <v>147790</v>
      </c>
      <c r="K609" s="11"/>
      <c r="L609" s="9">
        <f t="shared" si="114"/>
        <v>351995</v>
      </c>
      <c r="M609" s="26">
        <f t="shared" si="115"/>
        <v>5881</v>
      </c>
      <c r="N609" s="9">
        <f t="shared" si="116"/>
        <v>357876</v>
      </c>
      <c r="P609" s="9">
        <f t="shared" si="117"/>
        <v>4086257</v>
      </c>
      <c r="Q609" s="26">
        <f t="shared" si="118"/>
        <v>86302</v>
      </c>
      <c r="R609" s="9">
        <f t="shared" si="119"/>
        <v>4172559</v>
      </c>
      <c r="V609" s="12"/>
    </row>
    <row r="610" spans="1:22" x14ac:dyDescent="0.35">
      <c r="A610">
        <f t="shared" si="108"/>
        <v>2016</v>
      </c>
      <c r="B610">
        <f t="shared" si="109"/>
        <v>2</v>
      </c>
      <c r="C610" s="31">
        <v>42421</v>
      </c>
      <c r="D610" s="14">
        <v>6678</v>
      </c>
      <c r="E610" s="27">
        <v>298</v>
      </c>
      <c r="F610" s="14">
        <f t="shared" si="110"/>
        <v>6976</v>
      </c>
      <c r="G610" s="11"/>
      <c r="H610" s="14">
        <f t="shared" si="111"/>
        <v>152535</v>
      </c>
      <c r="I610" s="27">
        <f t="shared" si="112"/>
        <v>2231</v>
      </c>
      <c r="J610" s="14">
        <f t="shared" si="113"/>
        <v>154766</v>
      </c>
      <c r="K610" s="11"/>
      <c r="L610" s="14">
        <f t="shared" si="114"/>
        <v>358673</v>
      </c>
      <c r="M610" s="27">
        <f t="shared" si="115"/>
        <v>6179</v>
      </c>
      <c r="N610" s="14">
        <f t="shared" si="116"/>
        <v>364852</v>
      </c>
      <c r="P610" s="14">
        <f t="shared" si="117"/>
        <v>4092935</v>
      </c>
      <c r="Q610" s="27">
        <f t="shared" si="118"/>
        <v>86600</v>
      </c>
      <c r="R610" s="14">
        <f t="shared" si="119"/>
        <v>4179535</v>
      </c>
      <c r="V610" s="12"/>
    </row>
    <row r="611" spans="1:22" x14ac:dyDescent="0.35">
      <c r="A611">
        <f t="shared" si="108"/>
        <v>2016</v>
      </c>
      <c r="B611">
        <f t="shared" si="109"/>
        <v>2</v>
      </c>
      <c r="C611" s="30">
        <v>42422</v>
      </c>
      <c r="D611" s="9">
        <v>7883</v>
      </c>
      <c r="E611" s="26">
        <v>98</v>
      </c>
      <c r="F611" s="9">
        <f t="shared" si="110"/>
        <v>7981</v>
      </c>
      <c r="G611" s="11"/>
      <c r="H611" s="9">
        <f t="shared" si="111"/>
        <v>160418</v>
      </c>
      <c r="I611" s="26">
        <f t="shared" si="112"/>
        <v>2329</v>
      </c>
      <c r="J611" s="9">
        <f t="shared" si="113"/>
        <v>162747</v>
      </c>
      <c r="K611" s="11"/>
      <c r="L611" s="9">
        <f t="shared" si="114"/>
        <v>366556</v>
      </c>
      <c r="M611" s="26">
        <f t="shared" si="115"/>
        <v>6277</v>
      </c>
      <c r="N611" s="9">
        <f t="shared" si="116"/>
        <v>372833</v>
      </c>
      <c r="P611" s="9">
        <f t="shared" si="117"/>
        <v>4100818</v>
      </c>
      <c r="Q611" s="26">
        <f t="shared" si="118"/>
        <v>86698</v>
      </c>
      <c r="R611" s="9">
        <f t="shared" si="119"/>
        <v>4187516</v>
      </c>
      <c r="V611" s="12"/>
    </row>
    <row r="612" spans="1:22" x14ac:dyDescent="0.35">
      <c r="A612">
        <f t="shared" si="108"/>
        <v>2016</v>
      </c>
      <c r="B612">
        <f t="shared" si="109"/>
        <v>2</v>
      </c>
      <c r="C612" s="30">
        <v>42423</v>
      </c>
      <c r="D612" s="9">
        <v>8821</v>
      </c>
      <c r="E612" s="26">
        <v>108</v>
      </c>
      <c r="F612" s="9">
        <f t="shared" si="110"/>
        <v>8929</v>
      </c>
      <c r="G612" s="11"/>
      <c r="H612" s="9">
        <f t="shared" si="111"/>
        <v>169239</v>
      </c>
      <c r="I612" s="26">
        <f t="shared" si="112"/>
        <v>2437</v>
      </c>
      <c r="J612" s="9">
        <f t="shared" si="113"/>
        <v>171676</v>
      </c>
      <c r="K612" s="11"/>
      <c r="L612" s="9">
        <f t="shared" si="114"/>
        <v>375377</v>
      </c>
      <c r="M612" s="26">
        <f t="shared" si="115"/>
        <v>6385</v>
      </c>
      <c r="N612" s="9">
        <f t="shared" si="116"/>
        <v>381762</v>
      </c>
      <c r="P612" s="9">
        <f t="shared" si="117"/>
        <v>4109639</v>
      </c>
      <c r="Q612" s="26">
        <f t="shared" si="118"/>
        <v>86806</v>
      </c>
      <c r="R612" s="9">
        <f t="shared" si="119"/>
        <v>4196445</v>
      </c>
      <c r="V612" s="12"/>
    </row>
    <row r="613" spans="1:22" x14ac:dyDescent="0.35">
      <c r="A613">
        <f t="shared" si="108"/>
        <v>2016</v>
      </c>
      <c r="B613">
        <f t="shared" si="109"/>
        <v>2</v>
      </c>
      <c r="C613" s="30">
        <v>42424</v>
      </c>
      <c r="D613" s="9">
        <v>6959</v>
      </c>
      <c r="E613" s="26">
        <v>34</v>
      </c>
      <c r="F613" s="9">
        <f t="shared" si="110"/>
        <v>6993</v>
      </c>
      <c r="G613" s="11"/>
      <c r="H613" s="9">
        <f t="shared" si="111"/>
        <v>176198</v>
      </c>
      <c r="I613" s="26">
        <f t="shared" si="112"/>
        <v>2471</v>
      </c>
      <c r="J613" s="9">
        <f t="shared" si="113"/>
        <v>178669</v>
      </c>
      <c r="K613" s="11"/>
      <c r="L613" s="9">
        <f t="shared" si="114"/>
        <v>382336</v>
      </c>
      <c r="M613" s="26">
        <f t="shared" si="115"/>
        <v>6419</v>
      </c>
      <c r="N613" s="9">
        <f t="shared" si="116"/>
        <v>388755</v>
      </c>
      <c r="P613" s="9">
        <f t="shared" si="117"/>
        <v>4116598</v>
      </c>
      <c r="Q613" s="26">
        <f t="shared" si="118"/>
        <v>86840</v>
      </c>
      <c r="R613" s="9">
        <f t="shared" si="119"/>
        <v>4203438</v>
      </c>
      <c r="V613" s="12"/>
    </row>
    <row r="614" spans="1:22" x14ac:dyDescent="0.35">
      <c r="A614">
        <f t="shared" si="108"/>
        <v>2016</v>
      </c>
      <c r="B614">
        <f t="shared" si="109"/>
        <v>2</v>
      </c>
      <c r="C614" s="30">
        <v>42425</v>
      </c>
      <c r="D614" s="9">
        <v>8496</v>
      </c>
      <c r="E614" s="26">
        <v>89</v>
      </c>
      <c r="F614" s="9">
        <f t="shared" si="110"/>
        <v>8585</v>
      </c>
      <c r="G614" s="11"/>
      <c r="H614" s="9">
        <f t="shared" si="111"/>
        <v>184694</v>
      </c>
      <c r="I614" s="26">
        <f t="shared" si="112"/>
        <v>2560</v>
      </c>
      <c r="J614" s="9">
        <f t="shared" si="113"/>
        <v>187254</v>
      </c>
      <c r="K614" s="11"/>
      <c r="L614" s="9">
        <f t="shared" si="114"/>
        <v>390832</v>
      </c>
      <c r="M614" s="26">
        <f t="shared" si="115"/>
        <v>6508</v>
      </c>
      <c r="N614" s="9">
        <f t="shared" si="116"/>
        <v>397340</v>
      </c>
      <c r="P614" s="9">
        <f t="shared" si="117"/>
        <v>4125094</v>
      </c>
      <c r="Q614" s="26">
        <f t="shared" si="118"/>
        <v>86929</v>
      </c>
      <c r="R614" s="9">
        <f t="shared" si="119"/>
        <v>4212023</v>
      </c>
      <c r="V614" s="12"/>
    </row>
    <row r="615" spans="1:22" x14ac:dyDescent="0.35">
      <c r="A615">
        <f t="shared" si="108"/>
        <v>2016</v>
      </c>
      <c r="B615">
        <f t="shared" si="109"/>
        <v>2</v>
      </c>
      <c r="C615" s="30">
        <v>42426</v>
      </c>
      <c r="D615" s="9">
        <v>4576</v>
      </c>
      <c r="E615" s="26">
        <v>22</v>
      </c>
      <c r="F615" s="9">
        <f t="shared" si="110"/>
        <v>4598</v>
      </c>
      <c r="G615" s="11"/>
      <c r="H615" s="9">
        <f t="shared" si="111"/>
        <v>189270</v>
      </c>
      <c r="I615" s="26">
        <f t="shared" si="112"/>
        <v>2582</v>
      </c>
      <c r="J615" s="9">
        <f t="shared" si="113"/>
        <v>191852</v>
      </c>
      <c r="K615" s="11"/>
      <c r="L615" s="9">
        <f t="shared" si="114"/>
        <v>395408</v>
      </c>
      <c r="M615" s="26">
        <f t="shared" si="115"/>
        <v>6530</v>
      </c>
      <c r="N615" s="9">
        <f t="shared" si="116"/>
        <v>401938</v>
      </c>
      <c r="P615" s="9">
        <f t="shared" si="117"/>
        <v>4129670</v>
      </c>
      <c r="Q615" s="26">
        <f t="shared" si="118"/>
        <v>86951</v>
      </c>
      <c r="R615" s="9">
        <f t="shared" si="119"/>
        <v>4216621</v>
      </c>
      <c r="V615" s="12"/>
    </row>
    <row r="616" spans="1:22" x14ac:dyDescent="0.35">
      <c r="A616">
        <f t="shared" si="108"/>
        <v>2016</v>
      </c>
      <c r="B616">
        <f t="shared" si="109"/>
        <v>2</v>
      </c>
      <c r="C616" s="30">
        <v>42427</v>
      </c>
      <c r="D616" s="9">
        <v>5636</v>
      </c>
      <c r="E616" s="26">
        <v>147</v>
      </c>
      <c r="F616" s="9">
        <f t="shared" si="110"/>
        <v>5783</v>
      </c>
      <c r="G616" s="11"/>
      <c r="H616" s="9">
        <f t="shared" si="111"/>
        <v>194906</v>
      </c>
      <c r="I616" s="26">
        <f t="shared" si="112"/>
        <v>2729</v>
      </c>
      <c r="J616" s="9">
        <f t="shared" si="113"/>
        <v>197635</v>
      </c>
      <c r="K616" s="11"/>
      <c r="L616" s="9">
        <f t="shared" si="114"/>
        <v>401044</v>
      </c>
      <c r="M616" s="26">
        <f t="shared" si="115"/>
        <v>6677</v>
      </c>
      <c r="N616" s="9">
        <f t="shared" si="116"/>
        <v>407721</v>
      </c>
      <c r="P616" s="9">
        <f t="shared" si="117"/>
        <v>4135306</v>
      </c>
      <c r="Q616" s="26">
        <f t="shared" si="118"/>
        <v>87098</v>
      </c>
      <c r="R616" s="9">
        <f t="shared" si="119"/>
        <v>4222404</v>
      </c>
      <c r="V616" s="12"/>
    </row>
    <row r="617" spans="1:22" x14ac:dyDescent="0.35">
      <c r="A617">
        <f t="shared" si="108"/>
        <v>2016</v>
      </c>
      <c r="B617">
        <f t="shared" si="109"/>
        <v>2</v>
      </c>
      <c r="C617" s="31">
        <v>42428</v>
      </c>
      <c r="D617" s="14">
        <v>5276</v>
      </c>
      <c r="E617" s="27">
        <v>122</v>
      </c>
      <c r="F617" s="14">
        <f t="shared" si="110"/>
        <v>5398</v>
      </c>
      <c r="G617" s="11"/>
      <c r="H617" s="14">
        <f t="shared" si="111"/>
        <v>200182</v>
      </c>
      <c r="I617" s="27">
        <f t="shared" si="112"/>
        <v>2851</v>
      </c>
      <c r="J617" s="14">
        <f t="shared" si="113"/>
        <v>203033</v>
      </c>
      <c r="K617" s="11"/>
      <c r="L617" s="14">
        <f t="shared" si="114"/>
        <v>406320</v>
      </c>
      <c r="M617" s="27">
        <f t="shared" si="115"/>
        <v>6799</v>
      </c>
      <c r="N617" s="14">
        <f t="shared" si="116"/>
        <v>413119</v>
      </c>
      <c r="P617" s="14">
        <f t="shared" si="117"/>
        <v>4140582</v>
      </c>
      <c r="Q617" s="27">
        <f t="shared" si="118"/>
        <v>87220</v>
      </c>
      <c r="R617" s="14">
        <f t="shared" si="119"/>
        <v>4227802</v>
      </c>
      <c r="V617" s="12"/>
    </row>
    <row r="618" spans="1:22" x14ac:dyDescent="0.35">
      <c r="A618">
        <f t="shared" si="108"/>
        <v>2016</v>
      </c>
      <c r="B618">
        <f t="shared" si="109"/>
        <v>2</v>
      </c>
      <c r="C618" s="32">
        <v>42429</v>
      </c>
      <c r="D618" s="17">
        <v>7716</v>
      </c>
      <c r="E618" s="29">
        <v>132</v>
      </c>
      <c r="F618" s="17">
        <f t="shared" si="110"/>
        <v>7848</v>
      </c>
      <c r="G618" s="19"/>
      <c r="H618" s="17">
        <f t="shared" si="111"/>
        <v>207898</v>
      </c>
      <c r="I618" s="29">
        <f t="shared" si="112"/>
        <v>2983</v>
      </c>
      <c r="J618" s="17">
        <f t="shared" si="113"/>
        <v>210881</v>
      </c>
      <c r="K618" s="19"/>
      <c r="L618" s="17">
        <f t="shared" si="114"/>
        <v>414036</v>
      </c>
      <c r="M618" s="29">
        <f t="shared" si="115"/>
        <v>6931</v>
      </c>
      <c r="N618" s="17">
        <f t="shared" si="116"/>
        <v>420967</v>
      </c>
      <c r="P618" s="17">
        <f t="shared" si="117"/>
        <v>4148298</v>
      </c>
      <c r="Q618" s="29">
        <f t="shared" si="118"/>
        <v>87352</v>
      </c>
      <c r="R618" s="17">
        <f t="shared" si="119"/>
        <v>4235650</v>
      </c>
      <c r="S618" s="20"/>
      <c r="T618" s="21">
        <f>SUM(D590:E618)</f>
        <v>210881</v>
      </c>
      <c r="V618" s="12"/>
    </row>
    <row r="619" spans="1:22" x14ac:dyDescent="0.35">
      <c r="A619">
        <f t="shared" si="108"/>
        <v>2016</v>
      </c>
      <c r="B619">
        <f t="shared" si="109"/>
        <v>3</v>
      </c>
      <c r="C619" s="30">
        <v>42430</v>
      </c>
      <c r="D619" s="9">
        <v>8496</v>
      </c>
      <c r="E619" s="26">
        <v>103</v>
      </c>
      <c r="F619" s="9">
        <f t="shared" si="110"/>
        <v>8599</v>
      </c>
      <c r="G619" s="11"/>
      <c r="H619" s="9">
        <f t="shared" si="111"/>
        <v>8496</v>
      </c>
      <c r="I619" s="26">
        <f t="shared" si="112"/>
        <v>103</v>
      </c>
      <c r="J619" s="9">
        <f t="shared" si="113"/>
        <v>8599</v>
      </c>
      <c r="K619" s="11"/>
      <c r="L619" s="9">
        <f t="shared" si="114"/>
        <v>422532</v>
      </c>
      <c r="M619" s="26">
        <f t="shared" si="115"/>
        <v>7034</v>
      </c>
      <c r="N619" s="9">
        <f t="shared" si="116"/>
        <v>429566</v>
      </c>
      <c r="P619" s="9">
        <f t="shared" si="117"/>
        <v>4156794</v>
      </c>
      <c r="Q619" s="26">
        <f t="shared" si="118"/>
        <v>87455</v>
      </c>
      <c r="R619" s="9">
        <f t="shared" si="119"/>
        <v>4244249</v>
      </c>
      <c r="V619" s="12"/>
    </row>
    <row r="620" spans="1:22" x14ac:dyDescent="0.35">
      <c r="A620">
        <f t="shared" si="108"/>
        <v>2016</v>
      </c>
      <c r="B620">
        <f t="shared" si="109"/>
        <v>3</v>
      </c>
      <c r="C620" s="30">
        <v>42431</v>
      </c>
      <c r="D620" s="9">
        <v>9229</v>
      </c>
      <c r="E620" s="26">
        <v>86</v>
      </c>
      <c r="F620" s="9">
        <f t="shared" si="110"/>
        <v>9315</v>
      </c>
      <c r="G620" s="11"/>
      <c r="H620" s="9">
        <f t="shared" si="111"/>
        <v>17725</v>
      </c>
      <c r="I620" s="26">
        <f t="shared" si="112"/>
        <v>189</v>
      </c>
      <c r="J620" s="9">
        <f t="shared" si="113"/>
        <v>17914</v>
      </c>
      <c r="K620" s="11"/>
      <c r="L620" s="9">
        <f t="shared" si="114"/>
        <v>431761</v>
      </c>
      <c r="M620" s="26">
        <f t="shared" si="115"/>
        <v>7120</v>
      </c>
      <c r="N620" s="9">
        <f t="shared" si="116"/>
        <v>438881</v>
      </c>
      <c r="P620" s="9">
        <f t="shared" si="117"/>
        <v>4166023</v>
      </c>
      <c r="Q620" s="26">
        <f t="shared" si="118"/>
        <v>87541</v>
      </c>
      <c r="R620" s="9">
        <f t="shared" si="119"/>
        <v>4253564</v>
      </c>
      <c r="V620" s="12"/>
    </row>
    <row r="621" spans="1:22" x14ac:dyDescent="0.35">
      <c r="A621">
        <f t="shared" si="108"/>
        <v>2016</v>
      </c>
      <c r="B621">
        <f t="shared" si="109"/>
        <v>3</v>
      </c>
      <c r="C621" s="30">
        <v>42432</v>
      </c>
      <c r="D621" s="9">
        <v>9352</v>
      </c>
      <c r="E621" s="26">
        <v>80</v>
      </c>
      <c r="F621" s="9">
        <f t="shared" si="110"/>
        <v>9432</v>
      </c>
      <c r="G621" s="11"/>
      <c r="H621" s="9">
        <f t="shared" si="111"/>
        <v>27077</v>
      </c>
      <c r="I621" s="26">
        <f t="shared" si="112"/>
        <v>269</v>
      </c>
      <c r="J621" s="9">
        <f t="shared" si="113"/>
        <v>27346</v>
      </c>
      <c r="K621" s="11"/>
      <c r="L621" s="9">
        <f t="shared" si="114"/>
        <v>441113</v>
      </c>
      <c r="M621" s="26">
        <f t="shared" si="115"/>
        <v>7200</v>
      </c>
      <c r="N621" s="9">
        <f t="shared" si="116"/>
        <v>448313</v>
      </c>
      <c r="P621" s="9">
        <f t="shared" si="117"/>
        <v>4175375</v>
      </c>
      <c r="Q621" s="26">
        <f t="shared" si="118"/>
        <v>87621</v>
      </c>
      <c r="R621" s="9">
        <f t="shared" si="119"/>
        <v>4262996</v>
      </c>
      <c r="V621" s="12"/>
    </row>
    <row r="622" spans="1:22" x14ac:dyDescent="0.35">
      <c r="A622">
        <f t="shared" si="108"/>
        <v>2016</v>
      </c>
      <c r="B622">
        <f t="shared" si="109"/>
        <v>3</v>
      </c>
      <c r="C622" s="30">
        <v>42433</v>
      </c>
      <c r="D622" s="9">
        <v>8423</v>
      </c>
      <c r="E622" s="26">
        <v>130</v>
      </c>
      <c r="F622" s="9">
        <f t="shared" si="110"/>
        <v>8553</v>
      </c>
      <c r="G622" s="11"/>
      <c r="H622" s="9">
        <f t="shared" si="111"/>
        <v>35500</v>
      </c>
      <c r="I622" s="26">
        <f t="shared" si="112"/>
        <v>399</v>
      </c>
      <c r="J622" s="9">
        <f t="shared" si="113"/>
        <v>35899</v>
      </c>
      <c r="K622" s="11"/>
      <c r="L622" s="9">
        <f t="shared" si="114"/>
        <v>449536</v>
      </c>
      <c r="M622" s="26">
        <f t="shared" si="115"/>
        <v>7330</v>
      </c>
      <c r="N622" s="9">
        <f t="shared" si="116"/>
        <v>456866</v>
      </c>
      <c r="P622" s="9">
        <f t="shared" si="117"/>
        <v>4183798</v>
      </c>
      <c r="Q622" s="26">
        <f t="shared" si="118"/>
        <v>87751</v>
      </c>
      <c r="R622" s="9">
        <f t="shared" si="119"/>
        <v>4271549</v>
      </c>
      <c r="V622" s="12"/>
    </row>
    <row r="623" spans="1:22" x14ac:dyDescent="0.35">
      <c r="A623">
        <f t="shared" si="108"/>
        <v>2016</v>
      </c>
      <c r="B623">
        <f t="shared" si="109"/>
        <v>3</v>
      </c>
      <c r="C623" s="30">
        <v>42434</v>
      </c>
      <c r="D623" s="9">
        <v>6171</v>
      </c>
      <c r="E623" s="26">
        <v>148</v>
      </c>
      <c r="F623" s="9">
        <f t="shared" si="110"/>
        <v>6319</v>
      </c>
      <c r="G623" s="11"/>
      <c r="H623" s="9">
        <f t="shared" si="111"/>
        <v>41671</v>
      </c>
      <c r="I623" s="26">
        <f t="shared" si="112"/>
        <v>547</v>
      </c>
      <c r="J623" s="9">
        <f t="shared" si="113"/>
        <v>42218</v>
      </c>
      <c r="K623" s="11"/>
      <c r="L623" s="9">
        <f t="shared" si="114"/>
        <v>455707</v>
      </c>
      <c r="M623" s="26">
        <f t="shared" si="115"/>
        <v>7478</v>
      </c>
      <c r="N623" s="9">
        <f t="shared" si="116"/>
        <v>463185</v>
      </c>
      <c r="P623" s="9">
        <f t="shared" si="117"/>
        <v>4189969</v>
      </c>
      <c r="Q623" s="26">
        <f t="shared" si="118"/>
        <v>87899</v>
      </c>
      <c r="R623" s="9">
        <f t="shared" si="119"/>
        <v>4277868</v>
      </c>
      <c r="V623" s="12"/>
    </row>
    <row r="624" spans="1:22" x14ac:dyDescent="0.35">
      <c r="A624">
        <f t="shared" si="108"/>
        <v>2016</v>
      </c>
      <c r="B624">
        <f t="shared" si="109"/>
        <v>3</v>
      </c>
      <c r="C624" s="31">
        <v>42435</v>
      </c>
      <c r="D624" s="14">
        <v>5793</v>
      </c>
      <c r="E624" s="27">
        <v>272</v>
      </c>
      <c r="F624" s="14">
        <f t="shared" si="110"/>
        <v>6065</v>
      </c>
      <c r="G624" s="11"/>
      <c r="H624" s="14">
        <f t="shared" si="111"/>
        <v>47464</v>
      </c>
      <c r="I624" s="27">
        <f t="shared" si="112"/>
        <v>819</v>
      </c>
      <c r="J624" s="14">
        <f t="shared" si="113"/>
        <v>48283</v>
      </c>
      <c r="K624" s="11"/>
      <c r="L624" s="14">
        <f t="shared" si="114"/>
        <v>461500</v>
      </c>
      <c r="M624" s="27">
        <f t="shared" si="115"/>
        <v>7750</v>
      </c>
      <c r="N624" s="14">
        <f t="shared" si="116"/>
        <v>469250</v>
      </c>
      <c r="P624" s="14">
        <f t="shared" si="117"/>
        <v>4195762</v>
      </c>
      <c r="Q624" s="27">
        <f t="shared" si="118"/>
        <v>88171</v>
      </c>
      <c r="R624" s="14">
        <f t="shared" si="119"/>
        <v>4283933</v>
      </c>
      <c r="V624" s="12"/>
    </row>
    <row r="625" spans="1:22" x14ac:dyDescent="0.35">
      <c r="A625">
        <f t="shared" si="108"/>
        <v>2016</v>
      </c>
      <c r="B625">
        <f t="shared" si="109"/>
        <v>3</v>
      </c>
      <c r="C625" s="30">
        <v>42436</v>
      </c>
      <c r="D625" s="9">
        <v>6226</v>
      </c>
      <c r="E625" s="26">
        <v>80</v>
      </c>
      <c r="F625" s="9">
        <f t="shared" si="110"/>
        <v>6306</v>
      </c>
      <c r="G625" s="11"/>
      <c r="H625" s="9">
        <f t="shared" si="111"/>
        <v>53690</v>
      </c>
      <c r="I625" s="26">
        <f t="shared" si="112"/>
        <v>899</v>
      </c>
      <c r="J625" s="9">
        <f t="shared" si="113"/>
        <v>54589</v>
      </c>
      <c r="K625" s="11"/>
      <c r="L625" s="9">
        <f t="shared" si="114"/>
        <v>467726</v>
      </c>
      <c r="M625" s="26">
        <f t="shared" si="115"/>
        <v>7830</v>
      </c>
      <c r="N625" s="9">
        <f t="shared" si="116"/>
        <v>475556</v>
      </c>
      <c r="P625" s="9">
        <f t="shared" si="117"/>
        <v>4201988</v>
      </c>
      <c r="Q625" s="26">
        <f t="shared" si="118"/>
        <v>88251</v>
      </c>
      <c r="R625" s="9">
        <f t="shared" si="119"/>
        <v>4290239</v>
      </c>
      <c r="V625" s="12"/>
    </row>
    <row r="626" spans="1:22" x14ac:dyDescent="0.35">
      <c r="A626">
        <f t="shared" si="108"/>
        <v>2016</v>
      </c>
      <c r="B626">
        <f t="shared" si="109"/>
        <v>3</v>
      </c>
      <c r="C626" s="30">
        <v>42437</v>
      </c>
      <c r="D626" s="9">
        <v>8027</v>
      </c>
      <c r="E626" s="26">
        <v>69</v>
      </c>
      <c r="F626" s="9">
        <f t="shared" si="110"/>
        <v>8096</v>
      </c>
      <c r="G626" s="11"/>
      <c r="H626" s="9">
        <f t="shared" si="111"/>
        <v>61717</v>
      </c>
      <c r="I626" s="26">
        <f t="shared" si="112"/>
        <v>968</v>
      </c>
      <c r="J626" s="9">
        <f t="shared" si="113"/>
        <v>62685</v>
      </c>
      <c r="K626" s="11"/>
      <c r="L626" s="9">
        <f t="shared" si="114"/>
        <v>475753</v>
      </c>
      <c r="M626" s="26">
        <f t="shared" si="115"/>
        <v>7899</v>
      </c>
      <c r="N626" s="9">
        <f t="shared" si="116"/>
        <v>483652</v>
      </c>
      <c r="P626" s="9">
        <f t="shared" si="117"/>
        <v>4210015</v>
      </c>
      <c r="Q626" s="26">
        <f t="shared" si="118"/>
        <v>88320</v>
      </c>
      <c r="R626" s="9">
        <f t="shared" si="119"/>
        <v>4298335</v>
      </c>
      <c r="V626" s="12"/>
    </row>
    <row r="627" spans="1:22" x14ac:dyDescent="0.35">
      <c r="A627">
        <f t="shared" si="108"/>
        <v>2016</v>
      </c>
      <c r="B627">
        <f t="shared" si="109"/>
        <v>3</v>
      </c>
      <c r="C627" s="30">
        <v>42438</v>
      </c>
      <c r="D627" s="9">
        <v>8058</v>
      </c>
      <c r="E627" s="26">
        <v>65</v>
      </c>
      <c r="F627" s="9">
        <f t="shared" si="110"/>
        <v>8123</v>
      </c>
      <c r="G627" s="11"/>
      <c r="H627" s="9">
        <f t="shared" si="111"/>
        <v>69775</v>
      </c>
      <c r="I627" s="26">
        <f t="shared" si="112"/>
        <v>1033</v>
      </c>
      <c r="J627" s="9">
        <f t="shared" si="113"/>
        <v>70808</v>
      </c>
      <c r="K627" s="11"/>
      <c r="L627" s="9">
        <f t="shared" si="114"/>
        <v>483811</v>
      </c>
      <c r="M627" s="26">
        <f t="shared" si="115"/>
        <v>7964</v>
      </c>
      <c r="N627" s="9">
        <f t="shared" si="116"/>
        <v>491775</v>
      </c>
      <c r="P627" s="9">
        <f t="shared" si="117"/>
        <v>4218073</v>
      </c>
      <c r="Q627" s="26">
        <f t="shared" si="118"/>
        <v>88385</v>
      </c>
      <c r="R627" s="9">
        <f t="shared" si="119"/>
        <v>4306458</v>
      </c>
      <c r="V627" s="12"/>
    </row>
    <row r="628" spans="1:22" x14ac:dyDescent="0.35">
      <c r="A628">
        <f t="shared" si="108"/>
        <v>2016</v>
      </c>
      <c r="B628">
        <f t="shared" si="109"/>
        <v>3</v>
      </c>
      <c r="C628" s="30">
        <v>42439</v>
      </c>
      <c r="D628" s="9">
        <v>8448</v>
      </c>
      <c r="E628" s="26">
        <v>66</v>
      </c>
      <c r="F628" s="9">
        <f t="shared" si="110"/>
        <v>8514</v>
      </c>
      <c r="G628" s="11"/>
      <c r="H628" s="9">
        <f t="shared" si="111"/>
        <v>78223</v>
      </c>
      <c r="I628" s="26">
        <f t="shared" si="112"/>
        <v>1099</v>
      </c>
      <c r="J628" s="9">
        <f t="shared" si="113"/>
        <v>79322</v>
      </c>
      <c r="K628" s="11"/>
      <c r="L628" s="9">
        <f t="shared" si="114"/>
        <v>492259</v>
      </c>
      <c r="M628" s="26">
        <f t="shared" si="115"/>
        <v>8030</v>
      </c>
      <c r="N628" s="9">
        <f t="shared" si="116"/>
        <v>500289</v>
      </c>
      <c r="P628" s="9">
        <f t="shared" si="117"/>
        <v>4226521</v>
      </c>
      <c r="Q628" s="26">
        <f t="shared" si="118"/>
        <v>88451</v>
      </c>
      <c r="R628" s="9">
        <f t="shared" si="119"/>
        <v>4314972</v>
      </c>
      <c r="V628" s="12"/>
    </row>
    <row r="629" spans="1:22" x14ac:dyDescent="0.35">
      <c r="A629">
        <f t="shared" si="108"/>
        <v>2016</v>
      </c>
      <c r="B629">
        <f t="shared" si="109"/>
        <v>3</v>
      </c>
      <c r="C629" s="30">
        <v>42440</v>
      </c>
      <c r="D629" s="9">
        <v>8943</v>
      </c>
      <c r="E629" s="26">
        <v>121</v>
      </c>
      <c r="F629" s="9">
        <f t="shared" si="110"/>
        <v>9064</v>
      </c>
      <c r="G629" s="11"/>
      <c r="H629" s="9">
        <f t="shared" si="111"/>
        <v>87166</v>
      </c>
      <c r="I629" s="26">
        <f t="shared" si="112"/>
        <v>1220</v>
      </c>
      <c r="J629" s="9">
        <f t="shared" si="113"/>
        <v>88386</v>
      </c>
      <c r="K629" s="11"/>
      <c r="L629" s="9">
        <f t="shared" si="114"/>
        <v>501202</v>
      </c>
      <c r="M629" s="26">
        <f t="shared" si="115"/>
        <v>8151</v>
      </c>
      <c r="N629" s="9">
        <f t="shared" si="116"/>
        <v>509353</v>
      </c>
      <c r="P629" s="9">
        <f t="shared" si="117"/>
        <v>4235464</v>
      </c>
      <c r="Q629" s="26">
        <f t="shared" si="118"/>
        <v>88572</v>
      </c>
      <c r="R629" s="9">
        <f t="shared" si="119"/>
        <v>4324036</v>
      </c>
      <c r="V629" s="12"/>
    </row>
    <row r="630" spans="1:22" x14ac:dyDescent="0.35">
      <c r="A630">
        <f t="shared" si="108"/>
        <v>2016</v>
      </c>
      <c r="B630">
        <f t="shared" si="109"/>
        <v>3</v>
      </c>
      <c r="C630" s="30">
        <v>42441</v>
      </c>
      <c r="D630" s="9">
        <v>7466</v>
      </c>
      <c r="E630" s="26">
        <v>370</v>
      </c>
      <c r="F630" s="9">
        <f t="shared" si="110"/>
        <v>7836</v>
      </c>
      <c r="G630" s="11"/>
      <c r="H630" s="9">
        <f t="shared" si="111"/>
        <v>94632</v>
      </c>
      <c r="I630" s="26">
        <f t="shared" si="112"/>
        <v>1590</v>
      </c>
      <c r="J630" s="9">
        <f t="shared" si="113"/>
        <v>96222</v>
      </c>
      <c r="K630" s="11"/>
      <c r="L630" s="9">
        <f t="shared" si="114"/>
        <v>508668</v>
      </c>
      <c r="M630" s="26">
        <f t="shared" si="115"/>
        <v>8521</v>
      </c>
      <c r="N630" s="9">
        <f t="shared" si="116"/>
        <v>517189</v>
      </c>
      <c r="P630" s="9">
        <f t="shared" si="117"/>
        <v>4242930</v>
      </c>
      <c r="Q630" s="26">
        <f t="shared" si="118"/>
        <v>88942</v>
      </c>
      <c r="R630" s="9">
        <f t="shared" si="119"/>
        <v>4331872</v>
      </c>
      <c r="V630" s="12"/>
    </row>
    <row r="631" spans="1:22" x14ac:dyDescent="0.35">
      <c r="A631">
        <f t="shared" si="108"/>
        <v>2016</v>
      </c>
      <c r="B631">
        <f t="shared" si="109"/>
        <v>3</v>
      </c>
      <c r="C631" s="31">
        <v>42442</v>
      </c>
      <c r="D631" s="14">
        <v>6989</v>
      </c>
      <c r="E631" s="27">
        <v>387</v>
      </c>
      <c r="F631" s="14">
        <f t="shared" si="110"/>
        <v>7376</v>
      </c>
      <c r="G631" s="11"/>
      <c r="H631" s="14">
        <f t="shared" si="111"/>
        <v>101621</v>
      </c>
      <c r="I631" s="27">
        <f t="shared" si="112"/>
        <v>1977</v>
      </c>
      <c r="J631" s="14">
        <f t="shared" si="113"/>
        <v>103598</v>
      </c>
      <c r="K631" s="11"/>
      <c r="L631" s="14">
        <f t="shared" si="114"/>
        <v>515657</v>
      </c>
      <c r="M631" s="27">
        <f t="shared" si="115"/>
        <v>8908</v>
      </c>
      <c r="N631" s="14">
        <f t="shared" si="116"/>
        <v>524565</v>
      </c>
      <c r="P631" s="14">
        <f t="shared" si="117"/>
        <v>4249919</v>
      </c>
      <c r="Q631" s="27">
        <f t="shared" si="118"/>
        <v>89329</v>
      </c>
      <c r="R631" s="14">
        <f t="shared" si="119"/>
        <v>4339248</v>
      </c>
      <c r="V631" s="12"/>
    </row>
    <row r="632" spans="1:22" x14ac:dyDescent="0.35">
      <c r="A632">
        <f t="shared" si="108"/>
        <v>2016</v>
      </c>
      <c r="B632">
        <f t="shared" si="109"/>
        <v>3</v>
      </c>
      <c r="C632" s="30">
        <v>42443</v>
      </c>
      <c r="D632" s="9">
        <v>7819</v>
      </c>
      <c r="E632" s="26">
        <v>98</v>
      </c>
      <c r="F632" s="9">
        <f t="shared" si="110"/>
        <v>7917</v>
      </c>
      <c r="G632" s="11"/>
      <c r="H632" s="9">
        <f t="shared" si="111"/>
        <v>109440</v>
      </c>
      <c r="I632" s="26">
        <f t="shared" si="112"/>
        <v>2075</v>
      </c>
      <c r="J632" s="9">
        <f t="shared" si="113"/>
        <v>111515</v>
      </c>
      <c r="K632" s="11"/>
      <c r="L632" s="9">
        <f t="shared" si="114"/>
        <v>523476</v>
      </c>
      <c r="M632" s="26">
        <f t="shared" si="115"/>
        <v>9006</v>
      </c>
      <c r="N632" s="9">
        <f t="shared" si="116"/>
        <v>532482</v>
      </c>
      <c r="P632" s="9">
        <f t="shared" si="117"/>
        <v>4257738</v>
      </c>
      <c r="Q632" s="26">
        <f t="shared" si="118"/>
        <v>89427</v>
      </c>
      <c r="R632" s="9">
        <f t="shared" si="119"/>
        <v>4347165</v>
      </c>
      <c r="V632" s="12"/>
    </row>
    <row r="633" spans="1:22" x14ac:dyDescent="0.35">
      <c r="A633">
        <f t="shared" si="108"/>
        <v>2016</v>
      </c>
      <c r="B633">
        <f t="shared" si="109"/>
        <v>3</v>
      </c>
      <c r="C633" s="30">
        <v>42444</v>
      </c>
      <c r="D633" s="9">
        <v>8757</v>
      </c>
      <c r="E633" s="26">
        <v>63</v>
      </c>
      <c r="F633" s="9">
        <f t="shared" si="110"/>
        <v>8820</v>
      </c>
      <c r="G633" s="11"/>
      <c r="H633" s="9">
        <f t="shared" si="111"/>
        <v>118197</v>
      </c>
      <c r="I633" s="26">
        <f t="shared" si="112"/>
        <v>2138</v>
      </c>
      <c r="J633" s="9">
        <f t="shared" si="113"/>
        <v>120335</v>
      </c>
      <c r="K633" s="11"/>
      <c r="L633" s="9">
        <f t="shared" si="114"/>
        <v>532233</v>
      </c>
      <c r="M633" s="26">
        <f t="shared" si="115"/>
        <v>9069</v>
      </c>
      <c r="N633" s="9">
        <f t="shared" si="116"/>
        <v>541302</v>
      </c>
      <c r="P633" s="9">
        <f t="shared" si="117"/>
        <v>4266495</v>
      </c>
      <c r="Q633" s="26">
        <f t="shared" si="118"/>
        <v>89490</v>
      </c>
      <c r="R633" s="9">
        <f t="shared" si="119"/>
        <v>4355985</v>
      </c>
      <c r="V633" s="12"/>
    </row>
    <row r="634" spans="1:22" x14ac:dyDescent="0.35">
      <c r="A634">
        <f t="shared" si="108"/>
        <v>2016</v>
      </c>
      <c r="B634">
        <f t="shared" si="109"/>
        <v>3</v>
      </c>
      <c r="C634" s="30">
        <v>42445</v>
      </c>
      <c r="D634" s="9">
        <v>9367</v>
      </c>
      <c r="E634" s="26">
        <v>81</v>
      </c>
      <c r="F634" s="9">
        <f t="shared" si="110"/>
        <v>9448</v>
      </c>
      <c r="G634" s="11"/>
      <c r="H634" s="9">
        <f t="shared" si="111"/>
        <v>127564</v>
      </c>
      <c r="I634" s="26">
        <f t="shared" si="112"/>
        <v>2219</v>
      </c>
      <c r="J634" s="9">
        <f t="shared" si="113"/>
        <v>129783</v>
      </c>
      <c r="K634" s="11"/>
      <c r="L634" s="9">
        <f t="shared" si="114"/>
        <v>541600</v>
      </c>
      <c r="M634" s="26">
        <f t="shared" si="115"/>
        <v>9150</v>
      </c>
      <c r="N634" s="9">
        <f t="shared" si="116"/>
        <v>550750</v>
      </c>
      <c r="P634" s="9">
        <f t="shared" si="117"/>
        <v>4275862</v>
      </c>
      <c r="Q634" s="26">
        <f t="shared" si="118"/>
        <v>89571</v>
      </c>
      <c r="R634" s="9">
        <f t="shared" si="119"/>
        <v>4365433</v>
      </c>
      <c r="V634" s="12"/>
    </row>
    <row r="635" spans="1:22" x14ac:dyDescent="0.35">
      <c r="A635">
        <f t="shared" si="108"/>
        <v>2016</v>
      </c>
      <c r="B635">
        <f t="shared" si="109"/>
        <v>3</v>
      </c>
      <c r="C635" s="30">
        <v>42446</v>
      </c>
      <c r="D635" s="9">
        <v>9640</v>
      </c>
      <c r="E635" s="26">
        <v>124</v>
      </c>
      <c r="F635" s="9">
        <f t="shared" si="110"/>
        <v>9764</v>
      </c>
      <c r="G635" s="11"/>
      <c r="H635" s="9">
        <f t="shared" si="111"/>
        <v>137204</v>
      </c>
      <c r="I635" s="26">
        <f t="shared" si="112"/>
        <v>2343</v>
      </c>
      <c r="J635" s="9">
        <f t="shared" si="113"/>
        <v>139547</v>
      </c>
      <c r="K635" s="11"/>
      <c r="L635" s="9">
        <f t="shared" si="114"/>
        <v>551240</v>
      </c>
      <c r="M635" s="26">
        <f t="shared" si="115"/>
        <v>9274</v>
      </c>
      <c r="N635" s="9">
        <f t="shared" si="116"/>
        <v>560514</v>
      </c>
      <c r="P635" s="9">
        <f t="shared" si="117"/>
        <v>4285502</v>
      </c>
      <c r="Q635" s="26">
        <f t="shared" si="118"/>
        <v>89695</v>
      </c>
      <c r="R635" s="9">
        <f t="shared" si="119"/>
        <v>4375197</v>
      </c>
      <c r="V635" s="12"/>
    </row>
    <row r="636" spans="1:22" x14ac:dyDescent="0.35">
      <c r="A636">
        <f t="shared" si="108"/>
        <v>2016</v>
      </c>
      <c r="B636">
        <f t="shared" si="109"/>
        <v>3</v>
      </c>
      <c r="C636" s="30">
        <v>42447</v>
      </c>
      <c r="D636" s="9">
        <v>7918</v>
      </c>
      <c r="E636" s="26">
        <v>135</v>
      </c>
      <c r="F636" s="9">
        <f t="shared" si="110"/>
        <v>8053</v>
      </c>
      <c r="G636" s="11"/>
      <c r="H636" s="9">
        <f t="shared" si="111"/>
        <v>145122</v>
      </c>
      <c r="I636" s="26">
        <f t="shared" si="112"/>
        <v>2478</v>
      </c>
      <c r="J636" s="9">
        <f t="shared" si="113"/>
        <v>147600</v>
      </c>
      <c r="K636" s="11"/>
      <c r="L636" s="9">
        <f t="shared" si="114"/>
        <v>559158</v>
      </c>
      <c r="M636" s="26">
        <f t="shared" si="115"/>
        <v>9409</v>
      </c>
      <c r="N636" s="9">
        <f t="shared" si="116"/>
        <v>568567</v>
      </c>
      <c r="P636" s="9">
        <f t="shared" si="117"/>
        <v>4293420</v>
      </c>
      <c r="Q636" s="26">
        <f t="shared" si="118"/>
        <v>89830</v>
      </c>
      <c r="R636" s="9">
        <f t="shared" si="119"/>
        <v>4383250</v>
      </c>
      <c r="V636" s="12"/>
    </row>
    <row r="637" spans="1:22" x14ac:dyDescent="0.35">
      <c r="A637">
        <f t="shared" si="108"/>
        <v>2016</v>
      </c>
      <c r="B637">
        <f t="shared" si="109"/>
        <v>3</v>
      </c>
      <c r="C637" s="30">
        <v>42448</v>
      </c>
      <c r="D637" s="9">
        <v>4456</v>
      </c>
      <c r="E637" s="26">
        <v>104</v>
      </c>
      <c r="F637" s="9">
        <f t="shared" si="110"/>
        <v>4560</v>
      </c>
      <c r="G637" s="11"/>
      <c r="H637" s="9">
        <f t="shared" si="111"/>
        <v>149578</v>
      </c>
      <c r="I637" s="26">
        <f t="shared" si="112"/>
        <v>2582</v>
      </c>
      <c r="J637" s="9">
        <f t="shared" si="113"/>
        <v>152160</v>
      </c>
      <c r="K637" s="11"/>
      <c r="L637" s="9">
        <f t="shared" si="114"/>
        <v>563614</v>
      </c>
      <c r="M637" s="26">
        <f t="shared" si="115"/>
        <v>9513</v>
      </c>
      <c r="N637" s="9">
        <f t="shared" si="116"/>
        <v>573127</v>
      </c>
      <c r="P637" s="9">
        <f t="shared" si="117"/>
        <v>4297876</v>
      </c>
      <c r="Q637" s="26">
        <f t="shared" si="118"/>
        <v>89934</v>
      </c>
      <c r="R637" s="9">
        <f t="shared" si="119"/>
        <v>4387810</v>
      </c>
      <c r="V637" s="12"/>
    </row>
    <row r="638" spans="1:22" x14ac:dyDescent="0.35">
      <c r="A638">
        <f t="shared" si="108"/>
        <v>2016</v>
      </c>
      <c r="B638">
        <f t="shared" si="109"/>
        <v>3</v>
      </c>
      <c r="C638" s="31">
        <v>42449</v>
      </c>
      <c r="D638" s="14">
        <v>4704</v>
      </c>
      <c r="E638" s="27">
        <v>226</v>
      </c>
      <c r="F638" s="14">
        <f t="shared" si="110"/>
        <v>4930</v>
      </c>
      <c r="G638" s="11"/>
      <c r="H638" s="14">
        <f t="shared" si="111"/>
        <v>154282</v>
      </c>
      <c r="I638" s="27">
        <f t="shared" si="112"/>
        <v>2808</v>
      </c>
      <c r="J638" s="14">
        <f t="shared" si="113"/>
        <v>157090</v>
      </c>
      <c r="K638" s="11"/>
      <c r="L638" s="14">
        <f t="shared" si="114"/>
        <v>568318</v>
      </c>
      <c r="M638" s="27">
        <f t="shared" si="115"/>
        <v>9739</v>
      </c>
      <c r="N638" s="14">
        <f t="shared" si="116"/>
        <v>578057</v>
      </c>
      <c r="P638" s="14">
        <f t="shared" si="117"/>
        <v>4302580</v>
      </c>
      <c r="Q638" s="27">
        <f t="shared" si="118"/>
        <v>90160</v>
      </c>
      <c r="R638" s="14">
        <f t="shared" si="119"/>
        <v>4392740</v>
      </c>
      <c r="V638" s="12"/>
    </row>
    <row r="639" spans="1:22" x14ac:dyDescent="0.35">
      <c r="A639">
        <f t="shared" si="108"/>
        <v>2016</v>
      </c>
      <c r="B639">
        <f t="shared" si="109"/>
        <v>3</v>
      </c>
      <c r="C639" s="30">
        <v>42450</v>
      </c>
      <c r="D639" s="9">
        <v>4085</v>
      </c>
      <c r="E639" s="26">
        <v>108</v>
      </c>
      <c r="F639" s="9">
        <f t="shared" si="110"/>
        <v>4193</v>
      </c>
      <c r="G639" s="11"/>
      <c r="H639" s="9">
        <f t="shared" si="111"/>
        <v>158367</v>
      </c>
      <c r="I639" s="26">
        <f t="shared" si="112"/>
        <v>2916</v>
      </c>
      <c r="J639" s="9">
        <f t="shared" si="113"/>
        <v>161283</v>
      </c>
      <c r="K639" s="11"/>
      <c r="L639" s="9">
        <f t="shared" si="114"/>
        <v>572403</v>
      </c>
      <c r="M639" s="26">
        <f t="shared" si="115"/>
        <v>9847</v>
      </c>
      <c r="N639" s="9">
        <f t="shared" si="116"/>
        <v>582250</v>
      </c>
      <c r="P639" s="9">
        <f t="shared" si="117"/>
        <v>4306665</v>
      </c>
      <c r="Q639" s="26">
        <f t="shared" si="118"/>
        <v>90268</v>
      </c>
      <c r="R639" s="9">
        <f t="shared" si="119"/>
        <v>4396933</v>
      </c>
      <c r="V639" s="12"/>
    </row>
    <row r="640" spans="1:22" x14ac:dyDescent="0.35">
      <c r="A640">
        <f t="shared" si="108"/>
        <v>2016</v>
      </c>
      <c r="B640">
        <f t="shared" si="109"/>
        <v>3</v>
      </c>
      <c r="C640" s="30">
        <v>42451</v>
      </c>
      <c r="D640" s="9">
        <v>6274</v>
      </c>
      <c r="E640" s="26">
        <v>106</v>
      </c>
      <c r="F640" s="9">
        <f t="shared" si="110"/>
        <v>6380</v>
      </c>
      <c r="G640" s="11"/>
      <c r="H640" s="9">
        <f t="shared" si="111"/>
        <v>164641</v>
      </c>
      <c r="I640" s="26">
        <f t="shared" si="112"/>
        <v>3022</v>
      </c>
      <c r="J640" s="9">
        <f t="shared" si="113"/>
        <v>167663</v>
      </c>
      <c r="K640" s="11"/>
      <c r="L640" s="9">
        <f t="shared" si="114"/>
        <v>578677</v>
      </c>
      <c r="M640" s="26">
        <f t="shared" si="115"/>
        <v>9953</v>
      </c>
      <c r="N640" s="9">
        <f t="shared" si="116"/>
        <v>588630</v>
      </c>
      <c r="P640" s="9">
        <f t="shared" si="117"/>
        <v>4312939</v>
      </c>
      <c r="Q640" s="26">
        <f t="shared" si="118"/>
        <v>90374</v>
      </c>
      <c r="R640" s="9">
        <f t="shared" si="119"/>
        <v>4403313</v>
      </c>
      <c r="V640" s="12"/>
    </row>
    <row r="641" spans="1:22" x14ac:dyDescent="0.35">
      <c r="A641">
        <f t="shared" si="108"/>
        <v>2016</v>
      </c>
      <c r="B641">
        <f t="shared" si="109"/>
        <v>3</v>
      </c>
      <c r="C641" s="30">
        <v>42452</v>
      </c>
      <c r="D641" s="9">
        <v>6111</v>
      </c>
      <c r="E641" s="26">
        <v>143</v>
      </c>
      <c r="F641" s="9">
        <f t="shared" si="110"/>
        <v>6254</v>
      </c>
      <c r="G641" s="11"/>
      <c r="H641" s="9">
        <f t="shared" si="111"/>
        <v>170752</v>
      </c>
      <c r="I641" s="26">
        <f t="shared" si="112"/>
        <v>3165</v>
      </c>
      <c r="J641" s="9">
        <f t="shared" si="113"/>
        <v>173917</v>
      </c>
      <c r="K641" s="11"/>
      <c r="L641" s="9">
        <f t="shared" si="114"/>
        <v>584788</v>
      </c>
      <c r="M641" s="26">
        <f t="shared" si="115"/>
        <v>10096</v>
      </c>
      <c r="N641" s="9">
        <f t="shared" si="116"/>
        <v>594884</v>
      </c>
      <c r="P641" s="9">
        <f t="shared" si="117"/>
        <v>4319050</v>
      </c>
      <c r="Q641" s="26">
        <f t="shared" si="118"/>
        <v>90517</v>
      </c>
      <c r="R641" s="9">
        <f t="shared" si="119"/>
        <v>4409567</v>
      </c>
      <c r="V641" s="12"/>
    </row>
    <row r="642" spans="1:22" x14ac:dyDescent="0.35">
      <c r="A642">
        <f t="shared" ref="A642:A705" si="120">YEAR(C642)</f>
        <v>2016</v>
      </c>
      <c r="B642">
        <f t="shared" ref="B642:B705" si="121">MONTH(C642)</f>
        <v>3</v>
      </c>
      <c r="C642" s="30">
        <v>42453</v>
      </c>
      <c r="D642" s="9">
        <v>4115</v>
      </c>
      <c r="E642" s="26">
        <v>330</v>
      </c>
      <c r="F642" s="9">
        <f t="shared" ref="F642:F705" si="122">IF(OR(D642&lt;&gt;"",E642&lt;&gt;""),D642+E642,"")</f>
        <v>4445</v>
      </c>
      <c r="G642" s="11"/>
      <c r="H642" s="9">
        <f t="shared" si="111"/>
        <v>174867</v>
      </c>
      <c r="I642" s="26">
        <f t="shared" si="112"/>
        <v>3495</v>
      </c>
      <c r="J642" s="9">
        <f t="shared" si="113"/>
        <v>178362</v>
      </c>
      <c r="K642" s="11"/>
      <c r="L642" s="9">
        <f t="shared" si="114"/>
        <v>588903</v>
      </c>
      <c r="M642" s="26">
        <f t="shared" si="115"/>
        <v>10426</v>
      </c>
      <c r="N642" s="9">
        <f t="shared" si="116"/>
        <v>599329</v>
      </c>
      <c r="P642" s="9">
        <f t="shared" si="117"/>
        <v>4323165</v>
      </c>
      <c r="Q642" s="26">
        <f t="shared" si="118"/>
        <v>90847</v>
      </c>
      <c r="R642" s="9">
        <f t="shared" si="119"/>
        <v>4414012</v>
      </c>
      <c r="V642" s="12"/>
    </row>
    <row r="643" spans="1:22" x14ac:dyDescent="0.35">
      <c r="A643">
        <f t="shared" si="120"/>
        <v>2016</v>
      </c>
      <c r="B643">
        <f t="shared" si="121"/>
        <v>3</v>
      </c>
      <c r="C643" s="30">
        <v>42454</v>
      </c>
      <c r="D643" s="9">
        <v>3565</v>
      </c>
      <c r="E643" s="26">
        <v>377</v>
      </c>
      <c r="F643" s="9">
        <f t="shared" si="122"/>
        <v>3942</v>
      </c>
      <c r="G643" s="11"/>
      <c r="H643" s="9">
        <f t="shared" ref="H643:H706" si="123">IF(AND(YEAR($C643)=YEAR($C642),MONTH($C643)=MONTH($C642)),H642+D643,D643)</f>
        <v>178432</v>
      </c>
      <c r="I643" s="26">
        <f t="shared" ref="I643:I706" si="124">IF(AND(YEAR($C643)=YEAR($C642),MONTH($C643)=MONTH($C642)),I642+E643,E643)</f>
        <v>3872</v>
      </c>
      <c r="J643" s="9">
        <f t="shared" ref="J643:J706" si="125">IF(AND(YEAR($C643)=YEAR($C642),MONTH($C643)=MONTH($C642)),J642+F643,F643)</f>
        <v>182304</v>
      </c>
      <c r="K643" s="11"/>
      <c r="L643" s="9">
        <f t="shared" ref="L643:L706" si="126">IF(YEAR($C643)=YEAR($C642),L642+D643,D643)</f>
        <v>592468</v>
      </c>
      <c r="M643" s="26">
        <f t="shared" ref="M643:M706" si="127">IF(YEAR($C643)=YEAR($C642),M642+E643,E643)</f>
        <v>10803</v>
      </c>
      <c r="N643" s="9">
        <f t="shared" ref="N643:N706" si="128">IF(YEAR($C643)=YEAR($C642),N642+F643,F643)</f>
        <v>603271</v>
      </c>
      <c r="P643" s="9">
        <f t="shared" ref="P643:P706" si="129">IF(D643&lt;&gt;"",P642+D643,"")</f>
        <v>4326730</v>
      </c>
      <c r="Q643" s="26">
        <f t="shared" ref="Q643:Q706" si="130">IF(E643&lt;&gt;"",Q642+E643,"")</f>
        <v>91224</v>
      </c>
      <c r="R643" s="9">
        <f t="shared" ref="R643:R706" si="131">IF(F643&lt;&gt;"",R642+F643,"")</f>
        <v>4417954</v>
      </c>
      <c r="V643" s="12"/>
    </row>
    <row r="644" spans="1:22" x14ac:dyDescent="0.35">
      <c r="A644">
        <f t="shared" si="120"/>
        <v>2016</v>
      </c>
      <c r="B644">
        <f t="shared" si="121"/>
        <v>3</v>
      </c>
      <c r="C644" s="30">
        <v>42455</v>
      </c>
      <c r="D644" s="9">
        <v>4063</v>
      </c>
      <c r="E644" s="26">
        <v>437</v>
      </c>
      <c r="F644" s="9">
        <f t="shared" si="122"/>
        <v>4500</v>
      </c>
      <c r="G644" s="11"/>
      <c r="H644" s="9">
        <f t="shared" si="123"/>
        <v>182495</v>
      </c>
      <c r="I644" s="26">
        <f t="shared" si="124"/>
        <v>4309</v>
      </c>
      <c r="J644" s="9">
        <f t="shared" si="125"/>
        <v>186804</v>
      </c>
      <c r="K644" s="11"/>
      <c r="L644" s="9">
        <f t="shared" si="126"/>
        <v>596531</v>
      </c>
      <c r="M644" s="26">
        <f t="shared" si="127"/>
        <v>11240</v>
      </c>
      <c r="N644" s="9">
        <f t="shared" si="128"/>
        <v>607771</v>
      </c>
      <c r="P644" s="9">
        <f t="shared" si="129"/>
        <v>4330793</v>
      </c>
      <c r="Q644" s="26">
        <f t="shared" si="130"/>
        <v>91661</v>
      </c>
      <c r="R644" s="9">
        <f t="shared" si="131"/>
        <v>4422454</v>
      </c>
      <c r="V644" s="12"/>
    </row>
    <row r="645" spans="1:22" x14ac:dyDescent="0.35">
      <c r="A645">
        <f t="shared" si="120"/>
        <v>2016</v>
      </c>
      <c r="B645">
        <f t="shared" si="121"/>
        <v>3</v>
      </c>
      <c r="C645" s="31">
        <v>42456</v>
      </c>
      <c r="D645" s="14">
        <v>4484</v>
      </c>
      <c r="E645" s="27">
        <v>394</v>
      </c>
      <c r="F645" s="14">
        <f t="shared" si="122"/>
        <v>4878</v>
      </c>
      <c r="G645" s="11"/>
      <c r="H645" s="14">
        <f t="shared" si="123"/>
        <v>186979</v>
      </c>
      <c r="I645" s="27">
        <f t="shared" si="124"/>
        <v>4703</v>
      </c>
      <c r="J645" s="14">
        <f t="shared" si="125"/>
        <v>191682</v>
      </c>
      <c r="K645" s="11"/>
      <c r="L645" s="14">
        <f t="shared" si="126"/>
        <v>601015</v>
      </c>
      <c r="M645" s="27">
        <f t="shared" si="127"/>
        <v>11634</v>
      </c>
      <c r="N645" s="14">
        <f t="shared" si="128"/>
        <v>612649</v>
      </c>
      <c r="P645" s="14">
        <f t="shared" si="129"/>
        <v>4335277</v>
      </c>
      <c r="Q645" s="27">
        <f t="shared" si="130"/>
        <v>92055</v>
      </c>
      <c r="R645" s="14">
        <f t="shared" si="131"/>
        <v>4427332</v>
      </c>
      <c r="V645" s="12"/>
    </row>
    <row r="646" spans="1:22" x14ac:dyDescent="0.35">
      <c r="A646">
        <f t="shared" si="120"/>
        <v>2016</v>
      </c>
      <c r="B646">
        <f t="shared" si="121"/>
        <v>3</v>
      </c>
      <c r="C646" s="30">
        <v>42457</v>
      </c>
      <c r="D646" s="9">
        <v>6427</v>
      </c>
      <c r="E646" s="26">
        <v>150</v>
      </c>
      <c r="F646" s="9">
        <f t="shared" si="122"/>
        <v>6577</v>
      </c>
      <c r="G646" s="11"/>
      <c r="H646" s="9">
        <f t="shared" si="123"/>
        <v>193406</v>
      </c>
      <c r="I646" s="26">
        <f t="shared" si="124"/>
        <v>4853</v>
      </c>
      <c r="J646" s="9">
        <f t="shared" si="125"/>
        <v>198259</v>
      </c>
      <c r="K646" s="11"/>
      <c r="L646" s="9">
        <f t="shared" si="126"/>
        <v>607442</v>
      </c>
      <c r="M646" s="26">
        <f t="shared" si="127"/>
        <v>11784</v>
      </c>
      <c r="N646" s="9">
        <f t="shared" si="128"/>
        <v>619226</v>
      </c>
      <c r="P646" s="9">
        <f t="shared" si="129"/>
        <v>4341704</v>
      </c>
      <c r="Q646" s="26">
        <f t="shared" si="130"/>
        <v>92205</v>
      </c>
      <c r="R646" s="9">
        <f t="shared" si="131"/>
        <v>4433909</v>
      </c>
      <c r="V646" s="12"/>
    </row>
    <row r="647" spans="1:22" x14ac:dyDescent="0.35">
      <c r="A647">
        <f t="shared" si="120"/>
        <v>2016</v>
      </c>
      <c r="B647">
        <f t="shared" si="121"/>
        <v>3</v>
      </c>
      <c r="C647" s="30">
        <v>42458</v>
      </c>
      <c r="D647" s="9">
        <v>8496</v>
      </c>
      <c r="E647" s="26">
        <v>139</v>
      </c>
      <c r="F647" s="9">
        <f t="shared" si="122"/>
        <v>8635</v>
      </c>
      <c r="G647" s="11"/>
      <c r="H647" s="9">
        <f t="shared" si="123"/>
        <v>201902</v>
      </c>
      <c r="I647" s="26">
        <f t="shared" si="124"/>
        <v>4992</v>
      </c>
      <c r="J647" s="9">
        <f t="shared" si="125"/>
        <v>206894</v>
      </c>
      <c r="K647" s="11"/>
      <c r="L647" s="9">
        <f t="shared" si="126"/>
        <v>615938</v>
      </c>
      <c r="M647" s="26">
        <f t="shared" si="127"/>
        <v>11923</v>
      </c>
      <c r="N647" s="9">
        <f t="shared" si="128"/>
        <v>627861</v>
      </c>
      <c r="P647" s="9">
        <f t="shared" si="129"/>
        <v>4350200</v>
      </c>
      <c r="Q647" s="26">
        <f t="shared" si="130"/>
        <v>92344</v>
      </c>
      <c r="R647" s="9">
        <f t="shared" si="131"/>
        <v>4442544</v>
      </c>
      <c r="V647" s="12"/>
    </row>
    <row r="648" spans="1:22" x14ac:dyDescent="0.35">
      <c r="A648">
        <f t="shared" si="120"/>
        <v>2016</v>
      </c>
      <c r="B648">
        <f t="shared" si="121"/>
        <v>3</v>
      </c>
      <c r="C648" s="30">
        <v>42459</v>
      </c>
      <c r="D648" s="9">
        <v>9752</v>
      </c>
      <c r="E648" s="26">
        <v>184</v>
      </c>
      <c r="F648" s="9">
        <f t="shared" si="122"/>
        <v>9936</v>
      </c>
      <c r="G648" s="11"/>
      <c r="H648" s="9">
        <f t="shared" si="123"/>
        <v>211654</v>
      </c>
      <c r="I648" s="26">
        <f t="shared" si="124"/>
        <v>5176</v>
      </c>
      <c r="J648" s="9">
        <f t="shared" si="125"/>
        <v>216830</v>
      </c>
      <c r="K648" s="11"/>
      <c r="L648" s="9">
        <f t="shared" si="126"/>
        <v>625690</v>
      </c>
      <c r="M648" s="26">
        <f t="shared" si="127"/>
        <v>12107</v>
      </c>
      <c r="N648" s="9">
        <f t="shared" si="128"/>
        <v>637797</v>
      </c>
      <c r="P648" s="9">
        <f t="shared" si="129"/>
        <v>4359952</v>
      </c>
      <c r="Q648" s="26">
        <f t="shared" si="130"/>
        <v>92528</v>
      </c>
      <c r="R648" s="9">
        <f t="shared" si="131"/>
        <v>4452480</v>
      </c>
      <c r="V648" s="12"/>
    </row>
    <row r="649" spans="1:22" x14ac:dyDescent="0.35">
      <c r="A649">
        <f t="shared" si="120"/>
        <v>2016</v>
      </c>
      <c r="B649">
        <f t="shared" si="121"/>
        <v>3</v>
      </c>
      <c r="C649" s="32">
        <v>42460</v>
      </c>
      <c r="D649" s="17">
        <v>8675</v>
      </c>
      <c r="E649" s="29">
        <v>95</v>
      </c>
      <c r="F649" s="17">
        <f t="shared" si="122"/>
        <v>8770</v>
      </c>
      <c r="G649" s="19"/>
      <c r="H649" s="17">
        <f t="shared" si="123"/>
        <v>220329</v>
      </c>
      <c r="I649" s="29">
        <f t="shared" si="124"/>
        <v>5271</v>
      </c>
      <c r="J649" s="17">
        <f t="shared" si="125"/>
        <v>225600</v>
      </c>
      <c r="K649" s="19"/>
      <c r="L649" s="17">
        <f t="shared" si="126"/>
        <v>634365</v>
      </c>
      <c r="M649" s="29">
        <f t="shared" si="127"/>
        <v>12202</v>
      </c>
      <c r="N649" s="17">
        <f t="shared" si="128"/>
        <v>646567</v>
      </c>
      <c r="P649" s="17">
        <f t="shared" si="129"/>
        <v>4368627</v>
      </c>
      <c r="Q649" s="29">
        <f t="shared" si="130"/>
        <v>92623</v>
      </c>
      <c r="R649" s="17">
        <f t="shared" si="131"/>
        <v>4461250</v>
      </c>
      <c r="S649" s="20"/>
      <c r="T649" s="21">
        <f>SUM(D619:E649)</f>
        <v>225600</v>
      </c>
      <c r="V649" s="12"/>
    </row>
    <row r="650" spans="1:22" x14ac:dyDescent="0.35">
      <c r="A650">
        <f t="shared" si="120"/>
        <v>2016</v>
      </c>
      <c r="B650">
        <f t="shared" si="121"/>
        <v>4</v>
      </c>
      <c r="C650" s="30">
        <v>42461</v>
      </c>
      <c r="D650" s="9">
        <v>9409</v>
      </c>
      <c r="E650" s="26">
        <v>93</v>
      </c>
      <c r="F650" s="9">
        <f t="shared" si="122"/>
        <v>9502</v>
      </c>
      <c r="G650" s="11"/>
      <c r="H650" s="9">
        <f t="shared" si="123"/>
        <v>9409</v>
      </c>
      <c r="I650" s="26">
        <f t="shared" si="124"/>
        <v>93</v>
      </c>
      <c r="J650" s="9">
        <f t="shared" si="125"/>
        <v>9502</v>
      </c>
      <c r="K650" s="11"/>
      <c r="L650" s="9">
        <f t="shared" si="126"/>
        <v>643774</v>
      </c>
      <c r="M650" s="26">
        <f t="shared" si="127"/>
        <v>12295</v>
      </c>
      <c r="N650" s="9">
        <f t="shared" si="128"/>
        <v>656069</v>
      </c>
      <c r="P650" s="9">
        <f t="shared" si="129"/>
        <v>4378036</v>
      </c>
      <c r="Q650" s="26">
        <f t="shared" si="130"/>
        <v>92716</v>
      </c>
      <c r="R650" s="9">
        <f t="shared" si="131"/>
        <v>4470752</v>
      </c>
      <c r="V650" s="12"/>
    </row>
    <row r="651" spans="1:22" x14ac:dyDescent="0.35">
      <c r="A651">
        <f t="shared" si="120"/>
        <v>2016</v>
      </c>
      <c r="B651">
        <f t="shared" si="121"/>
        <v>4</v>
      </c>
      <c r="C651" s="30">
        <v>42462</v>
      </c>
      <c r="D651" s="9">
        <v>8228</v>
      </c>
      <c r="E651" s="26">
        <v>354</v>
      </c>
      <c r="F651" s="9">
        <f t="shared" si="122"/>
        <v>8582</v>
      </c>
      <c r="G651" s="11"/>
      <c r="H651" s="9">
        <f t="shared" si="123"/>
        <v>17637</v>
      </c>
      <c r="I651" s="26">
        <f t="shared" si="124"/>
        <v>447</v>
      </c>
      <c r="J651" s="9">
        <f t="shared" si="125"/>
        <v>18084</v>
      </c>
      <c r="K651" s="11"/>
      <c r="L651" s="9">
        <f t="shared" si="126"/>
        <v>652002</v>
      </c>
      <c r="M651" s="26">
        <f t="shared" si="127"/>
        <v>12649</v>
      </c>
      <c r="N651" s="9">
        <f t="shared" si="128"/>
        <v>664651</v>
      </c>
      <c r="P651" s="9">
        <f t="shared" si="129"/>
        <v>4386264</v>
      </c>
      <c r="Q651" s="26">
        <f t="shared" si="130"/>
        <v>93070</v>
      </c>
      <c r="R651" s="9">
        <f t="shared" si="131"/>
        <v>4479334</v>
      </c>
      <c r="V651" s="12"/>
    </row>
    <row r="652" spans="1:22" x14ac:dyDescent="0.35">
      <c r="A652">
        <f t="shared" si="120"/>
        <v>2016</v>
      </c>
      <c r="B652">
        <f t="shared" si="121"/>
        <v>4</v>
      </c>
      <c r="C652" s="31">
        <v>42463</v>
      </c>
      <c r="D652" s="14">
        <v>5661</v>
      </c>
      <c r="E652" s="27">
        <v>190</v>
      </c>
      <c r="F652" s="14">
        <f t="shared" si="122"/>
        <v>5851</v>
      </c>
      <c r="G652" s="11"/>
      <c r="H652" s="14">
        <f t="shared" si="123"/>
        <v>23298</v>
      </c>
      <c r="I652" s="27">
        <f t="shared" si="124"/>
        <v>637</v>
      </c>
      <c r="J652" s="14">
        <f t="shared" si="125"/>
        <v>23935</v>
      </c>
      <c r="K652" s="11"/>
      <c r="L652" s="14">
        <f t="shared" si="126"/>
        <v>657663</v>
      </c>
      <c r="M652" s="27">
        <f t="shared" si="127"/>
        <v>12839</v>
      </c>
      <c r="N652" s="14">
        <f t="shared" si="128"/>
        <v>670502</v>
      </c>
      <c r="P652" s="14">
        <f t="shared" si="129"/>
        <v>4391925</v>
      </c>
      <c r="Q652" s="27">
        <f t="shared" si="130"/>
        <v>93260</v>
      </c>
      <c r="R652" s="14">
        <f t="shared" si="131"/>
        <v>4485185</v>
      </c>
      <c r="V652" s="12"/>
    </row>
    <row r="653" spans="1:22" x14ac:dyDescent="0.35">
      <c r="A653">
        <f t="shared" si="120"/>
        <v>2016</v>
      </c>
      <c r="B653">
        <f t="shared" si="121"/>
        <v>4</v>
      </c>
      <c r="C653" s="30">
        <v>42464</v>
      </c>
      <c r="D653" s="9">
        <v>2164</v>
      </c>
      <c r="E653" s="26">
        <v>8</v>
      </c>
      <c r="F653" s="9">
        <f t="shared" si="122"/>
        <v>2172</v>
      </c>
      <c r="G653" s="11"/>
      <c r="H653" s="9">
        <f t="shared" si="123"/>
        <v>25462</v>
      </c>
      <c r="I653" s="26">
        <f t="shared" si="124"/>
        <v>645</v>
      </c>
      <c r="J653" s="9">
        <f t="shared" si="125"/>
        <v>26107</v>
      </c>
      <c r="K653" s="11"/>
      <c r="L653" s="9">
        <f t="shared" si="126"/>
        <v>659827</v>
      </c>
      <c r="M653" s="26">
        <f t="shared" si="127"/>
        <v>12847</v>
      </c>
      <c r="N653" s="9">
        <f t="shared" si="128"/>
        <v>672674</v>
      </c>
      <c r="P653" s="9">
        <f t="shared" si="129"/>
        <v>4394089</v>
      </c>
      <c r="Q653" s="26">
        <f t="shared" si="130"/>
        <v>93268</v>
      </c>
      <c r="R653" s="9">
        <f t="shared" si="131"/>
        <v>4487357</v>
      </c>
      <c r="V653" s="12"/>
    </row>
    <row r="654" spans="1:22" x14ac:dyDescent="0.35">
      <c r="A654">
        <f t="shared" si="120"/>
        <v>2016</v>
      </c>
      <c r="B654">
        <f t="shared" si="121"/>
        <v>4</v>
      </c>
      <c r="C654" s="30">
        <v>42465</v>
      </c>
      <c r="D654" s="9">
        <v>8928</v>
      </c>
      <c r="E654" s="26">
        <v>123</v>
      </c>
      <c r="F654" s="9">
        <f t="shared" si="122"/>
        <v>9051</v>
      </c>
      <c r="G654" s="11"/>
      <c r="H654" s="9">
        <f t="shared" si="123"/>
        <v>34390</v>
      </c>
      <c r="I654" s="26">
        <f t="shared" si="124"/>
        <v>768</v>
      </c>
      <c r="J654" s="9">
        <f t="shared" si="125"/>
        <v>35158</v>
      </c>
      <c r="K654" s="11"/>
      <c r="L654" s="9">
        <f t="shared" si="126"/>
        <v>668755</v>
      </c>
      <c r="M654" s="26">
        <f t="shared" si="127"/>
        <v>12970</v>
      </c>
      <c r="N654" s="9">
        <f t="shared" si="128"/>
        <v>681725</v>
      </c>
      <c r="P654" s="9">
        <f t="shared" si="129"/>
        <v>4403017</v>
      </c>
      <c r="Q654" s="26">
        <f t="shared" si="130"/>
        <v>93391</v>
      </c>
      <c r="R654" s="9">
        <f t="shared" si="131"/>
        <v>4496408</v>
      </c>
      <c r="V654" s="12"/>
    </row>
    <row r="655" spans="1:22" x14ac:dyDescent="0.35">
      <c r="A655">
        <f t="shared" si="120"/>
        <v>2016</v>
      </c>
      <c r="B655">
        <f t="shared" si="121"/>
        <v>4</v>
      </c>
      <c r="C655" s="30">
        <v>42466</v>
      </c>
      <c r="D655" s="9">
        <v>9910</v>
      </c>
      <c r="E655" s="26">
        <v>88</v>
      </c>
      <c r="F655" s="9">
        <f t="shared" si="122"/>
        <v>9998</v>
      </c>
      <c r="G655" s="11"/>
      <c r="H655" s="9">
        <f t="shared" si="123"/>
        <v>44300</v>
      </c>
      <c r="I655" s="26">
        <f t="shared" si="124"/>
        <v>856</v>
      </c>
      <c r="J655" s="9">
        <f t="shared" si="125"/>
        <v>45156</v>
      </c>
      <c r="K655" s="11"/>
      <c r="L655" s="9">
        <f t="shared" si="126"/>
        <v>678665</v>
      </c>
      <c r="M655" s="26">
        <f t="shared" si="127"/>
        <v>13058</v>
      </c>
      <c r="N655" s="9">
        <f t="shared" si="128"/>
        <v>691723</v>
      </c>
      <c r="P655" s="9">
        <f t="shared" si="129"/>
        <v>4412927</v>
      </c>
      <c r="Q655" s="26">
        <f t="shared" si="130"/>
        <v>93479</v>
      </c>
      <c r="R655" s="9">
        <f t="shared" si="131"/>
        <v>4506406</v>
      </c>
      <c r="V655" s="12"/>
    </row>
    <row r="656" spans="1:22" x14ac:dyDescent="0.35">
      <c r="A656">
        <f t="shared" si="120"/>
        <v>2016</v>
      </c>
      <c r="B656">
        <f t="shared" si="121"/>
        <v>4</v>
      </c>
      <c r="C656" s="30">
        <v>42467</v>
      </c>
      <c r="D656" s="9">
        <v>10551</v>
      </c>
      <c r="E656" s="26">
        <v>132</v>
      </c>
      <c r="F656" s="9">
        <f t="shared" si="122"/>
        <v>10683</v>
      </c>
      <c r="G656" s="11"/>
      <c r="H656" s="9">
        <f t="shared" si="123"/>
        <v>54851</v>
      </c>
      <c r="I656" s="26">
        <f t="shared" si="124"/>
        <v>988</v>
      </c>
      <c r="J656" s="9">
        <f t="shared" si="125"/>
        <v>55839</v>
      </c>
      <c r="K656" s="11"/>
      <c r="L656" s="9">
        <f t="shared" si="126"/>
        <v>689216</v>
      </c>
      <c r="M656" s="26">
        <f t="shared" si="127"/>
        <v>13190</v>
      </c>
      <c r="N656" s="9">
        <f t="shared" si="128"/>
        <v>702406</v>
      </c>
      <c r="P656" s="9">
        <f t="shared" si="129"/>
        <v>4423478</v>
      </c>
      <c r="Q656" s="26">
        <f t="shared" si="130"/>
        <v>93611</v>
      </c>
      <c r="R656" s="9">
        <f t="shared" si="131"/>
        <v>4517089</v>
      </c>
      <c r="V656" s="12"/>
    </row>
    <row r="657" spans="1:22" x14ac:dyDescent="0.35">
      <c r="A657">
        <f t="shared" si="120"/>
        <v>2016</v>
      </c>
      <c r="B657">
        <f t="shared" si="121"/>
        <v>4</v>
      </c>
      <c r="C657" s="30">
        <v>42468</v>
      </c>
      <c r="D657" s="9">
        <v>9941</v>
      </c>
      <c r="E657" s="26">
        <v>177</v>
      </c>
      <c r="F657" s="9">
        <f t="shared" si="122"/>
        <v>10118</v>
      </c>
      <c r="G657" s="11"/>
      <c r="H657" s="9">
        <f t="shared" si="123"/>
        <v>64792</v>
      </c>
      <c r="I657" s="26">
        <f t="shared" si="124"/>
        <v>1165</v>
      </c>
      <c r="J657" s="9">
        <f t="shared" si="125"/>
        <v>65957</v>
      </c>
      <c r="K657" s="11"/>
      <c r="L657" s="9">
        <f t="shared" si="126"/>
        <v>699157</v>
      </c>
      <c r="M657" s="26">
        <f t="shared" si="127"/>
        <v>13367</v>
      </c>
      <c r="N657" s="9">
        <f t="shared" si="128"/>
        <v>712524</v>
      </c>
      <c r="P657" s="9">
        <f t="shared" si="129"/>
        <v>4433419</v>
      </c>
      <c r="Q657" s="26">
        <f t="shared" si="130"/>
        <v>93788</v>
      </c>
      <c r="R657" s="9">
        <f t="shared" si="131"/>
        <v>4527207</v>
      </c>
      <c r="V657" s="12"/>
    </row>
    <row r="658" spans="1:22" x14ac:dyDescent="0.35">
      <c r="A658">
        <f t="shared" si="120"/>
        <v>2016</v>
      </c>
      <c r="B658">
        <f t="shared" si="121"/>
        <v>4</v>
      </c>
      <c r="C658" s="30">
        <v>42469</v>
      </c>
      <c r="D658" s="9">
        <v>8593</v>
      </c>
      <c r="E658" s="26">
        <v>434</v>
      </c>
      <c r="F658" s="9">
        <f t="shared" si="122"/>
        <v>9027</v>
      </c>
      <c r="G658" s="11"/>
      <c r="H658" s="9">
        <f t="shared" si="123"/>
        <v>73385</v>
      </c>
      <c r="I658" s="26">
        <f t="shared" si="124"/>
        <v>1599</v>
      </c>
      <c r="J658" s="9">
        <f t="shared" si="125"/>
        <v>74984</v>
      </c>
      <c r="K658" s="11"/>
      <c r="L658" s="9">
        <f t="shared" si="126"/>
        <v>707750</v>
      </c>
      <c r="M658" s="26">
        <f t="shared" si="127"/>
        <v>13801</v>
      </c>
      <c r="N658" s="9">
        <f t="shared" si="128"/>
        <v>721551</v>
      </c>
      <c r="P658" s="9">
        <f t="shared" si="129"/>
        <v>4442012</v>
      </c>
      <c r="Q658" s="26">
        <f t="shared" si="130"/>
        <v>94222</v>
      </c>
      <c r="R658" s="9">
        <f t="shared" si="131"/>
        <v>4536234</v>
      </c>
      <c r="V658" s="12"/>
    </row>
    <row r="659" spans="1:22" x14ac:dyDescent="0.35">
      <c r="A659">
        <f t="shared" si="120"/>
        <v>2016</v>
      </c>
      <c r="B659">
        <f t="shared" si="121"/>
        <v>4</v>
      </c>
      <c r="C659" s="31">
        <v>42470</v>
      </c>
      <c r="D659" s="14">
        <v>5373</v>
      </c>
      <c r="E659" s="27">
        <v>152</v>
      </c>
      <c r="F659" s="14">
        <f t="shared" si="122"/>
        <v>5525</v>
      </c>
      <c r="G659" s="11"/>
      <c r="H659" s="14">
        <f t="shared" si="123"/>
        <v>78758</v>
      </c>
      <c r="I659" s="27">
        <f t="shared" si="124"/>
        <v>1751</v>
      </c>
      <c r="J659" s="14">
        <f t="shared" si="125"/>
        <v>80509</v>
      </c>
      <c r="K659" s="11"/>
      <c r="L659" s="14">
        <f t="shared" si="126"/>
        <v>713123</v>
      </c>
      <c r="M659" s="27">
        <f t="shared" si="127"/>
        <v>13953</v>
      </c>
      <c r="N659" s="14">
        <f t="shared" si="128"/>
        <v>727076</v>
      </c>
      <c r="P659" s="14">
        <f t="shared" si="129"/>
        <v>4447385</v>
      </c>
      <c r="Q659" s="27">
        <f t="shared" si="130"/>
        <v>94374</v>
      </c>
      <c r="R659" s="14">
        <f t="shared" si="131"/>
        <v>4541759</v>
      </c>
      <c r="V659" s="12"/>
    </row>
    <row r="660" spans="1:22" x14ac:dyDescent="0.35">
      <c r="A660">
        <f t="shared" si="120"/>
        <v>2016</v>
      </c>
      <c r="B660">
        <f t="shared" si="121"/>
        <v>4</v>
      </c>
      <c r="C660" s="30">
        <v>42471</v>
      </c>
      <c r="D660" s="9">
        <v>4838</v>
      </c>
      <c r="E660" s="26">
        <v>60</v>
      </c>
      <c r="F660" s="9">
        <f t="shared" si="122"/>
        <v>4898</v>
      </c>
      <c r="G660" s="11"/>
      <c r="H660" s="9">
        <f t="shared" si="123"/>
        <v>83596</v>
      </c>
      <c r="I660" s="26">
        <f t="shared" si="124"/>
        <v>1811</v>
      </c>
      <c r="J660" s="9">
        <f t="shared" si="125"/>
        <v>85407</v>
      </c>
      <c r="K660" s="11"/>
      <c r="L660" s="9">
        <f t="shared" si="126"/>
        <v>717961</v>
      </c>
      <c r="M660" s="26">
        <f t="shared" si="127"/>
        <v>14013</v>
      </c>
      <c r="N660" s="9">
        <f t="shared" si="128"/>
        <v>731974</v>
      </c>
      <c r="P660" s="9">
        <f t="shared" si="129"/>
        <v>4452223</v>
      </c>
      <c r="Q660" s="26">
        <f t="shared" si="130"/>
        <v>94434</v>
      </c>
      <c r="R660" s="9">
        <f t="shared" si="131"/>
        <v>4546657</v>
      </c>
      <c r="V660" s="12"/>
    </row>
    <row r="661" spans="1:22" x14ac:dyDescent="0.35">
      <c r="A661">
        <f t="shared" si="120"/>
        <v>2016</v>
      </c>
      <c r="B661">
        <f t="shared" si="121"/>
        <v>4</v>
      </c>
      <c r="C661" s="30">
        <v>42472</v>
      </c>
      <c r="D661" s="9">
        <v>4193</v>
      </c>
      <c r="E661" s="26">
        <v>40</v>
      </c>
      <c r="F661" s="9">
        <f t="shared" si="122"/>
        <v>4233</v>
      </c>
      <c r="G661" s="11"/>
      <c r="H661" s="9">
        <f t="shared" si="123"/>
        <v>87789</v>
      </c>
      <c r="I661" s="26">
        <f t="shared" si="124"/>
        <v>1851</v>
      </c>
      <c r="J661" s="9">
        <f t="shared" si="125"/>
        <v>89640</v>
      </c>
      <c r="K661" s="11"/>
      <c r="L661" s="9">
        <f t="shared" si="126"/>
        <v>722154</v>
      </c>
      <c r="M661" s="26">
        <f t="shared" si="127"/>
        <v>14053</v>
      </c>
      <c r="N661" s="9">
        <f t="shared" si="128"/>
        <v>736207</v>
      </c>
      <c r="P661" s="9">
        <f t="shared" si="129"/>
        <v>4456416</v>
      </c>
      <c r="Q661" s="26">
        <f t="shared" si="130"/>
        <v>94474</v>
      </c>
      <c r="R661" s="9">
        <f t="shared" si="131"/>
        <v>4550890</v>
      </c>
      <c r="V661" s="12"/>
    </row>
    <row r="662" spans="1:22" x14ac:dyDescent="0.35">
      <c r="A662">
        <f t="shared" si="120"/>
        <v>2016</v>
      </c>
      <c r="B662">
        <f t="shared" si="121"/>
        <v>4</v>
      </c>
      <c r="C662" s="30">
        <v>42473</v>
      </c>
      <c r="D662" s="9">
        <v>8921</v>
      </c>
      <c r="E662" s="26">
        <v>90</v>
      </c>
      <c r="F662" s="9">
        <f t="shared" si="122"/>
        <v>9011</v>
      </c>
      <c r="G662" s="11"/>
      <c r="H662" s="9">
        <f t="shared" si="123"/>
        <v>96710</v>
      </c>
      <c r="I662" s="26">
        <f t="shared" si="124"/>
        <v>1941</v>
      </c>
      <c r="J662" s="9">
        <f t="shared" si="125"/>
        <v>98651</v>
      </c>
      <c r="K662" s="11"/>
      <c r="L662" s="9">
        <f t="shared" si="126"/>
        <v>731075</v>
      </c>
      <c r="M662" s="26">
        <f t="shared" si="127"/>
        <v>14143</v>
      </c>
      <c r="N662" s="9">
        <f t="shared" si="128"/>
        <v>745218</v>
      </c>
      <c r="P662" s="9">
        <f t="shared" si="129"/>
        <v>4465337</v>
      </c>
      <c r="Q662" s="26">
        <f t="shared" si="130"/>
        <v>94564</v>
      </c>
      <c r="R662" s="9">
        <f t="shared" si="131"/>
        <v>4559901</v>
      </c>
      <c r="V662" s="12"/>
    </row>
    <row r="663" spans="1:22" x14ac:dyDescent="0.35">
      <c r="A663">
        <f t="shared" si="120"/>
        <v>2016</v>
      </c>
      <c r="B663">
        <f t="shared" si="121"/>
        <v>4</v>
      </c>
      <c r="C663" s="30">
        <v>42474</v>
      </c>
      <c r="D663" s="9">
        <v>9814</v>
      </c>
      <c r="E663" s="26">
        <v>102</v>
      </c>
      <c r="F663" s="9">
        <f t="shared" si="122"/>
        <v>9916</v>
      </c>
      <c r="G663" s="11"/>
      <c r="H663" s="9">
        <f t="shared" si="123"/>
        <v>106524</v>
      </c>
      <c r="I663" s="26">
        <f t="shared" si="124"/>
        <v>2043</v>
      </c>
      <c r="J663" s="9">
        <f t="shared" si="125"/>
        <v>108567</v>
      </c>
      <c r="K663" s="11"/>
      <c r="L663" s="9">
        <f t="shared" si="126"/>
        <v>740889</v>
      </c>
      <c r="M663" s="26">
        <f t="shared" si="127"/>
        <v>14245</v>
      </c>
      <c r="N663" s="9">
        <f t="shared" si="128"/>
        <v>755134</v>
      </c>
      <c r="P663" s="9">
        <f t="shared" si="129"/>
        <v>4475151</v>
      </c>
      <c r="Q663" s="26">
        <f t="shared" si="130"/>
        <v>94666</v>
      </c>
      <c r="R663" s="9">
        <f t="shared" si="131"/>
        <v>4569817</v>
      </c>
      <c r="V663" s="12"/>
    </row>
    <row r="664" spans="1:22" x14ac:dyDescent="0.35">
      <c r="A664">
        <f t="shared" si="120"/>
        <v>2016</v>
      </c>
      <c r="B664">
        <f t="shared" si="121"/>
        <v>4</v>
      </c>
      <c r="C664" s="30">
        <v>42475</v>
      </c>
      <c r="D664" s="9">
        <v>9310</v>
      </c>
      <c r="E664" s="26">
        <v>188</v>
      </c>
      <c r="F664" s="9">
        <f t="shared" si="122"/>
        <v>9498</v>
      </c>
      <c r="G664" s="11"/>
      <c r="H664" s="9">
        <f t="shared" si="123"/>
        <v>115834</v>
      </c>
      <c r="I664" s="26">
        <f t="shared" si="124"/>
        <v>2231</v>
      </c>
      <c r="J664" s="9">
        <f t="shared" si="125"/>
        <v>118065</v>
      </c>
      <c r="K664" s="11"/>
      <c r="L664" s="9">
        <f t="shared" si="126"/>
        <v>750199</v>
      </c>
      <c r="M664" s="26">
        <f t="shared" si="127"/>
        <v>14433</v>
      </c>
      <c r="N664" s="9">
        <f t="shared" si="128"/>
        <v>764632</v>
      </c>
      <c r="P664" s="9">
        <f t="shared" si="129"/>
        <v>4484461</v>
      </c>
      <c r="Q664" s="26">
        <f t="shared" si="130"/>
        <v>94854</v>
      </c>
      <c r="R664" s="9">
        <f t="shared" si="131"/>
        <v>4579315</v>
      </c>
      <c r="V664" s="12"/>
    </row>
    <row r="665" spans="1:22" x14ac:dyDescent="0.35">
      <c r="A665">
        <f t="shared" si="120"/>
        <v>2016</v>
      </c>
      <c r="B665">
        <f t="shared" si="121"/>
        <v>4</v>
      </c>
      <c r="C665" s="30">
        <v>42476</v>
      </c>
      <c r="D665" s="9">
        <v>4033</v>
      </c>
      <c r="E665" s="26">
        <v>61</v>
      </c>
      <c r="F665" s="9">
        <f t="shared" si="122"/>
        <v>4094</v>
      </c>
      <c r="G665" s="11"/>
      <c r="H665" s="9">
        <f t="shared" si="123"/>
        <v>119867</v>
      </c>
      <c r="I665" s="26">
        <f t="shared" si="124"/>
        <v>2292</v>
      </c>
      <c r="J665" s="9">
        <f t="shared" si="125"/>
        <v>122159</v>
      </c>
      <c r="K665" s="11"/>
      <c r="L665" s="9">
        <f t="shared" si="126"/>
        <v>754232</v>
      </c>
      <c r="M665" s="26">
        <f t="shared" si="127"/>
        <v>14494</v>
      </c>
      <c r="N665" s="9">
        <f t="shared" si="128"/>
        <v>768726</v>
      </c>
      <c r="P665" s="9">
        <f t="shared" si="129"/>
        <v>4488494</v>
      </c>
      <c r="Q665" s="26">
        <f t="shared" si="130"/>
        <v>94915</v>
      </c>
      <c r="R665" s="9">
        <f t="shared" si="131"/>
        <v>4583409</v>
      </c>
      <c r="V665" s="12"/>
    </row>
    <row r="666" spans="1:22" x14ac:dyDescent="0.35">
      <c r="A666">
        <f t="shared" si="120"/>
        <v>2016</v>
      </c>
      <c r="B666">
        <f t="shared" si="121"/>
        <v>4</v>
      </c>
      <c r="C666" s="31">
        <v>42477</v>
      </c>
      <c r="D666" s="14">
        <v>7784</v>
      </c>
      <c r="E666" s="27">
        <v>487</v>
      </c>
      <c r="F666" s="14">
        <f t="shared" si="122"/>
        <v>8271</v>
      </c>
      <c r="G666" s="11"/>
      <c r="H666" s="14">
        <f t="shared" si="123"/>
        <v>127651</v>
      </c>
      <c r="I666" s="27">
        <f t="shared" si="124"/>
        <v>2779</v>
      </c>
      <c r="J666" s="14">
        <f t="shared" si="125"/>
        <v>130430</v>
      </c>
      <c r="K666" s="11"/>
      <c r="L666" s="14">
        <f t="shared" si="126"/>
        <v>762016</v>
      </c>
      <c r="M666" s="27">
        <f t="shared" si="127"/>
        <v>14981</v>
      </c>
      <c r="N666" s="14">
        <f t="shared" si="128"/>
        <v>776997</v>
      </c>
      <c r="P666" s="14">
        <f t="shared" si="129"/>
        <v>4496278</v>
      </c>
      <c r="Q666" s="27">
        <f t="shared" si="130"/>
        <v>95402</v>
      </c>
      <c r="R666" s="14">
        <f t="shared" si="131"/>
        <v>4591680</v>
      </c>
      <c r="V666" s="12"/>
    </row>
    <row r="667" spans="1:22" x14ac:dyDescent="0.35">
      <c r="A667">
        <f t="shared" si="120"/>
        <v>2016</v>
      </c>
      <c r="B667">
        <f t="shared" si="121"/>
        <v>4</v>
      </c>
      <c r="C667" s="30">
        <v>42478</v>
      </c>
      <c r="D667" s="9">
        <v>9486</v>
      </c>
      <c r="E667" s="26">
        <v>247</v>
      </c>
      <c r="F667" s="9">
        <f t="shared" si="122"/>
        <v>9733</v>
      </c>
      <c r="G667" s="11"/>
      <c r="H667" s="9">
        <f t="shared" si="123"/>
        <v>137137</v>
      </c>
      <c r="I667" s="26">
        <f t="shared" si="124"/>
        <v>3026</v>
      </c>
      <c r="J667" s="9">
        <f t="shared" si="125"/>
        <v>140163</v>
      </c>
      <c r="K667" s="11"/>
      <c r="L667" s="9">
        <f t="shared" si="126"/>
        <v>771502</v>
      </c>
      <c r="M667" s="26">
        <f t="shared" si="127"/>
        <v>15228</v>
      </c>
      <c r="N667" s="9">
        <f t="shared" si="128"/>
        <v>786730</v>
      </c>
      <c r="P667" s="9">
        <f t="shared" si="129"/>
        <v>4505764</v>
      </c>
      <c r="Q667" s="26">
        <f t="shared" si="130"/>
        <v>95649</v>
      </c>
      <c r="R667" s="9">
        <f t="shared" si="131"/>
        <v>4601413</v>
      </c>
      <c r="V667" s="12"/>
    </row>
    <row r="668" spans="1:22" x14ac:dyDescent="0.35">
      <c r="A668">
        <f t="shared" si="120"/>
        <v>2016</v>
      </c>
      <c r="B668">
        <f t="shared" si="121"/>
        <v>4</v>
      </c>
      <c r="C668" s="30">
        <v>42479</v>
      </c>
      <c r="D668" s="9">
        <v>5465</v>
      </c>
      <c r="E668" s="26">
        <v>43</v>
      </c>
      <c r="F668" s="9">
        <f t="shared" si="122"/>
        <v>5508</v>
      </c>
      <c r="G668" s="11"/>
      <c r="H668" s="9">
        <f t="shared" si="123"/>
        <v>142602</v>
      </c>
      <c r="I668" s="26">
        <f t="shared" si="124"/>
        <v>3069</v>
      </c>
      <c r="J668" s="9">
        <f t="shared" si="125"/>
        <v>145671</v>
      </c>
      <c r="K668" s="11"/>
      <c r="L668" s="9">
        <f t="shared" si="126"/>
        <v>776967</v>
      </c>
      <c r="M668" s="26">
        <f t="shared" si="127"/>
        <v>15271</v>
      </c>
      <c r="N668" s="9">
        <f t="shared" si="128"/>
        <v>792238</v>
      </c>
      <c r="P668" s="9">
        <f t="shared" si="129"/>
        <v>4511229</v>
      </c>
      <c r="Q668" s="26">
        <f t="shared" si="130"/>
        <v>95692</v>
      </c>
      <c r="R668" s="9">
        <f t="shared" si="131"/>
        <v>4606921</v>
      </c>
      <c r="V668" s="12"/>
    </row>
    <row r="669" spans="1:22" x14ac:dyDescent="0.35">
      <c r="A669">
        <f t="shared" si="120"/>
        <v>2016</v>
      </c>
      <c r="B669">
        <f t="shared" si="121"/>
        <v>4</v>
      </c>
      <c r="C669" s="30">
        <v>42480</v>
      </c>
      <c r="D669" s="9">
        <v>5336</v>
      </c>
      <c r="E669" s="26">
        <v>30</v>
      </c>
      <c r="F669" s="9">
        <f t="shared" si="122"/>
        <v>5366</v>
      </c>
      <c r="G669" s="11"/>
      <c r="H669" s="9">
        <f t="shared" si="123"/>
        <v>147938</v>
      </c>
      <c r="I669" s="26">
        <f t="shared" si="124"/>
        <v>3099</v>
      </c>
      <c r="J669" s="9">
        <f t="shared" si="125"/>
        <v>151037</v>
      </c>
      <c r="K669" s="11"/>
      <c r="L669" s="9">
        <f t="shared" si="126"/>
        <v>782303</v>
      </c>
      <c r="M669" s="26">
        <f t="shared" si="127"/>
        <v>15301</v>
      </c>
      <c r="N669" s="9">
        <f t="shared" si="128"/>
        <v>797604</v>
      </c>
      <c r="P669" s="9">
        <f t="shared" si="129"/>
        <v>4516565</v>
      </c>
      <c r="Q669" s="26">
        <f t="shared" si="130"/>
        <v>95722</v>
      </c>
      <c r="R669" s="9">
        <f t="shared" si="131"/>
        <v>4612287</v>
      </c>
      <c r="V669" s="12"/>
    </row>
    <row r="670" spans="1:22" x14ac:dyDescent="0.35">
      <c r="A670">
        <f t="shared" si="120"/>
        <v>2016</v>
      </c>
      <c r="B670">
        <f t="shared" si="121"/>
        <v>4</v>
      </c>
      <c r="C670" s="30">
        <v>42481</v>
      </c>
      <c r="D670" s="9">
        <v>9379</v>
      </c>
      <c r="E670" s="26">
        <v>144</v>
      </c>
      <c r="F670" s="9">
        <f t="shared" si="122"/>
        <v>9523</v>
      </c>
      <c r="G670" s="11"/>
      <c r="H670" s="9">
        <f t="shared" si="123"/>
        <v>157317</v>
      </c>
      <c r="I670" s="26">
        <f t="shared" si="124"/>
        <v>3243</v>
      </c>
      <c r="J670" s="9">
        <f t="shared" si="125"/>
        <v>160560</v>
      </c>
      <c r="K670" s="11"/>
      <c r="L670" s="9">
        <f t="shared" si="126"/>
        <v>791682</v>
      </c>
      <c r="M670" s="26">
        <f t="shared" si="127"/>
        <v>15445</v>
      </c>
      <c r="N670" s="9">
        <f t="shared" si="128"/>
        <v>807127</v>
      </c>
      <c r="P670" s="9">
        <f t="shared" si="129"/>
        <v>4525944</v>
      </c>
      <c r="Q670" s="26">
        <f t="shared" si="130"/>
        <v>95866</v>
      </c>
      <c r="R670" s="9">
        <f t="shared" si="131"/>
        <v>4621810</v>
      </c>
      <c r="V670" s="12"/>
    </row>
    <row r="671" spans="1:22" x14ac:dyDescent="0.35">
      <c r="A671">
        <f t="shared" si="120"/>
        <v>2016</v>
      </c>
      <c r="B671">
        <f t="shared" si="121"/>
        <v>4</v>
      </c>
      <c r="C671" s="30">
        <v>42482</v>
      </c>
      <c r="D671" s="9">
        <v>9275</v>
      </c>
      <c r="E671" s="26">
        <v>169</v>
      </c>
      <c r="F671" s="9">
        <f t="shared" si="122"/>
        <v>9444</v>
      </c>
      <c r="G671" s="11"/>
      <c r="H671" s="9">
        <f t="shared" si="123"/>
        <v>166592</v>
      </c>
      <c r="I671" s="26">
        <f t="shared" si="124"/>
        <v>3412</v>
      </c>
      <c r="J671" s="9">
        <f t="shared" si="125"/>
        <v>170004</v>
      </c>
      <c r="K671" s="11"/>
      <c r="L671" s="9">
        <f t="shared" si="126"/>
        <v>800957</v>
      </c>
      <c r="M671" s="26">
        <f t="shared" si="127"/>
        <v>15614</v>
      </c>
      <c r="N671" s="9">
        <f t="shared" si="128"/>
        <v>816571</v>
      </c>
      <c r="P671" s="9">
        <f t="shared" si="129"/>
        <v>4535219</v>
      </c>
      <c r="Q671" s="26">
        <f t="shared" si="130"/>
        <v>96035</v>
      </c>
      <c r="R671" s="9">
        <f t="shared" si="131"/>
        <v>4631254</v>
      </c>
      <c r="V671" s="12"/>
    </row>
    <row r="672" spans="1:22" x14ac:dyDescent="0.35">
      <c r="A672">
        <f t="shared" si="120"/>
        <v>2016</v>
      </c>
      <c r="B672">
        <f t="shared" si="121"/>
        <v>4</v>
      </c>
      <c r="C672" s="30">
        <v>42483</v>
      </c>
      <c r="D672" s="9">
        <v>7196</v>
      </c>
      <c r="E672" s="26">
        <v>292</v>
      </c>
      <c r="F672" s="9">
        <f t="shared" si="122"/>
        <v>7488</v>
      </c>
      <c r="G672" s="11"/>
      <c r="H672" s="9">
        <f t="shared" si="123"/>
        <v>173788</v>
      </c>
      <c r="I672" s="26">
        <f t="shared" si="124"/>
        <v>3704</v>
      </c>
      <c r="J672" s="9">
        <f t="shared" si="125"/>
        <v>177492</v>
      </c>
      <c r="K672" s="11"/>
      <c r="L672" s="9">
        <f t="shared" si="126"/>
        <v>808153</v>
      </c>
      <c r="M672" s="26">
        <f t="shared" si="127"/>
        <v>15906</v>
      </c>
      <c r="N672" s="9">
        <f t="shared" si="128"/>
        <v>824059</v>
      </c>
      <c r="P672" s="9">
        <f t="shared" si="129"/>
        <v>4542415</v>
      </c>
      <c r="Q672" s="26">
        <f t="shared" si="130"/>
        <v>96327</v>
      </c>
      <c r="R672" s="9">
        <f t="shared" si="131"/>
        <v>4638742</v>
      </c>
      <c r="V672" s="12"/>
    </row>
    <row r="673" spans="1:22" x14ac:dyDescent="0.35">
      <c r="A673">
        <f t="shared" si="120"/>
        <v>2016</v>
      </c>
      <c r="B673">
        <f t="shared" si="121"/>
        <v>4</v>
      </c>
      <c r="C673" s="31">
        <v>42484</v>
      </c>
      <c r="D673" s="14">
        <v>8467</v>
      </c>
      <c r="E673" s="27">
        <v>553</v>
      </c>
      <c r="F673" s="14">
        <f t="shared" si="122"/>
        <v>9020</v>
      </c>
      <c r="G673" s="11"/>
      <c r="H673" s="14">
        <f t="shared" si="123"/>
        <v>182255</v>
      </c>
      <c r="I673" s="27">
        <f t="shared" si="124"/>
        <v>4257</v>
      </c>
      <c r="J673" s="14">
        <f t="shared" si="125"/>
        <v>186512</v>
      </c>
      <c r="K673" s="11"/>
      <c r="L673" s="14">
        <f t="shared" si="126"/>
        <v>816620</v>
      </c>
      <c r="M673" s="27">
        <f t="shared" si="127"/>
        <v>16459</v>
      </c>
      <c r="N673" s="14">
        <f t="shared" si="128"/>
        <v>833079</v>
      </c>
      <c r="P673" s="14">
        <f t="shared" si="129"/>
        <v>4550882</v>
      </c>
      <c r="Q673" s="27">
        <f t="shared" si="130"/>
        <v>96880</v>
      </c>
      <c r="R673" s="14">
        <f t="shared" si="131"/>
        <v>4647762</v>
      </c>
      <c r="V673" s="12"/>
    </row>
    <row r="674" spans="1:22" x14ac:dyDescent="0.35">
      <c r="A674">
        <f t="shared" si="120"/>
        <v>2016</v>
      </c>
      <c r="B674">
        <f t="shared" si="121"/>
        <v>4</v>
      </c>
      <c r="C674" s="30">
        <v>42485</v>
      </c>
      <c r="D674" s="9">
        <v>9371</v>
      </c>
      <c r="E674" s="26">
        <v>157</v>
      </c>
      <c r="F674" s="9">
        <f t="shared" si="122"/>
        <v>9528</v>
      </c>
      <c r="G674" s="11"/>
      <c r="H674" s="9">
        <f t="shared" si="123"/>
        <v>191626</v>
      </c>
      <c r="I674" s="26">
        <f t="shared" si="124"/>
        <v>4414</v>
      </c>
      <c r="J674" s="9">
        <f t="shared" si="125"/>
        <v>196040</v>
      </c>
      <c r="K674" s="11"/>
      <c r="L674" s="9">
        <f t="shared" si="126"/>
        <v>825991</v>
      </c>
      <c r="M674" s="26">
        <f t="shared" si="127"/>
        <v>16616</v>
      </c>
      <c r="N674" s="9">
        <f t="shared" si="128"/>
        <v>842607</v>
      </c>
      <c r="P674" s="9">
        <f t="shared" si="129"/>
        <v>4560253</v>
      </c>
      <c r="Q674" s="26">
        <f t="shared" si="130"/>
        <v>97037</v>
      </c>
      <c r="R674" s="9">
        <f t="shared" si="131"/>
        <v>4657290</v>
      </c>
      <c r="V674" s="12"/>
    </row>
    <row r="675" spans="1:22" x14ac:dyDescent="0.35">
      <c r="A675">
        <f t="shared" si="120"/>
        <v>2016</v>
      </c>
      <c r="B675">
        <f t="shared" si="121"/>
        <v>4</v>
      </c>
      <c r="C675" s="30">
        <v>42486</v>
      </c>
      <c r="D675" s="9">
        <v>10348</v>
      </c>
      <c r="E675" s="26">
        <v>104</v>
      </c>
      <c r="F675" s="9">
        <f t="shared" si="122"/>
        <v>10452</v>
      </c>
      <c r="G675" s="11"/>
      <c r="H675" s="9">
        <f t="shared" si="123"/>
        <v>201974</v>
      </c>
      <c r="I675" s="26">
        <f t="shared" si="124"/>
        <v>4518</v>
      </c>
      <c r="J675" s="9">
        <f t="shared" si="125"/>
        <v>206492</v>
      </c>
      <c r="K675" s="11"/>
      <c r="L675" s="9">
        <f t="shared" si="126"/>
        <v>836339</v>
      </c>
      <c r="M675" s="26">
        <f t="shared" si="127"/>
        <v>16720</v>
      </c>
      <c r="N675" s="9">
        <f t="shared" si="128"/>
        <v>853059</v>
      </c>
      <c r="P675" s="9">
        <f t="shared" si="129"/>
        <v>4570601</v>
      </c>
      <c r="Q675" s="26">
        <f t="shared" si="130"/>
        <v>97141</v>
      </c>
      <c r="R675" s="9">
        <f t="shared" si="131"/>
        <v>4667742</v>
      </c>
      <c r="V675" s="12"/>
    </row>
    <row r="676" spans="1:22" x14ac:dyDescent="0.35">
      <c r="A676">
        <f t="shared" si="120"/>
        <v>2016</v>
      </c>
      <c r="B676">
        <f t="shared" si="121"/>
        <v>4</v>
      </c>
      <c r="C676" s="30">
        <v>42487</v>
      </c>
      <c r="D676" s="9">
        <v>10338</v>
      </c>
      <c r="E676" s="26">
        <v>128</v>
      </c>
      <c r="F676" s="9">
        <f t="shared" si="122"/>
        <v>10466</v>
      </c>
      <c r="G676" s="11"/>
      <c r="H676" s="9">
        <f t="shared" si="123"/>
        <v>212312</v>
      </c>
      <c r="I676" s="26">
        <f t="shared" si="124"/>
        <v>4646</v>
      </c>
      <c r="J676" s="9">
        <f t="shared" si="125"/>
        <v>216958</v>
      </c>
      <c r="K676" s="11"/>
      <c r="L676" s="9">
        <f t="shared" si="126"/>
        <v>846677</v>
      </c>
      <c r="M676" s="26">
        <f t="shared" si="127"/>
        <v>16848</v>
      </c>
      <c r="N676" s="9">
        <f t="shared" si="128"/>
        <v>863525</v>
      </c>
      <c r="P676" s="9">
        <f t="shared" si="129"/>
        <v>4580939</v>
      </c>
      <c r="Q676" s="26">
        <f t="shared" si="130"/>
        <v>97269</v>
      </c>
      <c r="R676" s="9">
        <f t="shared" si="131"/>
        <v>4678208</v>
      </c>
      <c r="V676" s="12"/>
    </row>
    <row r="677" spans="1:22" x14ac:dyDescent="0.35">
      <c r="A677">
        <f t="shared" si="120"/>
        <v>2016</v>
      </c>
      <c r="B677">
        <f t="shared" si="121"/>
        <v>4</v>
      </c>
      <c r="C677" s="30">
        <v>42488</v>
      </c>
      <c r="D677" s="9">
        <v>9873</v>
      </c>
      <c r="E677" s="26">
        <v>142</v>
      </c>
      <c r="F677" s="9">
        <f t="shared" si="122"/>
        <v>10015</v>
      </c>
      <c r="G677" s="11"/>
      <c r="H677" s="9">
        <f t="shared" si="123"/>
        <v>222185</v>
      </c>
      <c r="I677" s="26">
        <f t="shared" si="124"/>
        <v>4788</v>
      </c>
      <c r="J677" s="9">
        <f t="shared" si="125"/>
        <v>226973</v>
      </c>
      <c r="K677" s="11"/>
      <c r="L677" s="9">
        <f t="shared" si="126"/>
        <v>856550</v>
      </c>
      <c r="M677" s="26">
        <f t="shared" si="127"/>
        <v>16990</v>
      </c>
      <c r="N677" s="9">
        <f t="shared" si="128"/>
        <v>873540</v>
      </c>
      <c r="P677" s="9">
        <f t="shared" si="129"/>
        <v>4590812</v>
      </c>
      <c r="Q677" s="26">
        <f t="shared" si="130"/>
        <v>97411</v>
      </c>
      <c r="R677" s="9">
        <f t="shared" si="131"/>
        <v>4688223</v>
      </c>
      <c r="V677" s="12"/>
    </row>
    <row r="678" spans="1:22" x14ac:dyDescent="0.35">
      <c r="A678">
        <f t="shared" si="120"/>
        <v>2016</v>
      </c>
      <c r="B678">
        <f t="shared" si="121"/>
        <v>4</v>
      </c>
      <c r="C678" s="30">
        <v>42489</v>
      </c>
      <c r="D678" s="9">
        <v>9532</v>
      </c>
      <c r="E678" s="26">
        <v>221</v>
      </c>
      <c r="F678" s="9">
        <f t="shared" si="122"/>
        <v>9753</v>
      </c>
      <c r="G678" s="11"/>
      <c r="H678" s="9">
        <f t="shared" si="123"/>
        <v>231717</v>
      </c>
      <c r="I678" s="26">
        <f t="shared" si="124"/>
        <v>5009</v>
      </c>
      <c r="J678" s="9">
        <f t="shared" si="125"/>
        <v>236726</v>
      </c>
      <c r="K678" s="11"/>
      <c r="L678" s="9">
        <f t="shared" si="126"/>
        <v>866082</v>
      </c>
      <c r="M678" s="26">
        <f t="shared" si="127"/>
        <v>17211</v>
      </c>
      <c r="N678" s="9">
        <f t="shared" si="128"/>
        <v>883293</v>
      </c>
      <c r="P678" s="9">
        <f t="shared" si="129"/>
        <v>4600344</v>
      </c>
      <c r="Q678" s="26">
        <f t="shared" si="130"/>
        <v>97632</v>
      </c>
      <c r="R678" s="9">
        <f t="shared" si="131"/>
        <v>4697976</v>
      </c>
      <c r="V678" s="12"/>
    </row>
    <row r="679" spans="1:22" x14ac:dyDescent="0.35">
      <c r="A679">
        <f t="shared" si="120"/>
        <v>2016</v>
      </c>
      <c r="B679">
        <f t="shared" si="121"/>
        <v>4</v>
      </c>
      <c r="C679" s="32">
        <v>42490</v>
      </c>
      <c r="D679" s="17">
        <v>6957</v>
      </c>
      <c r="E679" s="29">
        <v>511</v>
      </c>
      <c r="F679" s="17">
        <f t="shared" si="122"/>
        <v>7468</v>
      </c>
      <c r="G679" s="19"/>
      <c r="H679" s="17">
        <f t="shared" si="123"/>
        <v>238674</v>
      </c>
      <c r="I679" s="29">
        <f t="shared" si="124"/>
        <v>5520</v>
      </c>
      <c r="J679" s="17">
        <f t="shared" si="125"/>
        <v>244194</v>
      </c>
      <c r="K679" s="19"/>
      <c r="L679" s="17">
        <f t="shared" si="126"/>
        <v>873039</v>
      </c>
      <c r="M679" s="29">
        <f t="shared" si="127"/>
        <v>17722</v>
      </c>
      <c r="N679" s="17">
        <f t="shared" si="128"/>
        <v>890761</v>
      </c>
      <c r="P679" s="17">
        <f t="shared" si="129"/>
        <v>4607301</v>
      </c>
      <c r="Q679" s="29">
        <f t="shared" si="130"/>
        <v>98143</v>
      </c>
      <c r="R679" s="17">
        <f t="shared" si="131"/>
        <v>4705444</v>
      </c>
      <c r="S679" s="20"/>
      <c r="T679" s="21">
        <f>SUM(D650:E679)</f>
        <v>244194</v>
      </c>
      <c r="V679" s="12"/>
    </row>
    <row r="680" spans="1:22" x14ac:dyDescent="0.35">
      <c r="A680">
        <f t="shared" si="120"/>
        <v>2016</v>
      </c>
      <c r="B680">
        <f t="shared" si="121"/>
        <v>5</v>
      </c>
      <c r="C680" s="31">
        <v>42491</v>
      </c>
      <c r="D680" s="14">
        <v>5878</v>
      </c>
      <c r="E680" s="27">
        <v>536</v>
      </c>
      <c r="F680" s="14">
        <f t="shared" si="122"/>
        <v>6414</v>
      </c>
      <c r="G680" s="11"/>
      <c r="H680" s="14">
        <f t="shared" si="123"/>
        <v>5878</v>
      </c>
      <c r="I680" s="27">
        <f t="shared" si="124"/>
        <v>536</v>
      </c>
      <c r="J680" s="14">
        <f t="shared" si="125"/>
        <v>6414</v>
      </c>
      <c r="K680" s="11"/>
      <c r="L680" s="14">
        <f t="shared" si="126"/>
        <v>878917</v>
      </c>
      <c r="M680" s="27">
        <f t="shared" si="127"/>
        <v>18258</v>
      </c>
      <c r="N680" s="14">
        <f t="shared" si="128"/>
        <v>897175</v>
      </c>
      <c r="P680" s="14">
        <f t="shared" si="129"/>
        <v>4613179</v>
      </c>
      <c r="Q680" s="27">
        <f t="shared" si="130"/>
        <v>98679</v>
      </c>
      <c r="R680" s="14">
        <f t="shared" si="131"/>
        <v>4711858</v>
      </c>
      <c r="V680" s="12"/>
    </row>
    <row r="681" spans="1:22" x14ac:dyDescent="0.35">
      <c r="A681">
        <f t="shared" si="120"/>
        <v>2016</v>
      </c>
      <c r="B681">
        <f t="shared" si="121"/>
        <v>5</v>
      </c>
      <c r="C681" s="30">
        <v>42492</v>
      </c>
      <c r="D681" s="9">
        <v>6703</v>
      </c>
      <c r="E681" s="26">
        <v>525</v>
      </c>
      <c r="F681" s="9">
        <f t="shared" si="122"/>
        <v>7228</v>
      </c>
      <c r="G681" s="11"/>
      <c r="H681" s="9">
        <f t="shared" si="123"/>
        <v>12581</v>
      </c>
      <c r="I681" s="26">
        <f t="shared" si="124"/>
        <v>1061</v>
      </c>
      <c r="J681" s="9">
        <f t="shared" si="125"/>
        <v>13642</v>
      </c>
      <c r="K681" s="11"/>
      <c r="L681" s="9">
        <f t="shared" si="126"/>
        <v>885620</v>
      </c>
      <c r="M681" s="26">
        <f t="shared" si="127"/>
        <v>18783</v>
      </c>
      <c r="N681" s="9">
        <f t="shared" si="128"/>
        <v>904403</v>
      </c>
      <c r="P681" s="9">
        <f t="shared" si="129"/>
        <v>4619882</v>
      </c>
      <c r="Q681" s="26">
        <f t="shared" si="130"/>
        <v>99204</v>
      </c>
      <c r="R681" s="9">
        <f t="shared" si="131"/>
        <v>4719086</v>
      </c>
      <c r="V681" s="12"/>
    </row>
    <row r="682" spans="1:22" x14ac:dyDescent="0.35">
      <c r="A682">
        <f t="shared" si="120"/>
        <v>2016</v>
      </c>
      <c r="B682">
        <f t="shared" si="121"/>
        <v>5</v>
      </c>
      <c r="C682" s="30">
        <v>42493</v>
      </c>
      <c r="D682" s="9">
        <v>10253</v>
      </c>
      <c r="E682" s="26">
        <v>200</v>
      </c>
      <c r="F682" s="9">
        <f t="shared" si="122"/>
        <v>10453</v>
      </c>
      <c r="G682" s="11"/>
      <c r="H682" s="9">
        <f t="shared" si="123"/>
        <v>22834</v>
      </c>
      <c r="I682" s="26">
        <f t="shared" si="124"/>
        <v>1261</v>
      </c>
      <c r="J682" s="9">
        <f t="shared" si="125"/>
        <v>24095</v>
      </c>
      <c r="K682" s="11"/>
      <c r="L682" s="9">
        <f t="shared" si="126"/>
        <v>895873</v>
      </c>
      <c r="M682" s="26">
        <f t="shared" si="127"/>
        <v>18983</v>
      </c>
      <c r="N682" s="9">
        <f t="shared" si="128"/>
        <v>914856</v>
      </c>
      <c r="P682" s="9">
        <f t="shared" si="129"/>
        <v>4630135</v>
      </c>
      <c r="Q682" s="26">
        <f t="shared" si="130"/>
        <v>99404</v>
      </c>
      <c r="R682" s="9">
        <f t="shared" si="131"/>
        <v>4729539</v>
      </c>
      <c r="V682" s="12"/>
    </row>
    <row r="683" spans="1:22" x14ac:dyDescent="0.35">
      <c r="A683">
        <f t="shared" si="120"/>
        <v>2016</v>
      </c>
      <c r="B683">
        <f t="shared" si="121"/>
        <v>5</v>
      </c>
      <c r="C683" s="30">
        <v>42494</v>
      </c>
      <c r="D683" s="9">
        <v>11535</v>
      </c>
      <c r="E683" s="26">
        <v>185</v>
      </c>
      <c r="F683" s="9">
        <f t="shared" si="122"/>
        <v>11720</v>
      </c>
      <c r="G683" s="11"/>
      <c r="H683" s="9">
        <f t="shared" si="123"/>
        <v>34369</v>
      </c>
      <c r="I683" s="26">
        <f t="shared" si="124"/>
        <v>1446</v>
      </c>
      <c r="J683" s="9">
        <f t="shared" si="125"/>
        <v>35815</v>
      </c>
      <c r="K683" s="11"/>
      <c r="L683" s="9">
        <f t="shared" si="126"/>
        <v>907408</v>
      </c>
      <c r="M683" s="26">
        <f t="shared" si="127"/>
        <v>19168</v>
      </c>
      <c r="N683" s="9">
        <f t="shared" si="128"/>
        <v>926576</v>
      </c>
      <c r="P683" s="9">
        <f t="shared" si="129"/>
        <v>4641670</v>
      </c>
      <c r="Q683" s="26">
        <f t="shared" si="130"/>
        <v>99589</v>
      </c>
      <c r="R683" s="9">
        <f t="shared" si="131"/>
        <v>4741259</v>
      </c>
      <c r="V683" s="12"/>
    </row>
    <row r="684" spans="1:22" x14ac:dyDescent="0.35">
      <c r="A684">
        <f t="shared" si="120"/>
        <v>2016</v>
      </c>
      <c r="B684">
        <f t="shared" si="121"/>
        <v>5</v>
      </c>
      <c r="C684" s="30">
        <v>42495</v>
      </c>
      <c r="D684" s="9">
        <v>9852</v>
      </c>
      <c r="E684" s="26">
        <v>190</v>
      </c>
      <c r="F684" s="9">
        <f t="shared" si="122"/>
        <v>10042</v>
      </c>
      <c r="G684" s="11"/>
      <c r="H684" s="9">
        <f t="shared" si="123"/>
        <v>44221</v>
      </c>
      <c r="I684" s="26">
        <f t="shared" si="124"/>
        <v>1636</v>
      </c>
      <c r="J684" s="9">
        <f t="shared" si="125"/>
        <v>45857</v>
      </c>
      <c r="K684" s="11"/>
      <c r="L684" s="9">
        <f t="shared" si="126"/>
        <v>917260</v>
      </c>
      <c r="M684" s="26">
        <f t="shared" si="127"/>
        <v>19358</v>
      </c>
      <c r="N684" s="9">
        <f t="shared" si="128"/>
        <v>936618</v>
      </c>
      <c r="P684" s="9">
        <f t="shared" si="129"/>
        <v>4651522</v>
      </c>
      <c r="Q684" s="26">
        <f t="shared" si="130"/>
        <v>99779</v>
      </c>
      <c r="R684" s="9">
        <f t="shared" si="131"/>
        <v>4751301</v>
      </c>
      <c r="V684" s="12"/>
    </row>
    <row r="685" spans="1:22" x14ac:dyDescent="0.35">
      <c r="A685">
        <f t="shared" si="120"/>
        <v>2016</v>
      </c>
      <c r="B685">
        <f t="shared" si="121"/>
        <v>5</v>
      </c>
      <c r="C685" s="30">
        <v>42496</v>
      </c>
      <c r="D685" s="9">
        <v>7185</v>
      </c>
      <c r="E685" s="26">
        <v>107</v>
      </c>
      <c r="F685" s="9">
        <f t="shared" si="122"/>
        <v>7292</v>
      </c>
      <c r="G685" s="11"/>
      <c r="H685" s="9">
        <f t="shared" si="123"/>
        <v>51406</v>
      </c>
      <c r="I685" s="26">
        <f t="shared" si="124"/>
        <v>1743</v>
      </c>
      <c r="J685" s="9">
        <f t="shared" si="125"/>
        <v>53149</v>
      </c>
      <c r="K685" s="11"/>
      <c r="L685" s="9">
        <f t="shared" si="126"/>
        <v>924445</v>
      </c>
      <c r="M685" s="26">
        <f t="shared" si="127"/>
        <v>19465</v>
      </c>
      <c r="N685" s="9">
        <f t="shared" si="128"/>
        <v>943910</v>
      </c>
      <c r="P685" s="9">
        <f t="shared" si="129"/>
        <v>4658707</v>
      </c>
      <c r="Q685" s="26">
        <f t="shared" si="130"/>
        <v>99886</v>
      </c>
      <c r="R685" s="9">
        <f t="shared" si="131"/>
        <v>4758593</v>
      </c>
      <c r="V685" s="12"/>
    </row>
    <row r="686" spans="1:22" x14ac:dyDescent="0.35">
      <c r="A686">
        <f t="shared" si="120"/>
        <v>2016</v>
      </c>
      <c r="B686">
        <f t="shared" si="121"/>
        <v>5</v>
      </c>
      <c r="C686" s="30">
        <v>42497</v>
      </c>
      <c r="D686" s="9">
        <v>6695</v>
      </c>
      <c r="E686" s="26">
        <v>305</v>
      </c>
      <c r="F686" s="9">
        <f t="shared" si="122"/>
        <v>7000</v>
      </c>
      <c r="G686" s="11"/>
      <c r="H686" s="9">
        <f t="shared" si="123"/>
        <v>58101</v>
      </c>
      <c r="I686" s="26">
        <f t="shared" si="124"/>
        <v>2048</v>
      </c>
      <c r="J686" s="9">
        <f t="shared" si="125"/>
        <v>60149</v>
      </c>
      <c r="K686" s="11"/>
      <c r="L686" s="9">
        <f t="shared" si="126"/>
        <v>931140</v>
      </c>
      <c r="M686" s="26">
        <f t="shared" si="127"/>
        <v>19770</v>
      </c>
      <c r="N686" s="9">
        <f t="shared" si="128"/>
        <v>950910</v>
      </c>
      <c r="P686" s="9">
        <f t="shared" si="129"/>
        <v>4665402</v>
      </c>
      <c r="Q686" s="26">
        <f t="shared" si="130"/>
        <v>100191</v>
      </c>
      <c r="R686" s="9">
        <f t="shared" si="131"/>
        <v>4765593</v>
      </c>
      <c r="V686" s="12"/>
    </row>
    <row r="687" spans="1:22" x14ac:dyDescent="0.35">
      <c r="A687">
        <f t="shared" si="120"/>
        <v>2016</v>
      </c>
      <c r="B687">
        <f t="shared" si="121"/>
        <v>5</v>
      </c>
      <c r="C687" s="31">
        <v>42498</v>
      </c>
      <c r="D687" s="14">
        <v>3054</v>
      </c>
      <c r="E687" s="27">
        <v>48</v>
      </c>
      <c r="F687" s="14">
        <f t="shared" si="122"/>
        <v>3102</v>
      </c>
      <c r="G687" s="11"/>
      <c r="H687" s="14">
        <f t="shared" si="123"/>
        <v>61155</v>
      </c>
      <c r="I687" s="27">
        <f t="shared" si="124"/>
        <v>2096</v>
      </c>
      <c r="J687" s="14">
        <f t="shared" si="125"/>
        <v>63251</v>
      </c>
      <c r="K687" s="11"/>
      <c r="L687" s="14">
        <f t="shared" si="126"/>
        <v>934194</v>
      </c>
      <c r="M687" s="27">
        <f t="shared" si="127"/>
        <v>19818</v>
      </c>
      <c r="N687" s="14">
        <f t="shared" si="128"/>
        <v>954012</v>
      </c>
      <c r="P687" s="14">
        <f t="shared" si="129"/>
        <v>4668456</v>
      </c>
      <c r="Q687" s="27">
        <f t="shared" si="130"/>
        <v>100239</v>
      </c>
      <c r="R687" s="14">
        <f t="shared" si="131"/>
        <v>4768695</v>
      </c>
      <c r="V687" s="12"/>
    </row>
    <row r="688" spans="1:22" x14ac:dyDescent="0.35">
      <c r="A688">
        <f t="shared" si="120"/>
        <v>2016</v>
      </c>
      <c r="B688">
        <f t="shared" si="121"/>
        <v>5</v>
      </c>
      <c r="C688" s="30">
        <v>42499</v>
      </c>
      <c r="D688" s="9">
        <v>5317</v>
      </c>
      <c r="E688" s="26">
        <v>34</v>
      </c>
      <c r="F688" s="9">
        <f t="shared" si="122"/>
        <v>5351</v>
      </c>
      <c r="G688" s="11"/>
      <c r="H688" s="9">
        <f t="shared" si="123"/>
        <v>66472</v>
      </c>
      <c r="I688" s="26">
        <f t="shared" si="124"/>
        <v>2130</v>
      </c>
      <c r="J688" s="9">
        <f t="shared" si="125"/>
        <v>68602</v>
      </c>
      <c r="K688" s="11"/>
      <c r="L688" s="9">
        <f t="shared" si="126"/>
        <v>939511</v>
      </c>
      <c r="M688" s="26">
        <f t="shared" si="127"/>
        <v>19852</v>
      </c>
      <c r="N688" s="9">
        <f t="shared" si="128"/>
        <v>959363</v>
      </c>
      <c r="P688" s="9">
        <f t="shared" si="129"/>
        <v>4673773</v>
      </c>
      <c r="Q688" s="26">
        <f t="shared" si="130"/>
        <v>100273</v>
      </c>
      <c r="R688" s="9">
        <f t="shared" si="131"/>
        <v>4774046</v>
      </c>
      <c r="V688" s="12"/>
    </row>
    <row r="689" spans="1:22" x14ac:dyDescent="0.35">
      <c r="A689">
        <f t="shared" si="120"/>
        <v>2016</v>
      </c>
      <c r="B689">
        <f t="shared" si="121"/>
        <v>5</v>
      </c>
      <c r="C689" s="30">
        <v>42500</v>
      </c>
      <c r="D689" s="9">
        <v>5697</v>
      </c>
      <c r="E689" s="26">
        <v>40</v>
      </c>
      <c r="F689" s="9">
        <f t="shared" si="122"/>
        <v>5737</v>
      </c>
      <c r="G689" s="11"/>
      <c r="H689" s="9">
        <f t="shared" si="123"/>
        <v>72169</v>
      </c>
      <c r="I689" s="26">
        <f t="shared" si="124"/>
        <v>2170</v>
      </c>
      <c r="J689" s="9">
        <f t="shared" si="125"/>
        <v>74339</v>
      </c>
      <c r="K689" s="11"/>
      <c r="L689" s="9">
        <f t="shared" si="126"/>
        <v>945208</v>
      </c>
      <c r="M689" s="26">
        <f t="shared" si="127"/>
        <v>19892</v>
      </c>
      <c r="N689" s="9">
        <f t="shared" si="128"/>
        <v>965100</v>
      </c>
      <c r="P689" s="9">
        <f t="shared" si="129"/>
        <v>4679470</v>
      </c>
      <c r="Q689" s="26">
        <f t="shared" si="130"/>
        <v>100313</v>
      </c>
      <c r="R689" s="9">
        <f t="shared" si="131"/>
        <v>4779783</v>
      </c>
      <c r="V689" s="12"/>
    </row>
    <row r="690" spans="1:22" x14ac:dyDescent="0.35">
      <c r="A690">
        <f t="shared" si="120"/>
        <v>2016</v>
      </c>
      <c r="B690">
        <f t="shared" si="121"/>
        <v>5</v>
      </c>
      <c r="C690" s="30">
        <v>42501</v>
      </c>
      <c r="D690" s="9">
        <v>7080</v>
      </c>
      <c r="E690" s="26">
        <v>44</v>
      </c>
      <c r="F690" s="9">
        <f t="shared" si="122"/>
        <v>7124</v>
      </c>
      <c r="G690" s="11"/>
      <c r="H690" s="9">
        <f t="shared" si="123"/>
        <v>79249</v>
      </c>
      <c r="I690" s="26">
        <f t="shared" si="124"/>
        <v>2214</v>
      </c>
      <c r="J690" s="9">
        <f t="shared" si="125"/>
        <v>81463</v>
      </c>
      <c r="K690" s="11"/>
      <c r="L690" s="9">
        <f t="shared" si="126"/>
        <v>952288</v>
      </c>
      <c r="M690" s="26">
        <f t="shared" si="127"/>
        <v>19936</v>
      </c>
      <c r="N690" s="9">
        <f t="shared" si="128"/>
        <v>972224</v>
      </c>
      <c r="P690" s="9">
        <f t="shared" si="129"/>
        <v>4686550</v>
      </c>
      <c r="Q690" s="26">
        <f t="shared" si="130"/>
        <v>100357</v>
      </c>
      <c r="R690" s="9">
        <f t="shared" si="131"/>
        <v>4786907</v>
      </c>
      <c r="V690" s="12"/>
    </row>
    <row r="691" spans="1:22" x14ac:dyDescent="0.35">
      <c r="A691">
        <f t="shared" si="120"/>
        <v>2016</v>
      </c>
      <c r="B691">
        <f t="shared" si="121"/>
        <v>5</v>
      </c>
      <c r="C691" s="30">
        <v>42502</v>
      </c>
      <c r="D691" s="9">
        <v>8743</v>
      </c>
      <c r="E691" s="26">
        <v>57</v>
      </c>
      <c r="F691" s="9">
        <f t="shared" si="122"/>
        <v>8800</v>
      </c>
      <c r="G691" s="11"/>
      <c r="H691" s="9">
        <f t="shared" si="123"/>
        <v>87992</v>
      </c>
      <c r="I691" s="26">
        <f t="shared" si="124"/>
        <v>2271</v>
      </c>
      <c r="J691" s="9">
        <f t="shared" si="125"/>
        <v>90263</v>
      </c>
      <c r="K691" s="11"/>
      <c r="L691" s="9">
        <f t="shared" si="126"/>
        <v>961031</v>
      </c>
      <c r="M691" s="26">
        <f t="shared" si="127"/>
        <v>19993</v>
      </c>
      <c r="N691" s="9">
        <f t="shared" si="128"/>
        <v>981024</v>
      </c>
      <c r="P691" s="9">
        <f t="shared" si="129"/>
        <v>4695293</v>
      </c>
      <c r="Q691" s="26">
        <f t="shared" si="130"/>
        <v>100414</v>
      </c>
      <c r="R691" s="9">
        <f t="shared" si="131"/>
        <v>4795707</v>
      </c>
      <c r="V691" s="12"/>
    </row>
    <row r="692" spans="1:22" x14ac:dyDescent="0.35">
      <c r="A692">
        <f t="shared" si="120"/>
        <v>2016</v>
      </c>
      <c r="B692">
        <f t="shared" si="121"/>
        <v>5</v>
      </c>
      <c r="C692" s="30">
        <v>42503</v>
      </c>
      <c r="D692" s="9">
        <v>8197</v>
      </c>
      <c r="E692" s="26">
        <v>80</v>
      </c>
      <c r="F692" s="9">
        <f t="shared" si="122"/>
        <v>8277</v>
      </c>
      <c r="G692" s="11"/>
      <c r="H692" s="9">
        <f t="shared" si="123"/>
        <v>96189</v>
      </c>
      <c r="I692" s="26">
        <f t="shared" si="124"/>
        <v>2351</v>
      </c>
      <c r="J692" s="9">
        <f t="shared" si="125"/>
        <v>98540</v>
      </c>
      <c r="K692" s="11"/>
      <c r="L692" s="9">
        <f t="shared" si="126"/>
        <v>969228</v>
      </c>
      <c r="M692" s="26">
        <f t="shared" si="127"/>
        <v>20073</v>
      </c>
      <c r="N692" s="9">
        <f t="shared" si="128"/>
        <v>989301</v>
      </c>
      <c r="P692" s="9">
        <f t="shared" si="129"/>
        <v>4703490</v>
      </c>
      <c r="Q692" s="26">
        <f t="shared" si="130"/>
        <v>100494</v>
      </c>
      <c r="R692" s="9">
        <f t="shared" si="131"/>
        <v>4803984</v>
      </c>
      <c r="V692" s="12"/>
    </row>
    <row r="693" spans="1:22" x14ac:dyDescent="0.35">
      <c r="A693">
        <f t="shared" si="120"/>
        <v>2016</v>
      </c>
      <c r="B693">
        <f t="shared" si="121"/>
        <v>5</v>
      </c>
      <c r="C693" s="30">
        <v>42504</v>
      </c>
      <c r="D693" s="9">
        <v>7334</v>
      </c>
      <c r="E693" s="26">
        <v>382</v>
      </c>
      <c r="F693" s="9">
        <f t="shared" si="122"/>
        <v>7716</v>
      </c>
      <c r="G693" s="11"/>
      <c r="H693" s="9">
        <f t="shared" si="123"/>
        <v>103523</v>
      </c>
      <c r="I693" s="26">
        <f t="shared" si="124"/>
        <v>2733</v>
      </c>
      <c r="J693" s="9">
        <f t="shared" si="125"/>
        <v>106256</v>
      </c>
      <c r="K693" s="11"/>
      <c r="L693" s="9">
        <f t="shared" si="126"/>
        <v>976562</v>
      </c>
      <c r="M693" s="26">
        <f t="shared" si="127"/>
        <v>20455</v>
      </c>
      <c r="N693" s="9">
        <f t="shared" si="128"/>
        <v>997017</v>
      </c>
      <c r="P693" s="9">
        <f t="shared" si="129"/>
        <v>4710824</v>
      </c>
      <c r="Q693" s="26">
        <f t="shared" si="130"/>
        <v>100876</v>
      </c>
      <c r="R693" s="9">
        <f t="shared" si="131"/>
        <v>4811700</v>
      </c>
      <c r="V693" s="12"/>
    </row>
    <row r="694" spans="1:22" x14ac:dyDescent="0.35">
      <c r="A694">
        <f t="shared" si="120"/>
        <v>2016</v>
      </c>
      <c r="B694">
        <f t="shared" si="121"/>
        <v>5</v>
      </c>
      <c r="C694" s="31">
        <v>42505</v>
      </c>
      <c r="D694" s="14">
        <v>7474</v>
      </c>
      <c r="E694" s="27">
        <v>523</v>
      </c>
      <c r="F694" s="14">
        <f t="shared" si="122"/>
        <v>7997</v>
      </c>
      <c r="G694" s="11"/>
      <c r="H694" s="14">
        <f t="shared" si="123"/>
        <v>110997</v>
      </c>
      <c r="I694" s="27">
        <f t="shared" si="124"/>
        <v>3256</v>
      </c>
      <c r="J694" s="14">
        <f t="shared" si="125"/>
        <v>114253</v>
      </c>
      <c r="K694" s="11"/>
      <c r="L694" s="14">
        <f t="shared" si="126"/>
        <v>984036</v>
      </c>
      <c r="M694" s="27">
        <f t="shared" si="127"/>
        <v>20978</v>
      </c>
      <c r="N694" s="14">
        <f t="shared" si="128"/>
        <v>1005014</v>
      </c>
      <c r="P694" s="14">
        <f t="shared" si="129"/>
        <v>4718298</v>
      </c>
      <c r="Q694" s="27">
        <f t="shared" si="130"/>
        <v>101399</v>
      </c>
      <c r="R694" s="14">
        <f t="shared" si="131"/>
        <v>4819697</v>
      </c>
      <c r="V694" s="12"/>
    </row>
    <row r="695" spans="1:22" x14ac:dyDescent="0.35">
      <c r="A695">
        <f t="shared" si="120"/>
        <v>2016</v>
      </c>
      <c r="B695">
        <f t="shared" si="121"/>
        <v>5</v>
      </c>
      <c r="C695" s="30">
        <v>42506</v>
      </c>
      <c r="D695" s="9">
        <v>8096</v>
      </c>
      <c r="E695" s="26">
        <v>547</v>
      </c>
      <c r="F695" s="9">
        <f t="shared" si="122"/>
        <v>8643</v>
      </c>
      <c r="G695" s="11"/>
      <c r="H695" s="9">
        <f t="shared" si="123"/>
        <v>119093</v>
      </c>
      <c r="I695" s="26">
        <f t="shared" si="124"/>
        <v>3803</v>
      </c>
      <c r="J695" s="9">
        <f t="shared" si="125"/>
        <v>122896</v>
      </c>
      <c r="K695" s="11"/>
      <c r="L695" s="9">
        <f t="shared" si="126"/>
        <v>992132</v>
      </c>
      <c r="M695" s="26">
        <f t="shared" si="127"/>
        <v>21525</v>
      </c>
      <c r="N695" s="9">
        <f t="shared" si="128"/>
        <v>1013657</v>
      </c>
      <c r="P695" s="9">
        <f t="shared" si="129"/>
        <v>4726394</v>
      </c>
      <c r="Q695" s="26">
        <f t="shared" si="130"/>
        <v>101946</v>
      </c>
      <c r="R695" s="9">
        <f t="shared" si="131"/>
        <v>4828340</v>
      </c>
      <c r="V695" s="12"/>
    </row>
    <row r="696" spans="1:22" x14ac:dyDescent="0.35">
      <c r="A696">
        <f t="shared" si="120"/>
        <v>2016</v>
      </c>
      <c r="B696">
        <f t="shared" si="121"/>
        <v>5</v>
      </c>
      <c r="C696" s="30">
        <v>42507</v>
      </c>
      <c r="D696" s="9">
        <v>10527</v>
      </c>
      <c r="E696" s="26">
        <v>267</v>
      </c>
      <c r="F696" s="9">
        <f t="shared" si="122"/>
        <v>10794</v>
      </c>
      <c r="G696" s="11"/>
      <c r="H696" s="9">
        <f t="shared" si="123"/>
        <v>129620</v>
      </c>
      <c r="I696" s="26">
        <f t="shared" si="124"/>
        <v>4070</v>
      </c>
      <c r="J696" s="9">
        <f t="shared" si="125"/>
        <v>133690</v>
      </c>
      <c r="K696" s="11"/>
      <c r="L696" s="9">
        <f t="shared" si="126"/>
        <v>1002659</v>
      </c>
      <c r="M696" s="26">
        <f t="shared" si="127"/>
        <v>21792</v>
      </c>
      <c r="N696" s="9">
        <f t="shared" si="128"/>
        <v>1024451</v>
      </c>
      <c r="P696" s="9">
        <f t="shared" si="129"/>
        <v>4736921</v>
      </c>
      <c r="Q696" s="26">
        <f t="shared" si="130"/>
        <v>102213</v>
      </c>
      <c r="R696" s="9">
        <f t="shared" si="131"/>
        <v>4839134</v>
      </c>
      <c r="V696" s="12"/>
    </row>
    <row r="697" spans="1:22" x14ac:dyDescent="0.35">
      <c r="A697">
        <f t="shared" si="120"/>
        <v>2016</v>
      </c>
      <c r="B697">
        <f t="shared" si="121"/>
        <v>5</v>
      </c>
      <c r="C697" s="30">
        <v>42508</v>
      </c>
      <c r="D697" s="9">
        <v>11489</v>
      </c>
      <c r="E697" s="26">
        <v>174</v>
      </c>
      <c r="F697" s="9">
        <f t="shared" si="122"/>
        <v>11663</v>
      </c>
      <c r="G697" s="11"/>
      <c r="H697" s="9">
        <f t="shared" si="123"/>
        <v>141109</v>
      </c>
      <c r="I697" s="26">
        <f t="shared" si="124"/>
        <v>4244</v>
      </c>
      <c r="J697" s="9">
        <f t="shared" si="125"/>
        <v>145353</v>
      </c>
      <c r="K697" s="11"/>
      <c r="L697" s="9">
        <f t="shared" si="126"/>
        <v>1014148</v>
      </c>
      <c r="M697" s="26">
        <f t="shared" si="127"/>
        <v>21966</v>
      </c>
      <c r="N697" s="9">
        <f t="shared" si="128"/>
        <v>1036114</v>
      </c>
      <c r="P697" s="9">
        <f t="shared" si="129"/>
        <v>4748410</v>
      </c>
      <c r="Q697" s="26">
        <f t="shared" si="130"/>
        <v>102387</v>
      </c>
      <c r="R697" s="9">
        <f t="shared" si="131"/>
        <v>4850797</v>
      </c>
      <c r="V697" s="12"/>
    </row>
    <row r="698" spans="1:22" x14ac:dyDescent="0.35">
      <c r="A698">
        <f t="shared" si="120"/>
        <v>2016</v>
      </c>
      <c r="B698">
        <f t="shared" si="121"/>
        <v>5</v>
      </c>
      <c r="C698" s="30">
        <v>42509</v>
      </c>
      <c r="D698" s="9">
        <v>11790</v>
      </c>
      <c r="E698" s="26">
        <v>136</v>
      </c>
      <c r="F698" s="9">
        <f t="shared" si="122"/>
        <v>11926</v>
      </c>
      <c r="G698" s="11"/>
      <c r="H698" s="9">
        <f t="shared" si="123"/>
        <v>152899</v>
      </c>
      <c r="I698" s="26">
        <f t="shared" si="124"/>
        <v>4380</v>
      </c>
      <c r="J698" s="9">
        <f t="shared" si="125"/>
        <v>157279</v>
      </c>
      <c r="K698" s="11"/>
      <c r="L698" s="9">
        <f t="shared" si="126"/>
        <v>1025938</v>
      </c>
      <c r="M698" s="26">
        <f t="shared" si="127"/>
        <v>22102</v>
      </c>
      <c r="N698" s="9">
        <f t="shared" si="128"/>
        <v>1048040</v>
      </c>
      <c r="P698" s="9">
        <f t="shared" si="129"/>
        <v>4760200</v>
      </c>
      <c r="Q698" s="26">
        <f t="shared" si="130"/>
        <v>102523</v>
      </c>
      <c r="R698" s="9">
        <f t="shared" si="131"/>
        <v>4862723</v>
      </c>
      <c r="V698" s="12"/>
    </row>
    <row r="699" spans="1:22" x14ac:dyDescent="0.35">
      <c r="A699">
        <f t="shared" si="120"/>
        <v>2016</v>
      </c>
      <c r="B699">
        <f t="shared" si="121"/>
        <v>5</v>
      </c>
      <c r="C699" s="30">
        <v>42510</v>
      </c>
      <c r="D699" s="9">
        <v>12225</v>
      </c>
      <c r="E699" s="26">
        <v>266</v>
      </c>
      <c r="F699" s="9">
        <f t="shared" si="122"/>
        <v>12491</v>
      </c>
      <c r="G699" s="11"/>
      <c r="H699" s="9">
        <f t="shared" si="123"/>
        <v>165124</v>
      </c>
      <c r="I699" s="26">
        <f t="shared" si="124"/>
        <v>4646</v>
      </c>
      <c r="J699" s="9">
        <f t="shared" si="125"/>
        <v>169770</v>
      </c>
      <c r="K699" s="11"/>
      <c r="L699" s="9">
        <f t="shared" si="126"/>
        <v>1038163</v>
      </c>
      <c r="M699" s="26">
        <f t="shared" si="127"/>
        <v>22368</v>
      </c>
      <c r="N699" s="9">
        <f t="shared" si="128"/>
        <v>1060531</v>
      </c>
      <c r="P699" s="9">
        <f t="shared" si="129"/>
        <v>4772425</v>
      </c>
      <c r="Q699" s="26">
        <f t="shared" si="130"/>
        <v>102789</v>
      </c>
      <c r="R699" s="9">
        <f t="shared" si="131"/>
        <v>4875214</v>
      </c>
      <c r="V699" s="12"/>
    </row>
    <row r="700" spans="1:22" x14ac:dyDescent="0.35">
      <c r="A700">
        <f t="shared" si="120"/>
        <v>2016</v>
      </c>
      <c r="B700">
        <f t="shared" si="121"/>
        <v>5</v>
      </c>
      <c r="C700" s="30">
        <v>42511</v>
      </c>
      <c r="D700" s="9">
        <v>10361</v>
      </c>
      <c r="E700" s="26">
        <v>565</v>
      </c>
      <c r="F700" s="9">
        <f t="shared" si="122"/>
        <v>10926</v>
      </c>
      <c r="G700" s="11"/>
      <c r="H700" s="9">
        <f t="shared" si="123"/>
        <v>175485</v>
      </c>
      <c r="I700" s="26">
        <f t="shared" si="124"/>
        <v>5211</v>
      </c>
      <c r="J700" s="9">
        <f t="shared" si="125"/>
        <v>180696</v>
      </c>
      <c r="K700" s="11"/>
      <c r="L700" s="9">
        <f t="shared" si="126"/>
        <v>1048524</v>
      </c>
      <c r="M700" s="26">
        <f t="shared" si="127"/>
        <v>22933</v>
      </c>
      <c r="N700" s="9">
        <f t="shared" si="128"/>
        <v>1071457</v>
      </c>
      <c r="P700" s="9">
        <f t="shared" si="129"/>
        <v>4782786</v>
      </c>
      <c r="Q700" s="26">
        <f t="shared" si="130"/>
        <v>103354</v>
      </c>
      <c r="R700" s="9">
        <f t="shared" si="131"/>
        <v>4886140</v>
      </c>
      <c r="V700" s="12"/>
    </row>
    <row r="701" spans="1:22" x14ac:dyDescent="0.35">
      <c r="A701">
        <f t="shared" si="120"/>
        <v>2016</v>
      </c>
      <c r="B701">
        <f t="shared" si="121"/>
        <v>5</v>
      </c>
      <c r="C701" s="31">
        <v>42512</v>
      </c>
      <c r="D701" s="14">
        <v>8902</v>
      </c>
      <c r="E701" s="27">
        <v>538</v>
      </c>
      <c r="F701" s="14">
        <f t="shared" si="122"/>
        <v>9440</v>
      </c>
      <c r="G701" s="11"/>
      <c r="H701" s="14">
        <f t="shared" si="123"/>
        <v>184387</v>
      </c>
      <c r="I701" s="27">
        <f t="shared" si="124"/>
        <v>5749</v>
      </c>
      <c r="J701" s="14">
        <f t="shared" si="125"/>
        <v>190136</v>
      </c>
      <c r="K701" s="11"/>
      <c r="L701" s="14">
        <f t="shared" si="126"/>
        <v>1057426</v>
      </c>
      <c r="M701" s="27">
        <f t="shared" si="127"/>
        <v>23471</v>
      </c>
      <c r="N701" s="14">
        <f t="shared" si="128"/>
        <v>1080897</v>
      </c>
      <c r="P701" s="14">
        <f t="shared" si="129"/>
        <v>4791688</v>
      </c>
      <c r="Q701" s="27">
        <f t="shared" si="130"/>
        <v>103892</v>
      </c>
      <c r="R701" s="14">
        <f t="shared" si="131"/>
        <v>4895580</v>
      </c>
      <c r="V701" s="12"/>
    </row>
    <row r="702" spans="1:22" x14ac:dyDescent="0.35">
      <c r="A702">
        <f t="shared" si="120"/>
        <v>2016</v>
      </c>
      <c r="B702">
        <f t="shared" si="121"/>
        <v>5</v>
      </c>
      <c r="C702" s="30">
        <v>42513</v>
      </c>
      <c r="D702" s="9">
        <v>10154</v>
      </c>
      <c r="E702" s="26">
        <v>244</v>
      </c>
      <c r="F702" s="9">
        <f t="shared" si="122"/>
        <v>10398</v>
      </c>
      <c r="G702" s="11"/>
      <c r="H702" s="9">
        <f t="shared" si="123"/>
        <v>194541</v>
      </c>
      <c r="I702" s="26">
        <f t="shared" si="124"/>
        <v>5993</v>
      </c>
      <c r="J702" s="9">
        <f t="shared" si="125"/>
        <v>200534</v>
      </c>
      <c r="K702" s="11"/>
      <c r="L702" s="9">
        <f t="shared" si="126"/>
        <v>1067580</v>
      </c>
      <c r="M702" s="26">
        <f t="shared" si="127"/>
        <v>23715</v>
      </c>
      <c r="N702" s="9">
        <f t="shared" si="128"/>
        <v>1091295</v>
      </c>
      <c r="P702" s="9">
        <f t="shared" si="129"/>
        <v>4801842</v>
      </c>
      <c r="Q702" s="26">
        <f t="shared" si="130"/>
        <v>104136</v>
      </c>
      <c r="R702" s="9">
        <f t="shared" si="131"/>
        <v>4905978</v>
      </c>
      <c r="V702" s="12"/>
    </row>
    <row r="703" spans="1:22" x14ac:dyDescent="0.35">
      <c r="A703">
        <f t="shared" si="120"/>
        <v>2016</v>
      </c>
      <c r="B703">
        <f t="shared" si="121"/>
        <v>5</v>
      </c>
      <c r="C703" s="30">
        <v>42514</v>
      </c>
      <c r="D703" s="9">
        <v>10947</v>
      </c>
      <c r="E703" s="26">
        <v>143</v>
      </c>
      <c r="F703" s="9">
        <f t="shared" si="122"/>
        <v>11090</v>
      </c>
      <c r="G703" s="11"/>
      <c r="H703" s="9">
        <f t="shared" si="123"/>
        <v>205488</v>
      </c>
      <c r="I703" s="26">
        <f t="shared" si="124"/>
        <v>6136</v>
      </c>
      <c r="J703" s="9">
        <f t="shared" si="125"/>
        <v>211624</v>
      </c>
      <c r="K703" s="11"/>
      <c r="L703" s="9">
        <f t="shared" si="126"/>
        <v>1078527</v>
      </c>
      <c r="M703" s="26">
        <f t="shared" si="127"/>
        <v>23858</v>
      </c>
      <c r="N703" s="9">
        <f t="shared" si="128"/>
        <v>1102385</v>
      </c>
      <c r="P703" s="9">
        <f t="shared" si="129"/>
        <v>4812789</v>
      </c>
      <c r="Q703" s="26">
        <f t="shared" si="130"/>
        <v>104279</v>
      </c>
      <c r="R703" s="9">
        <f t="shared" si="131"/>
        <v>4917068</v>
      </c>
      <c r="V703" s="12"/>
    </row>
    <row r="704" spans="1:22" x14ac:dyDescent="0.35">
      <c r="A704">
        <f t="shared" si="120"/>
        <v>2016</v>
      </c>
      <c r="B704">
        <f t="shared" si="121"/>
        <v>5</v>
      </c>
      <c r="C704" s="30">
        <v>42515</v>
      </c>
      <c r="D704" s="9">
        <v>10956</v>
      </c>
      <c r="E704" s="26">
        <v>169</v>
      </c>
      <c r="F704" s="9">
        <f t="shared" si="122"/>
        <v>11125</v>
      </c>
      <c r="G704" s="11"/>
      <c r="H704" s="9">
        <f t="shared" si="123"/>
        <v>216444</v>
      </c>
      <c r="I704" s="26">
        <f t="shared" si="124"/>
        <v>6305</v>
      </c>
      <c r="J704" s="9">
        <f t="shared" si="125"/>
        <v>222749</v>
      </c>
      <c r="K704" s="11"/>
      <c r="L704" s="9">
        <f t="shared" si="126"/>
        <v>1089483</v>
      </c>
      <c r="M704" s="26">
        <f t="shared" si="127"/>
        <v>24027</v>
      </c>
      <c r="N704" s="9">
        <f t="shared" si="128"/>
        <v>1113510</v>
      </c>
      <c r="P704" s="9">
        <f t="shared" si="129"/>
        <v>4823745</v>
      </c>
      <c r="Q704" s="26">
        <f t="shared" si="130"/>
        <v>104448</v>
      </c>
      <c r="R704" s="9">
        <f t="shared" si="131"/>
        <v>4928193</v>
      </c>
      <c r="V704" s="12"/>
    </row>
    <row r="705" spans="1:22" x14ac:dyDescent="0.35">
      <c r="A705">
        <f t="shared" si="120"/>
        <v>2016</v>
      </c>
      <c r="B705">
        <f t="shared" si="121"/>
        <v>5</v>
      </c>
      <c r="C705" s="30">
        <v>42516</v>
      </c>
      <c r="D705" s="9">
        <v>11927</v>
      </c>
      <c r="E705" s="26">
        <v>226</v>
      </c>
      <c r="F705" s="9">
        <f t="shared" si="122"/>
        <v>12153</v>
      </c>
      <c r="G705" s="11"/>
      <c r="H705" s="9">
        <f t="shared" si="123"/>
        <v>228371</v>
      </c>
      <c r="I705" s="26">
        <f t="shared" si="124"/>
        <v>6531</v>
      </c>
      <c r="J705" s="9">
        <f t="shared" si="125"/>
        <v>234902</v>
      </c>
      <c r="K705" s="11"/>
      <c r="L705" s="9">
        <f t="shared" si="126"/>
        <v>1101410</v>
      </c>
      <c r="M705" s="26">
        <f t="shared" si="127"/>
        <v>24253</v>
      </c>
      <c r="N705" s="9">
        <f t="shared" si="128"/>
        <v>1125663</v>
      </c>
      <c r="P705" s="9">
        <f t="shared" si="129"/>
        <v>4835672</v>
      </c>
      <c r="Q705" s="26">
        <f t="shared" si="130"/>
        <v>104674</v>
      </c>
      <c r="R705" s="9">
        <f t="shared" si="131"/>
        <v>4940346</v>
      </c>
      <c r="V705" s="12"/>
    </row>
    <row r="706" spans="1:22" x14ac:dyDescent="0.35">
      <c r="A706">
        <f t="shared" ref="A706:A769" si="132">YEAR(C706)</f>
        <v>2016</v>
      </c>
      <c r="B706">
        <f t="shared" ref="B706:B769" si="133">MONTH(C706)</f>
        <v>5</v>
      </c>
      <c r="C706" s="30">
        <v>42517</v>
      </c>
      <c r="D706" s="9">
        <v>12026</v>
      </c>
      <c r="E706" s="26">
        <v>285</v>
      </c>
      <c r="F706" s="9">
        <f t="shared" ref="F706:F769" si="134">IF(OR(D706&lt;&gt;"",E706&lt;&gt;""),D706+E706,"")</f>
        <v>12311</v>
      </c>
      <c r="G706" s="11"/>
      <c r="H706" s="9">
        <f t="shared" si="123"/>
        <v>240397</v>
      </c>
      <c r="I706" s="26">
        <f t="shared" si="124"/>
        <v>6816</v>
      </c>
      <c r="J706" s="9">
        <f t="shared" si="125"/>
        <v>247213</v>
      </c>
      <c r="K706" s="11"/>
      <c r="L706" s="9">
        <f t="shared" si="126"/>
        <v>1113436</v>
      </c>
      <c r="M706" s="26">
        <f t="shared" si="127"/>
        <v>24538</v>
      </c>
      <c r="N706" s="9">
        <f t="shared" si="128"/>
        <v>1137974</v>
      </c>
      <c r="P706" s="9">
        <f t="shared" si="129"/>
        <v>4847698</v>
      </c>
      <c r="Q706" s="26">
        <f t="shared" si="130"/>
        <v>104959</v>
      </c>
      <c r="R706" s="9">
        <f t="shared" si="131"/>
        <v>4952657</v>
      </c>
      <c r="V706" s="12"/>
    </row>
    <row r="707" spans="1:22" x14ac:dyDescent="0.35">
      <c r="A707">
        <f t="shared" si="132"/>
        <v>2016</v>
      </c>
      <c r="B707">
        <f t="shared" si="133"/>
        <v>5</v>
      </c>
      <c r="C707" s="30">
        <v>42518</v>
      </c>
      <c r="D707" s="9">
        <v>7365</v>
      </c>
      <c r="E707" s="26">
        <v>288</v>
      </c>
      <c r="F707" s="9">
        <f t="shared" si="134"/>
        <v>7653</v>
      </c>
      <c r="G707" s="11"/>
      <c r="H707" s="9">
        <f t="shared" ref="H707:H770" si="135">IF(AND(YEAR($C707)=YEAR($C706),MONTH($C707)=MONTH($C706)),H706+D707,D707)</f>
        <v>247762</v>
      </c>
      <c r="I707" s="26">
        <f t="shared" ref="I707:I770" si="136">IF(AND(YEAR($C707)=YEAR($C706),MONTH($C707)=MONTH($C706)),I706+E707,E707)</f>
        <v>7104</v>
      </c>
      <c r="J707" s="9">
        <f t="shared" ref="J707:J770" si="137">IF(AND(YEAR($C707)=YEAR($C706),MONTH($C707)=MONTH($C706)),J706+F707,F707)</f>
        <v>254866</v>
      </c>
      <c r="K707" s="11"/>
      <c r="L707" s="9">
        <f t="shared" ref="L707:L770" si="138">IF(YEAR($C707)=YEAR($C706),L706+D707,D707)</f>
        <v>1120801</v>
      </c>
      <c r="M707" s="26">
        <f t="shared" ref="M707:M770" si="139">IF(YEAR($C707)=YEAR($C706),M706+E707,E707)</f>
        <v>24826</v>
      </c>
      <c r="N707" s="9">
        <f t="shared" ref="N707:N770" si="140">IF(YEAR($C707)=YEAR($C706),N706+F707,F707)</f>
        <v>1145627</v>
      </c>
      <c r="P707" s="9">
        <f t="shared" ref="P707:P770" si="141">IF(D707&lt;&gt;"",P706+D707,"")</f>
        <v>4855063</v>
      </c>
      <c r="Q707" s="26">
        <f t="shared" ref="Q707:Q770" si="142">IF(E707&lt;&gt;"",Q706+E707,"")</f>
        <v>105247</v>
      </c>
      <c r="R707" s="9">
        <f t="shared" ref="R707:R770" si="143">IF(F707&lt;&gt;"",R706+F707,"")</f>
        <v>4960310</v>
      </c>
      <c r="V707" s="12"/>
    </row>
    <row r="708" spans="1:22" x14ac:dyDescent="0.35">
      <c r="A708">
        <f t="shared" si="132"/>
        <v>2016</v>
      </c>
      <c r="B708">
        <f t="shared" si="133"/>
        <v>5</v>
      </c>
      <c r="C708" s="31">
        <v>42519</v>
      </c>
      <c r="D708" s="14">
        <v>7612</v>
      </c>
      <c r="E708" s="27">
        <v>407</v>
      </c>
      <c r="F708" s="14">
        <f t="shared" si="134"/>
        <v>8019</v>
      </c>
      <c r="G708" s="11"/>
      <c r="H708" s="14">
        <f t="shared" si="135"/>
        <v>255374</v>
      </c>
      <c r="I708" s="27">
        <f t="shared" si="136"/>
        <v>7511</v>
      </c>
      <c r="J708" s="14">
        <f t="shared" si="137"/>
        <v>262885</v>
      </c>
      <c r="K708" s="11"/>
      <c r="L708" s="14">
        <f t="shared" si="138"/>
        <v>1128413</v>
      </c>
      <c r="M708" s="27">
        <f t="shared" si="139"/>
        <v>25233</v>
      </c>
      <c r="N708" s="14">
        <f t="shared" si="140"/>
        <v>1153646</v>
      </c>
      <c r="P708" s="14">
        <f t="shared" si="141"/>
        <v>4862675</v>
      </c>
      <c r="Q708" s="27">
        <f t="shared" si="142"/>
        <v>105654</v>
      </c>
      <c r="R708" s="14">
        <f t="shared" si="143"/>
        <v>4968329</v>
      </c>
      <c r="V708" s="12"/>
    </row>
    <row r="709" spans="1:22" x14ac:dyDescent="0.35">
      <c r="A709">
        <f t="shared" si="132"/>
        <v>2016</v>
      </c>
      <c r="B709">
        <f t="shared" si="133"/>
        <v>5</v>
      </c>
      <c r="C709" s="30">
        <v>42520</v>
      </c>
      <c r="D709" s="9">
        <v>10238</v>
      </c>
      <c r="E709" s="26">
        <v>228</v>
      </c>
      <c r="F709" s="9">
        <f t="shared" si="134"/>
        <v>10466</v>
      </c>
      <c r="G709" s="11"/>
      <c r="H709" s="9">
        <f t="shared" si="135"/>
        <v>265612</v>
      </c>
      <c r="I709" s="26">
        <f t="shared" si="136"/>
        <v>7739</v>
      </c>
      <c r="J709" s="9">
        <f t="shared" si="137"/>
        <v>273351</v>
      </c>
      <c r="K709" s="11"/>
      <c r="L709" s="9">
        <f t="shared" si="138"/>
        <v>1138651</v>
      </c>
      <c r="M709" s="26">
        <f t="shared" si="139"/>
        <v>25461</v>
      </c>
      <c r="N709" s="9">
        <f t="shared" si="140"/>
        <v>1164112</v>
      </c>
      <c r="P709" s="9">
        <f t="shared" si="141"/>
        <v>4872913</v>
      </c>
      <c r="Q709" s="26">
        <f t="shared" si="142"/>
        <v>105882</v>
      </c>
      <c r="R709" s="9">
        <f t="shared" si="143"/>
        <v>4978795</v>
      </c>
      <c r="V709" s="12"/>
    </row>
    <row r="710" spans="1:22" x14ac:dyDescent="0.35">
      <c r="A710">
        <f t="shared" si="132"/>
        <v>2016</v>
      </c>
      <c r="B710">
        <f t="shared" si="133"/>
        <v>5</v>
      </c>
      <c r="C710" s="32">
        <v>42521</v>
      </c>
      <c r="D710" s="17">
        <v>11024</v>
      </c>
      <c r="E710" s="29">
        <v>166</v>
      </c>
      <c r="F710" s="17">
        <f t="shared" si="134"/>
        <v>11190</v>
      </c>
      <c r="G710" s="19"/>
      <c r="H710" s="17">
        <f t="shared" si="135"/>
        <v>276636</v>
      </c>
      <c r="I710" s="29">
        <f t="shared" si="136"/>
        <v>7905</v>
      </c>
      <c r="J710" s="17">
        <f t="shared" si="137"/>
        <v>284541</v>
      </c>
      <c r="K710" s="19"/>
      <c r="L710" s="17">
        <f t="shared" si="138"/>
        <v>1149675</v>
      </c>
      <c r="M710" s="29">
        <f t="shared" si="139"/>
        <v>25627</v>
      </c>
      <c r="N710" s="17">
        <f t="shared" si="140"/>
        <v>1175302</v>
      </c>
      <c r="P710" s="17">
        <f t="shared" si="141"/>
        <v>4883937</v>
      </c>
      <c r="Q710" s="29">
        <f t="shared" si="142"/>
        <v>106048</v>
      </c>
      <c r="R710" s="17">
        <f t="shared" si="143"/>
        <v>4989985</v>
      </c>
      <c r="S710" s="20"/>
      <c r="T710" s="21">
        <f>SUM(D680:E710)</f>
        <v>284541</v>
      </c>
      <c r="V710" s="12"/>
    </row>
    <row r="711" spans="1:22" x14ac:dyDescent="0.35">
      <c r="A711">
        <f t="shared" si="132"/>
        <v>2016</v>
      </c>
      <c r="B711">
        <f t="shared" si="133"/>
        <v>6</v>
      </c>
      <c r="C711" s="30">
        <v>42522</v>
      </c>
      <c r="D711" s="9">
        <v>11860</v>
      </c>
      <c r="E711" s="26">
        <v>168</v>
      </c>
      <c r="F711" s="9">
        <f t="shared" si="134"/>
        <v>12028</v>
      </c>
      <c r="G711" s="11"/>
      <c r="H711" s="9">
        <f t="shared" si="135"/>
        <v>11860</v>
      </c>
      <c r="I711" s="26">
        <f t="shared" si="136"/>
        <v>168</v>
      </c>
      <c r="J711" s="9">
        <f t="shared" si="137"/>
        <v>12028</v>
      </c>
      <c r="K711" s="11"/>
      <c r="L711" s="9">
        <f t="shared" si="138"/>
        <v>1161535</v>
      </c>
      <c r="M711" s="26">
        <f t="shared" si="139"/>
        <v>25795</v>
      </c>
      <c r="N711" s="9">
        <f t="shared" si="140"/>
        <v>1187330</v>
      </c>
      <c r="P711" s="9">
        <f t="shared" si="141"/>
        <v>4895797</v>
      </c>
      <c r="Q711" s="26">
        <f t="shared" si="142"/>
        <v>106216</v>
      </c>
      <c r="R711" s="9">
        <f t="shared" si="143"/>
        <v>5002013</v>
      </c>
      <c r="V711" s="12"/>
    </row>
    <row r="712" spans="1:22" x14ac:dyDescent="0.35">
      <c r="A712">
        <f t="shared" si="132"/>
        <v>2016</v>
      </c>
      <c r="B712">
        <f t="shared" si="133"/>
        <v>6</v>
      </c>
      <c r="C712" s="30">
        <v>42523</v>
      </c>
      <c r="D712" s="9">
        <v>12091</v>
      </c>
      <c r="E712" s="26">
        <v>179</v>
      </c>
      <c r="F712" s="9">
        <f t="shared" si="134"/>
        <v>12270</v>
      </c>
      <c r="G712" s="11"/>
      <c r="H712" s="9">
        <f t="shared" si="135"/>
        <v>23951</v>
      </c>
      <c r="I712" s="26">
        <f t="shared" si="136"/>
        <v>347</v>
      </c>
      <c r="J712" s="9">
        <f t="shared" si="137"/>
        <v>24298</v>
      </c>
      <c r="K712" s="11"/>
      <c r="L712" s="9">
        <f t="shared" si="138"/>
        <v>1173626</v>
      </c>
      <c r="M712" s="26">
        <f t="shared" si="139"/>
        <v>25974</v>
      </c>
      <c r="N712" s="9">
        <f t="shared" si="140"/>
        <v>1199600</v>
      </c>
      <c r="P712" s="9">
        <f t="shared" si="141"/>
        <v>4907888</v>
      </c>
      <c r="Q712" s="26">
        <f t="shared" si="142"/>
        <v>106395</v>
      </c>
      <c r="R712" s="9">
        <f t="shared" si="143"/>
        <v>5014283</v>
      </c>
      <c r="V712" s="12"/>
    </row>
    <row r="713" spans="1:22" x14ac:dyDescent="0.35">
      <c r="A713">
        <f t="shared" si="132"/>
        <v>2016</v>
      </c>
      <c r="B713">
        <f t="shared" si="133"/>
        <v>6</v>
      </c>
      <c r="C713" s="30">
        <v>42524</v>
      </c>
      <c r="D713" s="9">
        <v>11862</v>
      </c>
      <c r="E713" s="26">
        <v>235</v>
      </c>
      <c r="F713" s="9">
        <f t="shared" si="134"/>
        <v>12097</v>
      </c>
      <c r="G713" s="11"/>
      <c r="H713" s="9">
        <f t="shared" si="135"/>
        <v>35813</v>
      </c>
      <c r="I713" s="26">
        <f t="shared" si="136"/>
        <v>582</v>
      </c>
      <c r="J713" s="9">
        <f t="shared" si="137"/>
        <v>36395</v>
      </c>
      <c r="K713" s="11"/>
      <c r="L713" s="9">
        <f t="shared" si="138"/>
        <v>1185488</v>
      </c>
      <c r="M713" s="26">
        <f t="shared" si="139"/>
        <v>26209</v>
      </c>
      <c r="N713" s="9">
        <f t="shared" si="140"/>
        <v>1211697</v>
      </c>
      <c r="P713" s="9">
        <f t="shared" si="141"/>
        <v>4919750</v>
      </c>
      <c r="Q713" s="26">
        <f t="shared" si="142"/>
        <v>106630</v>
      </c>
      <c r="R713" s="9">
        <f t="shared" si="143"/>
        <v>5026380</v>
      </c>
      <c r="V713" s="12"/>
    </row>
    <row r="714" spans="1:22" x14ac:dyDescent="0.35">
      <c r="A714">
        <f t="shared" si="132"/>
        <v>2016</v>
      </c>
      <c r="B714">
        <f t="shared" si="133"/>
        <v>6</v>
      </c>
      <c r="C714" s="30">
        <v>42525</v>
      </c>
      <c r="D714" s="9">
        <v>9605</v>
      </c>
      <c r="E714" s="26">
        <v>454</v>
      </c>
      <c r="F714" s="9">
        <f t="shared" si="134"/>
        <v>10059</v>
      </c>
      <c r="G714" s="11"/>
      <c r="H714" s="9">
        <f t="shared" si="135"/>
        <v>45418</v>
      </c>
      <c r="I714" s="26">
        <f t="shared" si="136"/>
        <v>1036</v>
      </c>
      <c r="J714" s="9">
        <f t="shared" si="137"/>
        <v>46454</v>
      </c>
      <c r="K714" s="11"/>
      <c r="L714" s="9">
        <f t="shared" si="138"/>
        <v>1195093</v>
      </c>
      <c r="M714" s="26">
        <f t="shared" si="139"/>
        <v>26663</v>
      </c>
      <c r="N714" s="9">
        <f t="shared" si="140"/>
        <v>1221756</v>
      </c>
      <c r="P714" s="9">
        <f t="shared" si="141"/>
        <v>4929355</v>
      </c>
      <c r="Q714" s="26">
        <f t="shared" si="142"/>
        <v>107084</v>
      </c>
      <c r="R714" s="9">
        <f t="shared" si="143"/>
        <v>5036439</v>
      </c>
      <c r="V714" s="12"/>
    </row>
    <row r="715" spans="1:22" x14ac:dyDescent="0.35">
      <c r="A715">
        <f t="shared" si="132"/>
        <v>2016</v>
      </c>
      <c r="B715">
        <f t="shared" si="133"/>
        <v>6</v>
      </c>
      <c r="C715" s="31">
        <v>42526</v>
      </c>
      <c r="D715" s="14">
        <v>9158</v>
      </c>
      <c r="E715" s="27">
        <v>570</v>
      </c>
      <c r="F715" s="14">
        <f t="shared" si="134"/>
        <v>9728</v>
      </c>
      <c r="G715" s="11"/>
      <c r="H715" s="14">
        <f t="shared" si="135"/>
        <v>54576</v>
      </c>
      <c r="I715" s="27">
        <f t="shared" si="136"/>
        <v>1606</v>
      </c>
      <c r="J715" s="14">
        <f t="shared" si="137"/>
        <v>56182</v>
      </c>
      <c r="K715" s="11"/>
      <c r="L715" s="14">
        <f t="shared" si="138"/>
        <v>1204251</v>
      </c>
      <c r="M715" s="27">
        <f t="shared" si="139"/>
        <v>27233</v>
      </c>
      <c r="N715" s="14">
        <f t="shared" si="140"/>
        <v>1231484</v>
      </c>
      <c r="P715" s="14">
        <f t="shared" si="141"/>
        <v>4938513</v>
      </c>
      <c r="Q715" s="27">
        <f t="shared" si="142"/>
        <v>107654</v>
      </c>
      <c r="R715" s="14">
        <f t="shared" si="143"/>
        <v>5046167</v>
      </c>
      <c r="V715" s="12"/>
    </row>
    <row r="716" spans="1:22" x14ac:dyDescent="0.35">
      <c r="A716">
        <f t="shared" si="132"/>
        <v>2016</v>
      </c>
      <c r="B716">
        <f t="shared" si="133"/>
        <v>6</v>
      </c>
      <c r="C716" s="30">
        <v>42527</v>
      </c>
      <c r="D716" s="9">
        <v>11216</v>
      </c>
      <c r="E716" s="26">
        <v>248</v>
      </c>
      <c r="F716" s="9">
        <f t="shared" si="134"/>
        <v>11464</v>
      </c>
      <c r="G716" s="11"/>
      <c r="H716" s="9">
        <f t="shared" si="135"/>
        <v>65792</v>
      </c>
      <c r="I716" s="26">
        <f t="shared" si="136"/>
        <v>1854</v>
      </c>
      <c r="J716" s="9">
        <f t="shared" si="137"/>
        <v>67646</v>
      </c>
      <c r="K716" s="11"/>
      <c r="L716" s="9">
        <f t="shared" si="138"/>
        <v>1215467</v>
      </c>
      <c r="M716" s="26">
        <f t="shared" si="139"/>
        <v>27481</v>
      </c>
      <c r="N716" s="9">
        <f t="shared" si="140"/>
        <v>1242948</v>
      </c>
      <c r="P716" s="9">
        <f t="shared" si="141"/>
        <v>4949729</v>
      </c>
      <c r="Q716" s="26">
        <f t="shared" si="142"/>
        <v>107902</v>
      </c>
      <c r="R716" s="9">
        <f t="shared" si="143"/>
        <v>5057631</v>
      </c>
      <c r="V716" s="12"/>
    </row>
    <row r="717" spans="1:22" x14ac:dyDescent="0.35">
      <c r="A717">
        <f t="shared" si="132"/>
        <v>2016</v>
      </c>
      <c r="B717">
        <f t="shared" si="133"/>
        <v>6</v>
      </c>
      <c r="C717" s="30">
        <v>42528</v>
      </c>
      <c r="D717" s="9">
        <v>12214</v>
      </c>
      <c r="E717" s="26">
        <v>204</v>
      </c>
      <c r="F717" s="9">
        <f t="shared" si="134"/>
        <v>12418</v>
      </c>
      <c r="G717" s="11"/>
      <c r="H717" s="9">
        <f t="shared" si="135"/>
        <v>78006</v>
      </c>
      <c r="I717" s="26">
        <f t="shared" si="136"/>
        <v>2058</v>
      </c>
      <c r="J717" s="9">
        <f t="shared" si="137"/>
        <v>80064</v>
      </c>
      <c r="K717" s="11"/>
      <c r="L717" s="9">
        <f t="shared" si="138"/>
        <v>1227681</v>
      </c>
      <c r="M717" s="26">
        <f t="shared" si="139"/>
        <v>27685</v>
      </c>
      <c r="N717" s="9">
        <f t="shared" si="140"/>
        <v>1255366</v>
      </c>
      <c r="P717" s="9">
        <f t="shared" si="141"/>
        <v>4961943</v>
      </c>
      <c r="Q717" s="26">
        <f t="shared" si="142"/>
        <v>108106</v>
      </c>
      <c r="R717" s="9">
        <f t="shared" si="143"/>
        <v>5070049</v>
      </c>
      <c r="V717" s="12"/>
    </row>
    <row r="718" spans="1:22" x14ac:dyDescent="0.35">
      <c r="A718">
        <f t="shared" si="132"/>
        <v>2016</v>
      </c>
      <c r="B718">
        <f t="shared" si="133"/>
        <v>6</v>
      </c>
      <c r="C718" s="30">
        <v>42529</v>
      </c>
      <c r="D718" s="9">
        <v>12863</v>
      </c>
      <c r="E718" s="26">
        <v>201</v>
      </c>
      <c r="F718" s="9">
        <f t="shared" si="134"/>
        <v>13064</v>
      </c>
      <c r="G718" s="11"/>
      <c r="H718" s="9">
        <f t="shared" si="135"/>
        <v>90869</v>
      </c>
      <c r="I718" s="26">
        <f t="shared" si="136"/>
        <v>2259</v>
      </c>
      <c r="J718" s="9">
        <f t="shared" si="137"/>
        <v>93128</v>
      </c>
      <c r="K718" s="11"/>
      <c r="L718" s="9">
        <f t="shared" si="138"/>
        <v>1240544</v>
      </c>
      <c r="M718" s="26">
        <f t="shared" si="139"/>
        <v>27886</v>
      </c>
      <c r="N718" s="9">
        <f t="shared" si="140"/>
        <v>1268430</v>
      </c>
      <c r="P718" s="9">
        <f t="shared" si="141"/>
        <v>4974806</v>
      </c>
      <c r="Q718" s="26">
        <f t="shared" si="142"/>
        <v>108307</v>
      </c>
      <c r="R718" s="9">
        <f t="shared" si="143"/>
        <v>5083113</v>
      </c>
      <c r="V718" s="12"/>
    </row>
    <row r="719" spans="1:22" x14ac:dyDescent="0.35">
      <c r="A719">
        <f t="shared" si="132"/>
        <v>2016</v>
      </c>
      <c r="B719">
        <f t="shared" si="133"/>
        <v>6</v>
      </c>
      <c r="C719" s="30">
        <v>42530</v>
      </c>
      <c r="D719" s="9">
        <v>12630</v>
      </c>
      <c r="E719" s="26">
        <v>228</v>
      </c>
      <c r="F719" s="9">
        <f t="shared" si="134"/>
        <v>12858</v>
      </c>
      <c r="G719" s="11"/>
      <c r="H719" s="9">
        <f t="shared" si="135"/>
        <v>103499</v>
      </c>
      <c r="I719" s="26">
        <f t="shared" si="136"/>
        <v>2487</v>
      </c>
      <c r="J719" s="9">
        <f t="shared" si="137"/>
        <v>105986</v>
      </c>
      <c r="K719" s="11"/>
      <c r="L719" s="9">
        <f t="shared" si="138"/>
        <v>1253174</v>
      </c>
      <c r="M719" s="26">
        <f t="shared" si="139"/>
        <v>28114</v>
      </c>
      <c r="N719" s="9">
        <f t="shared" si="140"/>
        <v>1281288</v>
      </c>
      <c r="P719" s="9">
        <f t="shared" si="141"/>
        <v>4987436</v>
      </c>
      <c r="Q719" s="26">
        <f t="shared" si="142"/>
        <v>108535</v>
      </c>
      <c r="R719" s="9">
        <f t="shared" si="143"/>
        <v>5095971</v>
      </c>
      <c r="V719" s="12"/>
    </row>
    <row r="720" spans="1:22" x14ac:dyDescent="0.35">
      <c r="A720">
        <f t="shared" si="132"/>
        <v>2016</v>
      </c>
      <c r="B720">
        <f t="shared" si="133"/>
        <v>6</v>
      </c>
      <c r="C720" s="30">
        <v>42531</v>
      </c>
      <c r="D720" s="9">
        <v>12882</v>
      </c>
      <c r="E720" s="26">
        <v>299</v>
      </c>
      <c r="F720" s="9">
        <f t="shared" si="134"/>
        <v>13181</v>
      </c>
      <c r="G720" s="11"/>
      <c r="H720" s="9">
        <f t="shared" si="135"/>
        <v>116381</v>
      </c>
      <c r="I720" s="26">
        <f t="shared" si="136"/>
        <v>2786</v>
      </c>
      <c r="J720" s="9">
        <f t="shared" si="137"/>
        <v>119167</v>
      </c>
      <c r="K720" s="11"/>
      <c r="L720" s="9">
        <f t="shared" si="138"/>
        <v>1266056</v>
      </c>
      <c r="M720" s="26">
        <f t="shared" si="139"/>
        <v>28413</v>
      </c>
      <c r="N720" s="9">
        <f t="shared" si="140"/>
        <v>1294469</v>
      </c>
      <c r="P720" s="9">
        <f t="shared" si="141"/>
        <v>5000318</v>
      </c>
      <c r="Q720" s="26">
        <f t="shared" si="142"/>
        <v>108834</v>
      </c>
      <c r="R720" s="9">
        <f t="shared" si="143"/>
        <v>5109152</v>
      </c>
      <c r="V720" s="12"/>
    </row>
    <row r="721" spans="1:22" x14ac:dyDescent="0.35">
      <c r="A721">
        <f t="shared" si="132"/>
        <v>2016</v>
      </c>
      <c r="B721">
        <f t="shared" si="133"/>
        <v>6</v>
      </c>
      <c r="C721" s="30">
        <v>42532</v>
      </c>
      <c r="D721" s="9">
        <v>9684</v>
      </c>
      <c r="E721" s="26">
        <v>439</v>
      </c>
      <c r="F721" s="9">
        <f t="shared" si="134"/>
        <v>10123</v>
      </c>
      <c r="G721" s="11"/>
      <c r="H721" s="9">
        <f t="shared" si="135"/>
        <v>126065</v>
      </c>
      <c r="I721" s="26">
        <f t="shared" si="136"/>
        <v>3225</v>
      </c>
      <c r="J721" s="9">
        <f t="shared" si="137"/>
        <v>129290</v>
      </c>
      <c r="K721" s="11"/>
      <c r="L721" s="9">
        <f t="shared" si="138"/>
        <v>1275740</v>
      </c>
      <c r="M721" s="26">
        <f t="shared" si="139"/>
        <v>28852</v>
      </c>
      <c r="N721" s="9">
        <f t="shared" si="140"/>
        <v>1304592</v>
      </c>
      <c r="P721" s="9">
        <f t="shared" si="141"/>
        <v>5010002</v>
      </c>
      <c r="Q721" s="26">
        <f t="shared" si="142"/>
        <v>109273</v>
      </c>
      <c r="R721" s="9">
        <f t="shared" si="143"/>
        <v>5119275</v>
      </c>
      <c r="V721" s="12"/>
    </row>
    <row r="722" spans="1:22" x14ac:dyDescent="0.35">
      <c r="A722">
        <f t="shared" si="132"/>
        <v>2016</v>
      </c>
      <c r="B722">
        <f t="shared" si="133"/>
        <v>6</v>
      </c>
      <c r="C722" s="31">
        <v>42533</v>
      </c>
      <c r="D722" s="14">
        <v>8959</v>
      </c>
      <c r="E722" s="27">
        <v>401</v>
      </c>
      <c r="F722" s="14">
        <f t="shared" si="134"/>
        <v>9360</v>
      </c>
      <c r="G722" s="11"/>
      <c r="H722" s="14">
        <f t="shared" si="135"/>
        <v>135024</v>
      </c>
      <c r="I722" s="27">
        <f t="shared" si="136"/>
        <v>3626</v>
      </c>
      <c r="J722" s="14">
        <f t="shared" si="137"/>
        <v>138650</v>
      </c>
      <c r="K722" s="11"/>
      <c r="L722" s="14">
        <f t="shared" si="138"/>
        <v>1284699</v>
      </c>
      <c r="M722" s="27">
        <f t="shared" si="139"/>
        <v>29253</v>
      </c>
      <c r="N722" s="14">
        <f t="shared" si="140"/>
        <v>1313952</v>
      </c>
      <c r="P722" s="14">
        <f t="shared" si="141"/>
        <v>5018961</v>
      </c>
      <c r="Q722" s="27">
        <f t="shared" si="142"/>
        <v>109674</v>
      </c>
      <c r="R722" s="14">
        <f t="shared" si="143"/>
        <v>5128635</v>
      </c>
      <c r="V722" s="12"/>
    </row>
    <row r="723" spans="1:22" x14ac:dyDescent="0.35">
      <c r="A723">
        <f t="shared" si="132"/>
        <v>2016</v>
      </c>
      <c r="B723">
        <f t="shared" si="133"/>
        <v>6</v>
      </c>
      <c r="C723" s="30">
        <v>42534</v>
      </c>
      <c r="D723" s="9">
        <v>11566</v>
      </c>
      <c r="E723" s="26">
        <v>149</v>
      </c>
      <c r="F723" s="9">
        <f t="shared" si="134"/>
        <v>11715</v>
      </c>
      <c r="G723" s="11"/>
      <c r="H723" s="9">
        <f t="shared" si="135"/>
        <v>146590</v>
      </c>
      <c r="I723" s="26">
        <f t="shared" si="136"/>
        <v>3775</v>
      </c>
      <c r="J723" s="9">
        <f t="shared" si="137"/>
        <v>150365</v>
      </c>
      <c r="K723" s="11"/>
      <c r="L723" s="9">
        <f t="shared" si="138"/>
        <v>1296265</v>
      </c>
      <c r="M723" s="26">
        <f t="shared" si="139"/>
        <v>29402</v>
      </c>
      <c r="N723" s="9">
        <f t="shared" si="140"/>
        <v>1325667</v>
      </c>
      <c r="P723" s="9">
        <f t="shared" si="141"/>
        <v>5030527</v>
      </c>
      <c r="Q723" s="26">
        <f t="shared" si="142"/>
        <v>109823</v>
      </c>
      <c r="R723" s="9">
        <f t="shared" si="143"/>
        <v>5140350</v>
      </c>
      <c r="V723" s="12"/>
    </row>
    <row r="724" spans="1:22" x14ac:dyDescent="0.35">
      <c r="A724">
        <f t="shared" si="132"/>
        <v>2016</v>
      </c>
      <c r="B724">
        <f t="shared" si="133"/>
        <v>6</v>
      </c>
      <c r="C724" s="30">
        <v>42535</v>
      </c>
      <c r="D724" s="9">
        <v>12381</v>
      </c>
      <c r="E724" s="26">
        <v>136</v>
      </c>
      <c r="F724" s="9">
        <f t="shared" si="134"/>
        <v>12517</v>
      </c>
      <c r="G724" s="11"/>
      <c r="H724" s="9">
        <f t="shared" si="135"/>
        <v>158971</v>
      </c>
      <c r="I724" s="26">
        <f t="shared" si="136"/>
        <v>3911</v>
      </c>
      <c r="J724" s="9">
        <f t="shared" si="137"/>
        <v>162882</v>
      </c>
      <c r="K724" s="11"/>
      <c r="L724" s="9">
        <f t="shared" si="138"/>
        <v>1308646</v>
      </c>
      <c r="M724" s="26">
        <f t="shared" si="139"/>
        <v>29538</v>
      </c>
      <c r="N724" s="9">
        <f t="shared" si="140"/>
        <v>1338184</v>
      </c>
      <c r="P724" s="9">
        <f t="shared" si="141"/>
        <v>5042908</v>
      </c>
      <c r="Q724" s="26">
        <f t="shared" si="142"/>
        <v>109959</v>
      </c>
      <c r="R724" s="9">
        <f t="shared" si="143"/>
        <v>5152867</v>
      </c>
      <c r="V724" s="12"/>
    </row>
    <row r="725" spans="1:22" x14ac:dyDescent="0.35">
      <c r="A725">
        <f t="shared" si="132"/>
        <v>2016</v>
      </c>
      <c r="B725">
        <f t="shared" si="133"/>
        <v>6</v>
      </c>
      <c r="C725" s="30">
        <v>42536</v>
      </c>
      <c r="D725" s="9">
        <v>11285</v>
      </c>
      <c r="E725" s="26">
        <v>113</v>
      </c>
      <c r="F725" s="9">
        <f t="shared" si="134"/>
        <v>11398</v>
      </c>
      <c r="G725" s="11"/>
      <c r="H725" s="9">
        <f t="shared" si="135"/>
        <v>170256</v>
      </c>
      <c r="I725" s="26">
        <f t="shared" si="136"/>
        <v>4024</v>
      </c>
      <c r="J725" s="9">
        <f t="shared" si="137"/>
        <v>174280</v>
      </c>
      <c r="K725" s="11"/>
      <c r="L725" s="9">
        <f t="shared" si="138"/>
        <v>1319931</v>
      </c>
      <c r="M725" s="26">
        <f t="shared" si="139"/>
        <v>29651</v>
      </c>
      <c r="N725" s="9">
        <f t="shared" si="140"/>
        <v>1349582</v>
      </c>
      <c r="P725" s="9">
        <f t="shared" si="141"/>
        <v>5054193</v>
      </c>
      <c r="Q725" s="26">
        <f t="shared" si="142"/>
        <v>110072</v>
      </c>
      <c r="R725" s="9">
        <f t="shared" si="143"/>
        <v>5164265</v>
      </c>
      <c r="V725" s="12"/>
    </row>
    <row r="726" spans="1:22" x14ac:dyDescent="0.35">
      <c r="A726">
        <f t="shared" si="132"/>
        <v>2016</v>
      </c>
      <c r="B726">
        <f t="shared" si="133"/>
        <v>6</v>
      </c>
      <c r="C726" s="30">
        <v>42537</v>
      </c>
      <c r="D726" s="9">
        <v>10832</v>
      </c>
      <c r="E726" s="26">
        <v>81</v>
      </c>
      <c r="F726" s="9">
        <f t="shared" si="134"/>
        <v>10913</v>
      </c>
      <c r="G726" s="11"/>
      <c r="H726" s="9">
        <f t="shared" si="135"/>
        <v>181088</v>
      </c>
      <c r="I726" s="26">
        <f t="shared" si="136"/>
        <v>4105</v>
      </c>
      <c r="J726" s="9">
        <f t="shared" si="137"/>
        <v>185193</v>
      </c>
      <c r="K726" s="11"/>
      <c r="L726" s="9">
        <f t="shared" si="138"/>
        <v>1330763</v>
      </c>
      <c r="M726" s="26">
        <f t="shared" si="139"/>
        <v>29732</v>
      </c>
      <c r="N726" s="9">
        <f t="shared" si="140"/>
        <v>1360495</v>
      </c>
      <c r="P726" s="9">
        <f t="shared" si="141"/>
        <v>5065025</v>
      </c>
      <c r="Q726" s="26">
        <f t="shared" si="142"/>
        <v>110153</v>
      </c>
      <c r="R726" s="9">
        <f t="shared" si="143"/>
        <v>5175178</v>
      </c>
      <c r="V726" s="12"/>
    </row>
    <row r="727" spans="1:22" x14ac:dyDescent="0.35">
      <c r="A727">
        <f t="shared" si="132"/>
        <v>2016</v>
      </c>
      <c r="B727">
        <f t="shared" si="133"/>
        <v>6</v>
      </c>
      <c r="C727" s="30">
        <v>42538</v>
      </c>
      <c r="D727" s="9">
        <v>11401</v>
      </c>
      <c r="E727" s="26">
        <v>130</v>
      </c>
      <c r="F727" s="9">
        <f t="shared" si="134"/>
        <v>11531</v>
      </c>
      <c r="G727" s="11"/>
      <c r="H727" s="9">
        <f t="shared" si="135"/>
        <v>192489</v>
      </c>
      <c r="I727" s="26">
        <f t="shared" si="136"/>
        <v>4235</v>
      </c>
      <c r="J727" s="9">
        <f t="shared" si="137"/>
        <v>196724</v>
      </c>
      <c r="K727" s="11"/>
      <c r="L727" s="9">
        <f t="shared" si="138"/>
        <v>1342164</v>
      </c>
      <c r="M727" s="26">
        <f t="shared" si="139"/>
        <v>29862</v>
      </c>
      <c r="N727" s="9">
        <f t="shared" si="140"/>
        <v>1372026</v>
      </c>
      <c r="P727" s="9">
        <f t="shared" si="141"/>
        <v>5076426</v>
      </c>
      <c r="Q727" s="26">
        <f t="shared" si="142"/>
        <v>110283</v>
      </c>
      <c r="R727" s="9">
        <f t="shared" si="143"/>
        <v>5186709</v>
      </c>
      <c r="V727" s="12"/>
    </row>
    <row r="728" spans="1:22" x14ac:dyDescent="0.35">
      <c r="A728">
        <f t="shared" si="132"/>
        <v>2016</v>
      </c>
      <c r="B728">
        <f t="shared" si="133"/>
        <v>6</v>
      </c>
      <c r="C728" s="30">
        <v>42539</v>
      </c>
      <c r="D728" s="9">
        <v>8934</v>
      </c>
      <c r="E728" s="26">
        <v>350</v>
      </c>
      <c r="F728" s="9">
        <f t="shared" si="134"/>
        <v>9284</v>
      </c>
      <c r="G728" s="11"/>
      <c r="H728" s="9">
        <f t="shared" si="135"/>
        <v>201423</v>
      </c>
      <c r="I728" s="26">
        <f t="shared" si="136"/>
        <v>4585</v>
      </c>
      <c r="J728" s="9">
        <f t="shared" si="137"/>
        <v>206008</v>
      </c>
      <c r="K728" s="11"/>
      <c r="L728" s="9">
        <f t="shared" si="138"/>
        <v>1351098</v>
      </c>
      <c r="M728" s="26">
        <f t="shared" si="139"/>
        <v>30212</v>
      </c>
      <c r="N728" s="9">
        <f t="shared" si="140"/>
        <v>1381310</v>
      </c>
      <c r="P728" s="9">
        <f t="shared" si="141"/>
        <v>5085360</v>
      </c>
      <c r="Q728" s="26">
        <f t="shared" si="142"/>
        <v>110633</v>
      </c>
      <c r="R728" s="9">
        <f t="shared" si="143"/>
        <v>5195993</v>
      </c>
      <c r="V728" s="12"/>
    </row>
    <row r="729" spans="1:22" x14ac:dyDescent="0.35">
      <c r="A729">
        <f t="shared" si="132"/>
        <v>2016</v>
      </c>
      <c r="B729">
        <f t="shared" si="133"/>
        <v>6</v>
      </c>
      <c r="C729" s="31">
        <v>42540</v>
      </c>
      <c r="D729" s="14">
        <v>8285</v>
      </c>
      <c r="E729" s="27">
        <v>305</v>
      </c>
      <c r="F729" s="14">
        <f t="shared" si="134"/>
        <v>8590</v>
      </c>
      <c r="G729" s="11"/>
      <c r="H729" s="14">
        <f t="shared" si="135"/>
        <v>209708</v>
      </c>
      <c r="I729" s="27">
        <f t="shared" si="136"/>
        <v>4890</v>
      </c>
      <c r="J729" s="14">
        <f t="shared" si="137"/>
        <v>214598</v>
      </c>
      <c r="K729" s="11"/>
      <c r="L729" s="14">
        <f t="shared" si="138"/>
        <v>1359383</v>
      </c>
      <c r="M729" s="27">
        <f t="shared" si="139"/>
        <v>30517</v>
      </c>
      <c r="N729" s="14">
        <f t="shared" si="140"/>
        <v>1389900</v>
      </c>
      <c r="P729" s="14">
        <f t="shared" si="141"/>
        <v>5093645</v>
      </c>
      <c r="Q729" s="27">
        <f t="shared" si="142"/>
        <v>110938</v>
      </c>
      <c r="R729" s="14">
        <f t="shared" si="143"/>
        <v>5204583</v>
      </c>
      <c r="V729" s="12"/>
    </row>
    <row r="730" spans="1:22" x14ac:dyDescent="0.35">
      <c r="A730">
        <f t="shared" si="132"/>
        <v>2016</v>
      </c>
      <c r="B730">
        <f t="shared" si="133"/>
        <v>6</v>
      </c>
      <c r="C730" s="30">
        <v>42541</v>
      </c>
      <c r="D730" s="9">
        <v>11266</v>
      </c>
      <c r="E730" s="26">
        <v>112</v>
      </c>
      <c r="F730" s="9">
        <f t="shared" si="134"/>
        <v>11378</v>
      </c>
      <c r="G730" s="11"/>
      <c r="H730" s="9">
        <f t="shared" si="135"/>
        <v>220974</v>
      </c>
      <c r="I730" s="26">
        <f t="shared" si="136"/>
        <v>5002</v>
      </c>
      <c r="J730" s="9">
        <f t="shared" si="137"/>
        <v>225976</v>
      </c>
      <c r="K730" s="11"/>
      <c r="L730" s="9">
        <f t="shared" si="138"/>
        <v>1370649</v>
      </c>
      <c r="M730" s="26">
        <f t="shared" si="139"/>
        <v>30629</v>
      </c>
      <c r="N730" s="9">
        <f t="shared" si="140"/>
        <v>1401278</v>
      </c>
      <c r="P730" s="9">
        <f t="shared" si="141"/>
        <v>5104911</v>
      </c>
      <c r="Q730" s="26">
        <f t="shared" si="142"/>
        <v>111050</v>
      </c>
      <c r="R730" s="9">
        <f t="shared" si="143"/>
        <v>5215961</v>
      </c>
      <c r="V730" s="12"/>
    </row>
    <row r="731" spans="1:22" x14ac:dyDescent="0.35">
      <c r="A731">
        <f t="shared" si="132"/>
        <v>2016</v>
      </c>
      <c r="B731">
        <f t="shared" si="133"/>
        <v>6</v>
      </c>
      <c r="C731" s="30">
        <v>42542</v>
      </c>
      <c r="D731" s="9">
        <v>12178</v>
      </c>
      <c r="E731" s="26">
        <v>134</v>
      </c>
      <c r="F731" s="9">
        <f t="shared" si="134"/>
        <v>12312</v>
      </c>
      <c r="G731" s="11"/>
      <c r="H731" s="9">
        <f t="shared" si="135"/>
        <v>233152</v>
      </c>
      <c r="I731" s="26">
        <f t="shared" si="136"/>
        <v>5136</v>
      </c>
      <c r="J731" s="9">
        <f t="shared" si="137"/>
        <v>238288</v>
      </c>
      <c r="K731" s="11"/>
      <c r="L731" s="9">
        <f t="shared" si="138"/>
        <v>1382827</v>
      </c>
      <c r="M731" s="26">
        <f t="shared" si="139"/>
        <v>30763</v>
      </c>
      <c r="N731" s="9">
        <f t="shared" si="140"/>
        <v>1413590</v>
      </c>
      <c r="P731" s="9">
        <f t="shared" si="141"/>
        <v>5117089</v>
      </c>
      <c r="Q731" s="26">
        <f t="shared" si="142"/>
        <v>111184</v>
      </c>
      <c r="R731" s="9">
        <f t="shared" si="143"/>
        <v>5228273</v>
      </c>
      <c r="V731" s="12"/>
    </row>
    <row r="732" spans="1:22" x14ac:dyDescent="0.35">
      <c r="A732">
        <f t="shared" si="132"/>
        <v>2016</v>
      </c>
      <c r="B732">
        <f t="shared" si="133"/>
        <v>6</v>
      </c>
      <c r="C732" s="30">
        <v>42543</v>
      </c>
      <c r="D732" s="9">
        <v>12653</v>
      </c>
      <c r="E732" s="26">
        <v>152</v>
      </c>
      <c r="F732" s="9">
        <f t="shared" si="134"/>
        <v>12805</v>
      </c>
      <c r="G732" s="11"/>
      <c r="H732" s="9">
        <f t="shared" si="135"/>
        <v>245805</v>
      </c>
      <c r="I732" s="26">
        <f t="shared" si="136"/>
        <v>5288</v>
      </c>
      <c r="J732" s="9">
        <f t="shared" si="137"/>
        <v>251093</v>
      </c>
      <c r="K732" s="11"/>
      <c r="L732" s="9">
        <f t="shared" si="138"/>
        <v>1395480</v>
      </c>
      <c r="M732" s="26">
        <f t="shared" si="139"/>
        <v>30915</v>
      </c>
      <c r="N732" s="9">
        <f t="shared" si="140"/>
        <v>1426395</v>
      </c>
      <c r="P732" s="9">
        <f t="shared" si="141"/>
        <v>5129742</v>
      </c>
      <c r="Q732" s="26">
        <f t="shared" si="142"/>
        <v>111336</v>
      </c>
      <c r="R732" s="9">
        <f t="shared" si="143"/>
        <v>5241078</v>
      </c>
      <c r="V732" s="12"/>
    </row>
    <row r="733" spans="1:22" x14ac:dyDescent="0.35">
      <c r="A733">
        <f t="shared" si="132"/>
        <v>2016</v>
      </c>
      <c r="B733">
        <f t="shared" si="133"/>
        <v>6</v>
      </c>
      <c r="C733" s="30">
        <v>42544</v>
      </c>
      <c r="D733" s="9">
        <v>12639</v>
      </c>
      <c r="E733" s="26">
        <v>170</v>
      </c>
      <c r="F733" s="9">
        <f t="shared" si="134"/>
        <v>12809</v>
      </c>
      <c r="G733" s="11"/>
      <c r="H733" s="9">
        <f t="shared" si="135"/>
        <v>258444</v>
      </c>
      <c r="I733" s="26">
        <f t="shared" si="136"/>
        <v>5458</v>
      </c>
      <c r="J733" s="9">
        <f t="shared" si="137"/>
        <v>263902</v>
      </c>
      <c r="K733" s="11"/>
      <c r="L733" s="9">
        <f t="shared" si="138"/>
        <v>1408119</v>
      </c>
      <c r="M733" s="26">
        <f t="shared" si="139"/>
        <v>31085</v>
      </c>
      <c r="N733" s="9">
        <f t="shared" si="140"/>
        <v>1439204</v>
      </c>
      <c r="P733" s="9">
        <f t="shared" si="141"/>
        <v>5142381</v>
      </c>
      <c r="Q733" s="26">
        <f t="shared" si="142"/>
        <v>111506</v>
      </c>
      <c r="R733" s="9">
        <f t="shared" si="143"/>
        <v>5253887</v>
      </c>
      <c r="V733" s="12"/>
    </row>
    <row r="734" spans="1:22" x14ac:dyDescent="0.35">
      <c r="A734">
        <f t="shared" si="132"/>
        <v>2016</v>
      </c>
      <c r="B734">
        <f t="shared" si="133"/>
        <v>6</v>
      </c>
      <c r="C734" s="30">
        <v>42545</v>
      </c>
      <c r="D734" s="9">
        <v>12167</v>
      </c>
      <c r="E734" s="26">
        <v>235</v>
      </c>
      <c r="F734" s="9">
        <f t="shared" si="134"/>
        <v>12402</v>
      </c>
      <c r="G734" s="11"/>
      <c r="H734" s="9">
        <f t="shared" si="135"/>
        <v>270611</v>
      </c>
      <c r="I734" s="26">
        <f t="shared" si="136"/>
        <v>5693</v>
      </c>
      <c r="J734" s="9">
        <f t="shared" si="137"/>
        <v>276304</v>
      </c>
      <c r="K734" s="11"/>
      <c r="L734" s="9">
        <f t="shared" si="138"/>
        <v>1420286</v>
      </c>
      <c r="M734" s="26">
        <f t="shared" si="139"/>
        <v>31320</v>
      </c>
      <c r="N734" s="9">
        <f t="shared" si="140"/>
        <v>1451606</v>
      </c>
      <c r="P734" s="9">
        <f t="shared" si="141"/>
        <v>5154548</v>
      </c>
      <c r="Q734" s="26">
        <f t="shared" si="142"/>
        <v>111741</v>
      </c>
      <c r="R734" s="9">
        <f t="shared" si="143"/>
        <v>5266289</v>
      </c>
      <c r="V734" s="12"/>
    </row>
    <row r="735" spans="1:22" x14ac:dyDescent="0.35">
      <c r="A735">
        <f t="shared" si="132"/>
        <v>2016</v>
      </c>
      <c r="B735">
        <f t="shared" si="133"/>
        <v>6</v>
      </c>
      <c r="C735" s="30">
        <v>42546</v>
      </c>
      <c r="D735" s="9">
        <v>8780</v>
      </c>
      <c r="E735" s="26">
        <v>408</v>
      </c>
      <c r="F735" s="9">
        <f t="shared" si="134"/>
        <v>9188</v>
      </c>
      <c r="G735" s="11"/>
      <c r="H735" s="9">
        <f t="shared" si="135"/>
        <v>279391</v>
      </c>
      <c r="I735" s="26">
        <f t="shared" si="136"/>
        <v>6101</v>
      </c>
      <c r="J735" s="9">
        <f t="shared" si="137"/>
        <v>285492</v>
      </c>
      <c r="K735" s="11"/>
      <c r="L735" s="9">
        <f t="shared" si="138"/>
        <v>1429066</v>
      </c>
      <c r="M735" s="26">
        <f t="shared" si="139"/>
        <v>31728</v>
      </c>
      <c r="N735" s="9">
        <f t="shared" si="140"/>
        <v>1460794</v>
      </c>
      <c r="P735" s="9">
        <f t="shared" si="141"/>
        <v>5163328</v>
      </c>
      <c r="Q735" s="26">
        <f t="shared" si="142"/>
        <v>112149</v>
      </c>
      <c r="R735" s="9">
        <f t="shared" si="143"/>
        <v>5275477</v>
      </c>
      <c r="V735" s="12"/>
    </row>
    <row r="736" spans="1:22" x14ac:dyDescent="0.35">
      <c r="A736">
        <f t="shared" si="132"/>
        <v>2016</v>
      </c>
      <c r="B736">
        <f t="shared" si="133"/>
        <v>6</v>
      </c>
      <c r="C736" s="31">
        <v>42547</v>
      </c>
      <c r="D736" s="14">
        <v>8510</v>
      </c>
      <c r="E736" s="27">
        <v>337</v>
      </c>
      <c r="F736" s="14">
        <f t="shared" si="134"/>
        <v>8847</v>
      </c>
      <c r="G736" s="11"/>
      <c r="H736" s="14">
        <f t="shared" si="135"/>
        <v>287901</v>
      </c>
      <c r="I736" s="27">
        <f t="shared" si="136"/>
        <v>6438</v>
      </c>
      <c r="J736" s="14">
        <f t="shared" si="137"/>
        <v>294339</v>
      </c>
      <c r="K736" s="11"/>
      <c r="L736" s="14">
        <f t="shared" si="138"/>
        <v>1437576</v>
      </c>
      <c r="M736" s="27">
        <f t="shared" si="139"/>
        <v>32065</v>
      </c>
      <c r="N736" s="14">
        <f t="shared" si="140"/>
        <v>1469641</v>
      </c>
      <c r="P736" s="14">
        <f t="shared" si="141"/>
        <v>5171838</v>
      </c>
      <c r="Q736" s="27">
        <f t="shared" si="142"/>
        <v>112486</v>
      </c>
      <c r="R736" s="14">
        <f t="shared" si="143"/>
        <v>5284324</v>
      </c>
      <c r="V736" s="12"/>
    </row>
    <row r="737" spans="1:22" x14ac:dyDescent="0.35">
      <c r="A737">
        <f t="shared" si="132"/>
        <v>2016</v>
      </c>
      <c r="B737">
        <f t="shared" si="133"/>
        <v>6</v>
      </c>
      <c r="C737" s="30">
        <v>42548</v>
      </c>
      <c r="D737" s="9">
        <v>11352</v>
      </c>
      <c r="E737" s="26">
        <v>199</v>
      </c>
      <c r="F737" s="9">
        <f t="shared" si="134"/>
        <v>11551</v>
      </c>
      <c r="G737" s="11"/>
      <c r="H737" s="9">
        <f t="shared" si="135"/>
        <v>299253</v>
      </c>
      <c r="I737" s="26">
        <f t="shared" si="136"/>
        <v>6637</v>
      </c>
      <c r="J737" s="9">
        <f t="shared" si="137"/>
        <v>305890</v>
      </c>
      <c r="K737" s="11"/>
      <c r="L737" s="9">
        <f t="shared" si="138"/>
        <v>1448928</v>
      </c>
      <c r="M737" s="26">
        <f t="shared" si="139"/>
        <v>32264</v>
      </c>
      <c r="N737" s="9">
        <f t="shared" si="140"/>
        <v>1481192</v>
      </c>
      <c r="P737" s="9">
        <f t="shared" si="141"/>
        <v>5183190</v>
      </c>
      <c r="Q737" s="26">
        <f t="shared" si="142"/>
        <v>112685</v>
      </c>
      <c r="R737" s="9">
        <f t="shared" si="143"/>
        <v>5295875</v>
      </c>
      <c r="V737" s="12"/>
    </row>
    <row r="738" spans="1:22" x14ac:dyDescent="0.35">
      <c r="A738">
        <f t="shared" si="132"/>
        <v>2016</v>
      </c>
      <c r="B738">
        <f t="shared" si="133"/>
        <v>6</v>
      </c>
      <c r="C738" s="30">
        <v>42549</v>
      </c>
      <c r="D738" s="9">
        <v>12087</v>
      </c>
      <c r="E738" s="26">
        <v>138</v>
      </c>
      <c r="F738" s="9">
        <f t="shared" si="134"/>
        <v>12225</v>
      </c>
      <c r="G738" s="11"/>
      <c r="H738" s="9">
        <f t="shared" si="135"/>
        <v>311340</v>
      </c>
      <c r="I738" s="26">
        <f t="shared" si="136"/>
        <v>6775</v>
      </c>
      <c r="J738" s="9">
        <f t="shared" si="137"/>
        <v>318115</v>
      </c>
      <c r="K738" s="11"/>
      <c r="L738" s="9">
        <f t="shared" si="138"/>
        <v>1461015</v>
      </c>
      <c r="M738" s="26">
        <f t="shared" si="139"/>
        <v>32402</v>
      </c>
      <c r="N738" s="9">
        <f t="shared" si="140"/>
        <v>1493417</v>
      </c>
      <c r="P738" s="9">
        <f t="shared" si="141"/>
        <v>5195277</v>
      </c>
      <c r="Q738" s="26">
        <f t="shared" si="142"/>
        <v>112823</v>
      </c>
      <c r="R738" s="9">
        <f t="shared" si="143"/>
        <v>5308100</v>
      </c>
      <c r="V738" s="12"/>
    </row>
    <row r="739" spans="1:22" x14ac:dyDescent="0.35">
      <c r="A739">
        <f t="shared" si="132"/>
        <v>2016</v>
      </c>
      <c r="B739">
        <f t="shared" si="133"/>
        <v>6</v>
      </c>
      <c r="C739" s="30">
        <v>42550</v>
      </c>
      <c r="D739" s="9">
        <v>12558</v>
      </c>
      <c r="E739" s="26">
        <v>155</v>
      </c>
      <c r="F739" s="9">
        <f t="shared" si="134"/>
        <v>12713</v>
      </c>
      <c r="G739" s="11"/>
      <c r="H739" s="9">
        <f t="shared" si="135"/>
        <v>323898</v>
      </c>
      <c r="I739" s="26">
        <f t="shared" si="136"/>
        <v>6930</v>
      </c>
      <c r="J739" s="9">
        <f t="shared" si="137"/>
        <v>330828</v>
      </c>
      <c r="K739" s="11"/>
      <c r="L739" s="9">
        <f t="shared" si="138"/>
        <v>1473573</v>
      </c>
      <c r="M739" s="26">
        <f t="shared" si="139"/>
        <v>32557</v>
      </c>
      <c r="N739" s="9">
        <f t="shared" si="140"/>
        <v>1506130</v>
      </c>
      <c r="P739" s="9">
        <f t="shared" si="141"/>
        <v>5207835</v>
      </c>
      <c r="Q739" s="26">
        <f t="shared" si="142"/>
        <v>112978</v>
      </c>
      <c r="R739" s="9">
        <f t="shared" si="143"/>
        <v>5320813</v>
      </c>
      <c r="V739" s="12"/>
    </row>
    <row r="740" spans="1:22" x14ac:dyDescent="0.35">
      <c r="A740">
        <f t="shared" si="132"/>
        <v>2016</v>
      </c>
      <c r="B740">
        <f t="shared" si="133"/>
        <v>6</v>
      </c>
      <c r="C740" s="32">
        <v>42551</v>
      </c>
      <c r="D740" s="17">
        <v>12961</v>
      </c>
      <c r="E740" s="29">
        <v>147</v>
      </c>
      <c r="F740" s="17">
        <f t="shared" si="134"/>
        <v>13108</v>
      </c>
      <c r="G740" s="19"/>
      <c r="H740" s="17">
        <f t="shared" si="135"/>
        <v>336859</v>
      </c>
      <c r="I740" s="29">
        <f t="shared" si="136"/>
        <v>7077</v>
      </c>
      <c r="J740" s="17">
        <f t="shared" si="137"/>
        <v>343936</v>
      </c>
      <c r="K740" s="19"/>
      <c r="L740" s="17">
        <f t="shared" si="138"/>
        <v>1486534</v>
      </c>
      <c r="M740" s="29">
        <f t="shared" si="139"/>
        <v>32704</v>
      </c>
      <c r="N740" s="17">
        <f t="shared" si="140"/>
        <v>1519238</v>
      </c>
      <c r="O740" s="20"/>
      <c r="P740" s="17">
        <f t="shared" si="141"/>
        <v>5220796</v>
      </c>
      <c r="Q740" s="29">
        <f t="shared" si="142"/>
        <v>113125</v>
      </c>
      <c r="R740" s="17">
        <f t="shared" si="143"/>
        <v>5333921</v>
      </c>
      <c r="S740" s="20"/>
      <c r="T740" s="21">
        <f>SUM(D711:E740)</f>
        <v>343936</v>
      </c>
      <c r="V740" s="12"/>
    </row>
    <row r="741" spans="1:22" x14ac:dyDescent="0.35">
      <c r="A741">
        <f t="shared" si="132"/>
        <v>2016</v>
      </c>
      <c r="B741">
        <f t="shared" si="133"/>
        <v>7</v>
      </c>
      <c r="C741" s="30">
        <v>42552</v>
      </c>
      <c r="D741" s="9">
        <v>11751</v>
      </c>
      <c r="E741" s="26">
        <v>155</v>
      </c>
      <c r="F741" s="9">
        <f t="shared" si="134"/>
        <v>11906</v>
      </c>
      <c r="G741" s="11"/>
      <c r="H741" s="9">
        <f t="shared" si="135"/>
        <v>11751</v>
      </c>
      <c r="I741" s="26">
        <f t="shared" si="136"/>
        <v>155</v>
      </c>
      <c r="J741" s="9">
        <f t="shared" si="137"/>
        <v>11906</v>
      </c>
      <c r="K741" s="11"/>
      <c r="L741" s="9">
        <f t="shared" si="138"/>
        <v>1498285</v>
      </c>
      <c r="M741" s="26">
        <f t="shared" si="139"/>
        <v>32859</v>
      </c>
      <c r="N741" s="9">
        <f t="shared" si="140"/>
        <v>1531144</v>
      </c>
      <c r="P741" s="9">
        <f t="shared" si="141"/>
        <v>5232547</v>
      </c>
      <c r="Q741" s="26">
        <f t="shared" si="142"/>
        <v>113280</v>
      </c>
      <c r="R741" s="9">
        <f t="shared" si="143"/>
        <v>5345827</v>
      </c>
      <c r="V741" s="12"/>
    </row>
    <row r="742" spans="1:22" x14ac:dyDescent="0.35">
      <c r="A742">
        <f t="shared" si="132"/>
        <v>2016</v>
      </c>
      <c r="B742">
        <f t="shared" si="133"/>
        <v>7</v>
      </c>
      <c r="C742" s="30">
        <v>42553</v>
      </c>
      <c r="D742" s="9">
        <v>8519</v>
      </c>
      <c r="E742" s="26">
        <v>298</v>
      </c>
      <c r="F742" s="9">
        <f t="shared" si="134"/>
        <v>8817</v>
      </c>
      <c r="G742" s="11"/>
      <c r="H742" s="9">
        <f t="shared" si="135"/>
        <v>20270</v>
      </c>
      <c r="I742" s="26">
        <f t="shared" si="136"/>
        <v>453</v>
      </c>
      <c r="J742" s="9">
        <f t="shared" si="137"/>
        <v>20723</v>
      </c>
      <c r="K742" s="11"/>
      <c r="L742" s="9">
        <f t="shared" si="138"/>
        <v>1506804</v>
      </c>
      <c r="M742" s="26">
        <f t="shared" si="139"/>
        <v>33157</v>
      </c>
      <c r="N742" s="9">
        <f t="shared" si="140"/>
        <v>1539961</v>
      </c>
      <c r="P742" s="9">
        <f t="shared" si="141"/>
        <v>5241066</v>
      </c>
      <c r="Q742" s="26">
        <f t="shared" si="142"/>
        <v>113578</v>
      </c>
      <c r="R742" s="9">
        <f t="shared" si="143"/>
        <v>5354644</v>
      </c>
      <c r="V742" s="12"/>
    </row>
    <row r="743" spans="1:22" x14ac:dyDescent="0.35">
      <c r="A743">
        <f t="shared" si="132"/>
        <v>2016</v>
      </c>
      <c r="B743">
        <f t="shared" si="133"/>
        <v>7</v>
      </c>
      <c r="C743" s="31">
        <v>42554</v>
      </c>
      <c r="D743" s="14">
        <v>7946</v>
      </c>
      <c r="E743" s="27">
        <v>360</v>
      </c>
      <c r="F743" s="14">
        <f t="shared" si="134"/>
        <v>8306</v>
      </c>
      <c r="G743" s="11"/>
      <c r="H743" s="14">
        <f t="shared" si="135"/>
        <v>28216</v>
      </c>
      <c r="I743" s="27">
        <f t="shared" si="136"/>
        <v>813</v>
      </c>
      <c r="J743" s="14">
        <f t="shared" si="137"/>
        <v>29029</v>
      </c>
      <c r="K743" s="11"/>
      <c r="L743" s="14">
        <f t="shared" si="138"/>
        <v>1514750</v>
      </c>
      <c r="M743" s="27">
        <f t="shared" si="139"/>
        <v>33517</v>
      </c>
      <c r="N743" s="14">
        <f t="shared" si="140"/>
        <v>1548267</v>
      </c>
      <c r="P743" s="14">
        <f t="shared" si="141"/>
        <v>5249012</v>
      </c>
      <c r="Q743" s="27">
        <f t="shared" si="142"/>
        <v>113938</v>
      </c>
      <c r="R743" s="14">
        <f t="shared" si="143"/>
        <v>5362950</v>
      </c>
      <c r="V743" s="12"/>
    </row>
    <row r="744" spans="1:22" x14ac:dyDescent="0.35">
      <c r="A744">
        <f t="shared" si="132"/>
        <v>2016</v>
      </c>
      <c r="B744">
        <f t="shared" si="133"/>
        <v>7</v>
      </c>
      <c r="C744" s="30">
        <v>42555</v>
      </c>
      <c r="D744" s="9">
        <v>10524</v>
      </c>
      <c r="E744" s="26">
        <v>255</v>
      </c>
      <c r="F744" s="9">
        <f t="shared" si="134"/>
        <v>10779</v>
      </c>
      <c r="G744" s="11"/>
      <c r="H744" s="9">
        <f t="shared" si="135"/>
        <v>38740</v>
      </c>
      <c r="I744" s="26">
        <f t="shared" si="136"/>
        <v>1068</v>
      </c>
      <c r="J744" s="9">
        <f t="shared" si="137"/>
        <v>39808</v>
      </c>
      <c r="K744" s="11"/>
      <c r="L744" s="9">
        <f t="shared" si="138"/>
        <v>1525274</v>
      </c>
      <c r="M744" s="26">
        <f t="shared" si="139"/>
        <v>33772</v>
      </c>
      <c r="N744" s="9">
        <f t="shared" si="140"/>
        <v>1559046</v>
      </c>
      <c r="P744" s="9">
        <f t="shared" si="141"/>
        <v>5259536</v>
      </c>
      <c r="Q744" s="26">
        <f t="shared" si="142"/>
        <v>114193</v>
      </c>
      <c r="R744" s="9">
        <f t="shared" si="143"/>
        <v>5373729</v>
      </c>
      <c r="V744" s="12"/>
    </row>
    <row r="745" spans="1:22" x14ac:dyDescent="0.35">
      <c r="A745">
        <f t="shared" si="132"/>
        <v>2016</v>
      </c>
      <c r="B745">
        <f t="shared" si="133"/>
        <v>7</v>
      </c>
      <c r="C745" s="30">
        <v>42556</v>
      </c>
      <c r="D745" s="9">
        <v>12205</v>
      </c>
      <c r="E745" s="26">
        <v>152</v>
      </c>
      <c r="F745" s="9">
        <f t="shared" si="134"/>
        <v>12357</v>
      </c>
      <c r="G745" s="11"/>
      <c r="H745" s="9">
        <f t="shared" si="135"/>
        <v>50945</v>
      </c>
      <c r="I745" s="26">
        <f t="shared" si="136"/>
        <v>1220</v>
      </c>
      <c r="J745" s="9">
        <f t="shared" si="137"/>
        <v>52165</v>
      </c>
      <c r="K745" s="11"/>
      <c r="L745" s="9">
        <f t="shared" si="138"/>
        <v>1537479</v>
      </c>
      <c r="M745" s="26">
        <f t="shared" si="139"/>
        <v>33924</v>
      </c>
      <c r="N745" s="9">
        <f t="shared" si="140"/>
        <v>1571403</v>
      </c>
      <c r="P745" s="9">
        <f t="shared" si="141"/>
        <v>5271741</v>
      </c>
      <c r="Q745" s="26">
        <f t="shared" si="142"/>
        <v>114345</v>
      </c>
      <c r="R745" s="9">
        <f t="shared" si="143"/>
        <v>5386086</v>
      </c>
      <c r="V745" s="12"/>
    </row>
    <row r="746" spans="1:22" x14ac:dyDescent="0.35">
      <c r="A746">
        <f t="shared" si="132"/>
        <v>2016</v>
      </c>
      <c r="B746">
        <f t="shared" si="133"/>
        <v>7</v>
      </c>
      <c r="C746" s="30">
        <v>42557</v>
      </c>
      <c r="D746" s="9">
        <v>11981</v>
      </c>
      <c r="E746" s="26">
        <v>160</v>
      </c>
      <c r="F746" s="9">
        <f t="shared" si="134"/>
        <v>12141</v>
      </c>
      <c r="G746" s="11"/>
      <c r="H746" s="9">
        <f t="shared" si="135"/>
        <v>62926</v>
      </c>
      <c r="I746" s="26">
        <f t="shared" si="136"/>
        <v>1380</v>
      </c>
      <c r="J746" s="9">
        <f t="shared" si="137"/>
        <v>64306</v>
      </c>
      <c r="K746" s="11"/>
      <c r="L746" s="9">
        <f t="shared" si="138"/>
        <v>1549460</v>
      </c>
      <c r="M746" s="26">
        <f t="shared" si="139"/>
        <v>34084</v>
      </c>
      <c r="N746" s="9">
        <f t="shared" si="140"/>
        <v>1583544</v>
      </c>
      <c r="P746" s="9">
        <f t="shared" si="141"/>
        <v>5283722</v>
      </c>
      <c r="Q746" s="26">
        <f t="shared" si="142"/>
        <v>114505</v>
      </c>
      <c r="R746" s="9">
        <f t="shared" si="143"/>
        <v>5398227</v>
      </c>
      <c r="V746" s="12"/>
    </row>
    <row r="747" spans="1:22" x14ac:dyDescent="0.35">
      <c r="A747">
        <f t="shared" si="132"/>
        <v>2016</v>
      </c>
      <c r="B747">
        <f t="shared" si="133"/>
        <v>7</v>
      </c>
      <c r="C747" s="30">
        <v>42558</v>
      </c>
      <c r="D747" s="9">
        <v>11717</v>
      </c>
      <c r="E747" s="26">
        <v>167</v>
      </c>
      <c r="F747" s="9">
        <f t="shared" si="134"/>
        <v>11884</v>
      </c>
      <c r="G747" s="11"/>
      <c r="H747" s="9">
        <f t="shared" si="135"/>
        <v>74643</v>
      </c>
      <c r="I747" s="26">
        <f t="shared" si="136"/>
        <v>1547</v>
      </c>
      <c r="J747" s="9">
        <f t="shared" si="137"/>
        <v>76190</v>
      </c>
      <c r="K747" s="11"/>
      <c r="L747" s="9">
        <f t="shared" si="138"/>
        <v>1561177</v>
      </c>
      <c r="M747" s="26">
        <f t="shared" si="139"/>
        <v>34251</v>
      </c>
      <c r="N747" s="9">
        <f t="shared" si="140"/>
        <v>1595428</v>
      </c>
      <c r="P747" s="9">
        <f t="shared" si="141"/>
        <v>5295439</v>
      </c>
      <c r="Q747" s="26">
        <f t="shared" si="142"/>
        <v>114672</v>
      </c>
      <c r="R747" s="9">
        <f t="shared" si="143"/>
        <v>5410111</v>
      </c>
      <c r="V747" s="12"/>
    </row>
    <row r="748" spans="1:22" x14ac:dyDescent="0.35">
      <c r="A748">
        <f t="shared" si="132"/>
        <v>2016</v>
      </c>
      <c r="B748">
        <f t="shared" si="133"/>
        <v>7</v>
      </c>
      <c r="C748" s="30">
        <v>42559</v>
      </c>
      <c r="D748" s="9">
        <v>11306</v>
      </c>
      <c r="E748" s="26">
        <v>183</v>
      </c>
      <c r="F748" s="9">
        <f t="shared" si="134"/>
        <v>11489</v>
      </c>
      <c r="G748" s="11"/>
      <c r="H748" s="9">
        <f t="shared" si="135"/>
        <v>85949</v>
      </c>
      <c r="I748" s="26">
        <f t="shared" si="136"/>
        <v>1730</v>
      </c>
      <c r="J748" s="9">
        <f t="shared" si="137"/>
        <v>87679</v>
      </c>
      <c r="K748" s="11"/>
      <c r="L748" s="9">
        <f t="shared" si="138"/>
        <v>1572483</v>
      </c>
      <c r="M748" s="26">
        <f t="shared" si="139"/>
        <v>34434</v>
      </c>
      <c r="N748" s="9">
        <f t="shared" si="140"/>
        <v>1606917</v>
      </c>
      <c r="P748" s="9">
        <f t="shared" si="141"/>
        <v>5306745</v>
      </c>
      <c r="Q748" s="26">
        <f t="shared" si="142"/>
        <v>114855</v>
      </c>
      <c r="R748" s="9">
        <f t="shared" si="143"/>
        <v>5421600</v>
      </c>
      <c r="V748" s="12"/>
    </row>
    <row r="749" spans="1:22" x14ac:dyDescent="0.35">
      <c r="A749">
        <f t="shared" si="132"/>
        <v>2016</v>
      </c>
      <c r="B749">
        <f t="shared" si="133"/>
        <v>7</v>
      </c>
      <c r="C749" s="30">
        <v>42560</v>
      </c>
      <c r="D749" s="9">
        <v>8220</v>
      </c>
      <c r="E749" s="26">
        <v>328</v>
      </c>
      <c r="F749" s="9">
        <f t="shared" si="134"/>
        <v>8548</v>
      </c>
      <c r="G749" s="11"/>
      <c r="H749" s="9">
        <f t="shared" si="135"/>
        <v>94169</v>
      </c>
      <c r="I749" s="26">
        <f t="shared" si="136"/>
        <v>2058</v>
      </c>
      <c r="J749" s="9">
        <f t="shared" si="137"/>
        <v>96227</v>
      </c>
      <c r="K749" s="11"/>
      <c r="L749" s="9">
        <f t="shared" si="138"/>
        <v>1580703</v>
      </c>
      <c r="M749" s="26">
        <f t="shared" si="139"/>
        <v>34762</v>
      </c>
      <c r="N749" s="9">
        <f t="shared" si="140"/>
        <v>1615465</v>
      </c>
      <c r="P749" s="9">
        <f t="shared" si="141"/>
        <v>5314965</v>
      </c>
      <c r="Q749" s="26">
        <f t="shared" si="142"/>
        <v>115183</v>
      </c>
      <c r="R749" s="9">
        <f t="shared" si="143"/>
        <v>5430148</v>
      </c>
      <c r="V749" s="12"/>
    </row>
    <row r="750" spans="1:22" x14ac:dyDescent="0.35">
      <c r="A750">
        <f t="shared" si="132"/>
        <v>2016</v>
      </c>
      <c r="B750">
        <f t="shared" si="133"/>
        <v>7</v>
      </c>
      <c r="C750" s="31">
        <v>42561</v>
      </c>
      <c r="D750" s="14">
        <v>7306</v>
      </c>
      <c r="E750" s="27">
        <v>340</v>
      </c>
      <c r="F750" s="14">
        <f t="shared" si="134"/>
        <v>7646</v>
      </c>
      <c r="G750" s="11"/>
      <c r="H750" s="14">
        <f t="shared" si="135"/>
        <v>101475</v>
      </c>
      <c r="I750" s="27">
        <f t="shared" si="136"/>
        <v>2398</v>
      </c>
      <c r="J750" s="14">
        <f t="shared" si="137"/>
        <v>103873</v>
      </c>
      <c r="K750" s="11"/>
      <c r="L750" s="14">
        <f t="shared" si="138"/>
        <v>1588009</v>
      </c>
      <c r="M750" s="27">
        <f t="shared" si="139"/>
        <v>35102</v>
      </c>
      <c r="N750" s="14">
        <f t="shared" si="140"/>
        <v>1623111</v>
      </c>
      <c r="P750" s="14">
        <f t="shared" si="141"/>
        <v>5322271</v>
      </c>
      <c r="Q750" s="27">
        <f t="shared" si="142"/>
        <v>115523</v>
      </c>
      <c r="R750" s="14">
        <f t="shared" si="143"/>
        <v>5437794</v>
      </c>
      <c r="V750" s="12"/>
    </row>
    <row r="751" spans="1:22" x14ac:dyDescent="0.35">
      <c r="A751">
        <f t="shared" si="132"/>
        <v>2016</v>
      </c>
      <c r="B751">
        <f t="shared" si="133"/>
        <v>7</v>
      </c>
      <c r="C751" s="30">
        <v>42562</v>
      </c>
      <c r="D751" s="9">
        <v>11081</v>
      </c>
      <c r="E751" s="26">
        <v>137</v>
      </c>
      <c r="F751" s="9">
        <f t="shared" si="134"/>
        <v>11218</v>
      </c>
      <c r="G751" s="11"/>
      <c r="H751" s="9">
        <f t="shared" si="135"/>
        <v>112556</v>
      </c>
      <c r="I751" s="26">
        <f t="shared" si="136"/>
        <v>2535</v>
      </c>
      <c r="J751" s="9">
        <f t="shared" si="137"/>
        <v>115091</v>
      </c>
      <c r="K751" s="11"/>
      <c r="L751" s="9">
        <f t="shared" si="138"/>
        <v>1599090</v>
      </c>
      <c r="M751" s="26">
        <f t="shared" si="139"/>
        <v>35239</v>
      </c>
      <c r="N751" s="9">
        <f t="shared" si="140"/>
        <v>1634329</v>
      </c>
      <c r="P751" s="9">
        <f t="shared" si="141"/>
        <v>5333352</v>
      </c>
      <c r="Q751" s="26">
        <f t="shared" si="142"/>
        <v>115660</v>
      </c>
      <c r="R751" s="9">
        <f t="shared" si="143"/>
        <v>5449012</v>
      </c>
      <c r="V751" s="12"/>
    </row>
    <row r="752" spans="1:22" x14ac:dyDescent="0.35">
      <c r="A752">
        <f t="shared" si="132"/>
        <v>2016</v>
      </c>
      <c r="B752">
        <f t="shared" si="133"/>
        <v>7</v>
      </c>
      <c r="C752" s="30">
        <v>42563</v>
      </c>
      <c r="D752" s="9">
        <v>12213</v>
      </c>
      <c r="E752" s="26">
        <v>153</v>
      </c>
      <c r="F752" s="9">
        <f t="shared" si="134"/>
        <v>12366</v>
      </c>
      <c r="G752" s="11"/>
      <c r="H752" s="9">
        <f t="shared" si="135"/>
        <v>124769</v>
      </c>
      <c r="I752" s="26">
        <f t="shared" si="136"/>
        <v>2688</v>
      </c>
      <c r="J752" s="9">
        <f t="shared" si="137"/>
        <v>127457</v>
      </c>
      <c r="K752" s="11"/>
      <c r="L752" s="9">
        <f t="shared" si="138"/>
        <v>1611303</v>
      </c>
      <c r="M752" s="26">
        <f t="shared" si="139"/>
        <v>35392</v>
      </c>
      <c r="N752" s="9">
        <f t="shared" si="140"/>
        <v>1646695</v>
      </c>
      <c r="P752" s="9">
        <f t="shared" si="141"/>
        <v>5345565</v>
      </c>
      <c r="Q752" s="26">
        <f t="shared" si="142"/>
        <v>115813</v>
      </c>
      <c r="R752" s="9">
        <f t="shared" si="143"/>
        <v>5461378</v>
      </c>
      <c r="V752" s="12"/>
    </row>
    <row r="753" spans="1:22" x14ac:dyDescent="0.35">
      <c r="A753">
        <f t="shared" si="132"/>
        <v>2016</v>
      </c>
      <c r="B753">
        <f t="shared" si="133"/>
        <v>7</v>
      </c>
      <c r="C753" s="30">
        <v>42564</v>
      </c>
      <c r="D753" s="9">
        <v>12648</v>
      </c>
      <c r="E753" s="26">
        <v>180</v>
      </c>
      <c r="F753" s="9">
        <f t="shared" si="134"/>
        <v>12828</v>
      </c>
      <c r="G753" s="11"/>
      <c r="H753" s="9">
        <f t="shared" si="135"/>
        <v>137417</v>
      </c>
      <c r="I753" s="26">
        <f t="shared" si="136"/>
        <v>2868</v>
      </c>
      <c r="J753" s="9">
        <f t="shared" si="137"/>
        <v>140285</v>
      </c>
      <c r="K753" s="11"/>
      <c r="L753" s="9">
        <f t="shared" si="138"/>
        <v>1623951</v>
      </c>
      <c r="M753" s="26">
        <f t="shared" si="139"/>
        <v>35572</v>
      </c>
      <c r="N753" s="9">
        <f t="shared" si="140"/>
        <v>1659523</v>
      </c>
      <c r="P753" s="9">
        <f t="shared" si="141"/>
        <v>5358213</v>
      </c>
      <c r="Q753" s="26">
        <f t="shared" si="142"/>
        <v>115993</v>
      </c>
      <c r="R753" s="9">
        <f t="shared" si="143"/>
        <v>5474206</v>
      </c>
      <c r="V753" s="12"/>
    </row>
    <row r="754" spans="1:22" x14ac:dyDescent="0.35">
      <c r="A754">
        <f t="shared" si="132"/>
        <v>2016</v>
      </c>
      <c r="B754">
        <f t="shared" si="133"/>
        <v>7</v>
      </c>
      <c r="C754" s="30">
        <v>42565</v>
      </c>
      <c r="D754" s="9">
        <v>12046</v>
      </c>
      <c r="E754" s="26">
        <v>196</v>
      </c>
      <c r="F754" s="9">
        <f t="shared" si="134"/>
        <v>12242</v>
      </c>
      <c r="G754" s="11"/>
      <c r="H754" s="9">
        <f t="shared" si="135"/>
        <v>149463</v>
      </c>
      <c r="I754" s="26">
        <f t="shared" si="136"/>
        <v>3064</v>
      </c>
      <c r="J754" s="9">
        <f t="shared" si="137"/>
        <v>152527</v>
      </c>
      <c r="K754" s="11"/>
      <c r="L754" s="9">
        <f t="shared" si="138"/>
        <v>1635997</v>
      </c>
      <c r="M754" s="26">
        <f t="shared" si="139"/>
        <v>35768</v>
      </c>
      <c r="N754" s="9">
        <f t="shared" si="140"/>
        <v>1671765</v>
      </c>
      <c r="P754" s="9">
        <f t="shared" si="141"/>
        <v>5370259</v>
      </c>
      <c r="Q754" s="26">
        <f t="shared" si="142"/>
        <v>116189</v>
      </c>
      <c r="R754" s="9">
        <f t="shared" si="143"/>
        <v>5486448</v>
      </c>
      <c r="V754" s="12"/>
    </row>
    <row r="755" spans="1:22" x14ac:dyDescent="0.35">
      <c r="A755">
        <f t="shared" si="132"/>
        <v>2016</v>
      </c>
      <c r="B755">
        <f t="shared" si="133"/>
        <v>7</v>
      </c>
      <c r="C755" s="30">
        <v>42566</v>
      </c>
      <c r="D755" s="9">
        <v>11028</v>
      </c>
      <c r="E755" s="26">
        <v>188</v>
      </c>
      <c r="F755" s="9">
        <f t="shared" si="134"/>
        <v>11216</v>
      </c>
      <c r="G755" s="11"/>
      <c r="H755" s="9">
        <f t="shared" si="135"/>
        <v>160491</v>
      </c>
      <c r="I755" s="26">
        <f t="shared" si="136"/>
        <v>3252</v>
      </c>
      <c r="J755" s="9">
        <f t="shared" si="137"/>
        <v>163743</v>
      </c>
      <c r="K755" s="11"/>
      <c r="L755" s="9">
        <f t="shared" si="138"/>
        <v>1647025</v>
      </c>
      <c r="M755" s="26">
        <f t="shared" si="139"/>
        <v>35956</v>
      </c>
      <c r="N755" s="9">
        <f t="shared" si="140"/>
        <v>1682981</v>
      </c>
      <c r="P755" s="9">
        <f t="shared" si="141"/>
        <v>5381287</v>
      </c>
      <c r="Q755" s="26">
        <f t="shared" si="142"/>
        <v>116377</v>
      </c>
      <c r="R755" s="9">
        <f t="shared" si="143"/>
        <v>5497664</v>
      </c>
      <c r="V755" s="12"/>
    </row>
    <row r="756" spans="1:22" x14ac:dyDescent="0.35">
      <c r="A756">
        <f t="shared" si="132"/>
        <v>2016</v>
      </c>
      <c r="B756">
        <f t="shared" si="133"/>
        <v>7</v>
      </c>
      <c r="C756" s="30">
        <v>42567</v>
      </c>
      <c r="D756" s="9">
        <v>7663</v>
      </c>
      <c r="E756" s="26">
        <v>357</v>
      </c>
      <c r="F756" s="9">
        <f t="shared" si="134"/>
        <v>8020</v>
      </c>
      <c r="G756" s="11"/>
      <c r="H756" s="9">
        <f t="shared" si="135"/>
        <v>168154</v>
      </c>
      <c r="I756" s="26">
        <f t="shared" si="136"/>
        <v>3609</v>
      </c>
      <c r="J756" s="9">
        <f t="shared" si="137"/>
        <v>171763</v>
      </c>
      <c r="K756" s="11"/>
      <c r="L756" s="9">
        <f t="shared" si="138"/>
        <v>1654688</v>
      </c>
      <c r="M756" s="26">
        <f t="shared" si="139"/>
        <v>36313</v>
      </c>
      <c r="N756" s="9">
        <f t="shared" si="140"/>
        <v>1691001</v>
      </c>
      <c r="P756" s="9">
        <f t="shared" si="141"/>
        <v>5388950</v>
      </c>
      <c r="Q756" s="26">
        <f t="shared" si="142"/>
        <v>116734</v>
      </c>
      <c r="R756" s="9">
        <f t="shared" si="143"/>
        <v>5505684</v>
      </c>
      <c r="V756" s="12"/>
    </row>
    <row r="757" spans="1:22" x14ac:dyDescent="0.35">
      <c r="A757">
        <f t="shared" si="132"/>
        <v>2016</v>
      </c>
      <c r="B757">
        <f t="shared" si="133"/>
        <v>7</v>
      </c>
      <c r="C757" s="31">
        <v>42568</v>
      </c>
      <c r="D757" s="14">
        <v>7107</v>
      </c>
      <c r="E757" s="27">
        <v>267</v>
      </c>
      <c r="F757" s="14">
        <f t="shared" si="134"/>
        <v>7374</v>
      </c>
      <c r="G757" s="11"/>
      <c r="H757" s="14">
        <f t="shared" si="135"/>
        <v>175261</v>
      </c>
      <c r="I757" s="27">
        <f t="shared" si="136"/>
        <v>3876</v>
      </c>
      <c r="J757" s="14">
        <f t="shared" si="137"/>
        <v>179137</v>
      </c>
      <c r="K757" s="11"/>
      <c r="L757" s="14">
        <f t="shared" si="138"/>
        <v>1661795</v>
      </c>
      <c r="M757" s="27">
        <f t="shared" si="139"/>
        <v>36580</v>
      </c>
      <c r="N757" s="14">
        <f t="shared" si="140"/>
        <v>1698375</v>
      </c>
      <c r="P757" s="14">
        <f t="shared" si="141"/>
        <v>5396057</v>
      </c>
      <c r="Q757" s="27">
        <f t="shared" si="142"/>
        <v>117001</v>
      </c>
      <c r="R757" s="14">
        <f t="shared" si="143"/>
        <v>5513058</v>
      </c>
      <c r="V757" s="12"/>
    </row>
    <row r="758" spans="1:22" x14ac:dyDescent="0.35">
      <c r="A758">
        <f t="shared" si="132"/>
        <v>2016</v>
      </c>
      <c r="B758">
        <f t="shared" si="133"/>
        <v>7</v>
      </c>
      <c r="C758" s="30">
        <v>42569</v>
      </c>
      <c r="D758" s="9">
        <v>10286</v>
      </c>
      <c r="E758" s="26">
        <v>175</v>
      </c>
      <c r="F758" s="9">
        <f t="shared" si="134"/>
        <v>10461</v>
      </c>
      <c r="G758" s="11"/>
      <c r="H758" s="9">
        <f t="shared" si="135"/>
        <v>185547</v>
      </c>
      <c r="I758" s="26">
        <f t="shared" si="136"/>
        <v>4051</v>
      </c>
      <c r="J758" s="9">
        <f t="shared" si="137"/>
        <v>189598</v>
      </c>
      <c r="K758" s="11"/>
      <c r="L758" s="9">
        <f t="shared" si="138"/>
        <v>1672081</v>
      </c>
      <c r="M758" s="26">
        <f t="shared" si="139"/>
        <v>36755</v>
      </c>
      <c r="N758" s="9">
        <f t="shared" si="140"/>
        <v>1708836</v>
      </c>
      <c r="P758" s="9">
        <f t="shared" si="141"/>
        <v>5406343</v>
      </c>
      <c r="Q758" s="26">
        <f t="shared" si="142"/>
        <v>117176</v>
      </c>
      <c r="R758" s="9">
        <f t="shared" si="143"/>
        <v>5523519</v>
      </c>
      <c r="V758" s="12"/>
    </row>
    <row r="759" spans="1:22" x14ac:dyDescent="0.35">
      <c r="A759">
        <f t="shared" si="132"/>
        <v>2016</v>
      </c>
      <c r="B759">
        <f t="shared" si="133"/>
        <v>7</v>
      </c>
      <c r="C759" s="30">
        <v>42570</v>
      </c>
      <c r="D759" s="9">
        <v>11385</v>
      </c>
      <c r="E759" s="26">
        <v>168</v>
      </c>
      <c r="F759" s="9">
        <f t="shared" si="134"/>
        <v>11553</v>
      </c>
      <c r="G759" s="11"/>
      <c r="H759" s="9">
        <f t="shared" si="135"/>
        <v>196932</v>
      </c>
      <c r="I759" s="26">
        <f t="shared" si="136"/>
        <v>4219</v>
      </c>
      <c r="J759" s="9">
        <f t="shared" si="137"/>
        <v>201151</v>
      </c>
      <c r="K759" s="11"/>
      <c r="L759" s="9">
        <f t="shared" si="138"/>
        <v>1683466</v>
      </c>
      <c r="M759" s="26">
        <f t="shared" si="139"/>
        <v>36923</v>
      </c>
      <c r="N759" s="9">
        <f t="shared" si="140"/>
        <v>1720389</v>
      </c>
      <c r="P759" s="9">
        <f t="shared" si="141"/>
        <v>5417728</v>
      </c>
      <c r="Q759" s="26">
        <f t="shared" si="142"/>
        <v>117344</v>
      </c>
      <c r="R759" s="9">
        <f t="shared" si="143"/>
        <v>5535072</v>
      </c>
      <c r="V759" s="12"/>
    </row>
    <row r="760" spans="1:22" x14ac:dyDescent="0.35">
      <c r="A760">
        <f t="shared" si="132"/>
        <v>2016</v>
      </c>
      <c r="B760">
        <f t="shared" si="133"/>
        <v>7</v>
      </c>
      <c r="C760" s="30">
        <v>42571</v>
      </c>
      <c r="D760" s="9">
        <v>11436</v>
      </c>
      <c r="E760" s="26">
        <v>199</v>
      </c>
      <c r="F760" s="9">
        <f t="shared" si="134"/>
        <v>11635</v>
      </c>
      <c r="G760" s="11"/>
      <c r="H760" s="9">
        <f t="shared" si="135"/>
        <v>208368</v>
      </c>
      <c r="I760" s="26">
        <f t="shared" si="136"/>
        <v>4418</v>
      </c>
      <c r="J760" s="9">
        <f t="shared" si="137"/>
        <v>212786</v>
      </c>
      <c r="K760" s="11"/>
      <c r="L760" s="9">
        <f t="shared" si="138"/>
        <v>1694902</v>
      </c>
      <c r="M760" s="26">
        <f t="shared" si="139"/>
        <v>37122</v>
      </c>
      <c r="N760" s="9">
        <f t="shared" si="140"/>
        <v>1732024</v>
      </c>
      <c r="P760" s="9">
        <f t="shared" si="141"/>
        <v>5429164</v>
      </c>
      <c r="Q760" s="26">
        <f t="shared" si="142"/>
        <v>117543</v>
      </c>
      <c r="R760" s="9">
        <f t="shared" si="143"/>
        <v>5546707</v>
      </c>
      <c r="V760" s="12"/>
    </row>
    <row r="761" spans="1:22" x14ac:dyDescent="0.35">
      <c r="A761">
        <f t="shared" si="132"/>
        <v>2016</v>
      </c>
      <c r="B761">
        <f t="shared" si="133"/>
        <v>7</v>
      </c>
      <c r="C761" s="30">
        <v>42572</v>
      </c>
      <c r="D761" s="9">
        <v>11715</v>
      </c>
      <c r="E761" s="26">
        <v>143</v>
      </c>
      <c r="F761" s="9">
        <f t="shared" si="134"/>
        <v>11858</v>
      </c>
      <c r="G761" s="11"/>
      <c r="H761" s="9">
        <f t="shared" si="135"/>
        <v>220083</v>
      </c>
      <c r="I761" s="26">
        <f t="shared" si="136"/>
        <v>4561</v>
      </c>
      <c r="J761" s="9">
        <f t="shared" si="137"/>
        <v>224644</v>
      </c>
      <c r="K761" s="11"/>
      <c r="L761" s="9">
        <f t="shared" si="138"/>
        <v>1706617</v>
      </c>
      <c r="M761" s="26">
        <f t="shared" si="139"/>
        <v>37265</v>
      </c>
      <c r="N761" s="9">
        <f t="shared" si="140"/>
        <v>1743882</v>
      </c>
      <c r="P761" s="9">
        <f t="shared" si="141"/>
        <v>5440879</v>
      </c>
      <c r="Q761" s="26">
        <f t="shared" si="142"/>
        <v>117686</v>
      </c>
      <c r="R761" s="9">
        <f t="shared" si="143"/>
        <v>5558565</v>
      </c>
      <c r="V761" s="12"/>
    </row>
    <row r="762" spans="1:22" x14ac:dyDescent="0.35">
      <c r="A762">
        <f t="shared" si="132"/>
        <v>2016</v>
      </c>
      <c r="B762">
        <f t="shared" si="133"/>
        <v>7</v>
      </c>
      <c r="C762" s="30">
        <v>42573</v>
      </c>
      <c r="D762" s="9">
        <v>10152</v>
      </c>
      <c r="E762" s="26">
        <v>212</v>
      </c>
      <c r="F762" s="9">
        <f t="shared" si="134"/>
        <v>10364</v>
      </c>
      <c r="G762" s="11"/>
      <c r="H762" s="9">
        <f t="shared" si="135"/>
        <v>230235</v>
      </c>
      <c r="I762" s="26">
        <f t="shared" si="136"/>
        <v>4773</v>
      </c>
      <c r="J762" s="9">
        <f t="shared" si="137"/>
        <v>235008</v>
      </c>
      <c r="K762" s="11"/>
      <c r="L762" s="9">
        <f t="shared" si="138"/>
        <v>1716769</v>
      </c>
      <c r="M762" s="26">
        <f t="shared" si="139"/>
        <v>37477</v>
      </c>
      <c r="N762" s="9">
        <f t="shared" si="140"/>
        <v>1754246</v>
      </c>
      <c r="P762" s="9">
        <f t="shared" si="141"/>
        <v>5451031</v>
      </c>
      <c r="Q762" s="26">
        <f t="shared" si="142"/>
        <v>117898</v>
      </c>
      <c r="R762" s="9">
        <f t="shared" si="143"/>
        <v>5568929</v>
      </c>
      <c r="V762" s="12"/>
    </row>
    <row r="763" spans="1:22" x14ac:dyDescent="0.35">
      <c r="A763">
        <f t="shared" si="132"/>
        <v>2016</v>
      </c>
      <c r="B763">
        <f t="shared" si="133"/>
        <v>7</v>
      </c>
      <c r="C763" s="30">
        <v>42574</v>
      </c>
      <c r="D763" s="9">
        <v>6206</v>
      </c>
      <c r="E763" s="26">
        <v>302</v>
      </c>
      <c r="F763" s="9">
        <f t="shared" si="134"/>
        <v>6508</v>
      </c>
      <c r="G763" s="11"/>
      <c r="H763" s="9">
        <f t="shared" si="135"/>
        <v>236441</v>
      </c>
      <c r="I763" s="26">
        <f t="shared" si="136"/>
        <v>5075</v>
      </c>
      <c r="J763" s="9">
        <f t="shared" si="137"/>
        <v>241516</v>
      </c>
      <c r="K763" s="11"/>
      <c r="L763" s="9">
        <f t="shared" si="138"/>
        <v>1722975</v>
      </c>
      <c r="M763" s="26">
        <f t="shared" si="139"/>
        <v>37779</v>
      </c>
      <c r="N763" s="9">
        <f t="shared" si="140"/>
        <v>1760754</v>
      </c>
      <c r="P763" s="9">
        <f t="shared" si="141"/>
        <v>5457237</v>
      </c>
      <c r="Q763" s="26">
        <f t="shared" si="142"/>
        <v>118200</v>
      </c>
      <c r="R763" s="9">
        <f t="shared" si="143"/>
        <v>5575437</v>
      </c>
      <c r="V763" s="12"/>
    </row>
    <row r="764" spans="1:22" x14ac:dyDescent="0.35">
      <c r="A764">
        <f t="shared" si="132"/>
        <v>2016</v>
      </c>
      <c r="B764">
        <f t="shared" si="133"/>
        <v>7</v>
      </c>
      <c r="C764" s="31">
        <v>42575</v>
      </c>
      <c r="D764" s="14">
        <v>5615</v>
      </c>
      <c r="E764" s="27">
        <v>302</v>
      </c>
      <c r="F764" s="14">
        <f t="shared" si="134"/>
        <v>5917</v>
      </c>
      <c r="G764" s="11"/>
      <c r="H764" s="14">
        <f t="shared" si="135"/>
        <v>242056</v>
      </c>
      <c r="I764" s="27">
        <f t="shared" si="136"/>
        <v>5377</v>
      </c>
      <c r="J764" s="14">
        <f t="shared" si="137"/>
        <v>247433</v>
      </c>
      <c r="K764" s="11"/>
      <c r="L764" s="14">
        <f t="shared" si="138"/>
        <v>1728590</v>
      </c>
      <c r="M764" s="27">
        <f t="shared" si="139"/>
        <v>38081</v>
      </c>
      <c r="N764" s="14">
        <f t="shared" si="140"/>
        <v>1766671</v>
      </c>
      <c r="P764" s="14">
        <f t="shared" si="141"/>
        <v>5462852</v>
      </c>
      <c r="Q764" s="27">
        <f t="shared" si="142"/>
        <v>118502</v>
      </c>
      <c r="R764" s="14">
        <f t="shared" si="143"/>
        <v>5581354</v>
      </c>
      <c r="V764" s="12"/>
    </row>
    <row r="765" spans="1:22" x14ac:dyDescent="0.35">
      <c r="A765">
        <f t="shared" si="132"/>
        <v>2016</v>
      </c>
      <c r="B765">
        <f t="shared" si="133"/>
        <v>7</v>
      </c>
      <c r="C765" s="30">
        <v>42576</v>
      </c>
      <c r="D765" s="9">
        <v>6071</v>
      </c>
      <c r="E765" s="26">
        <v>216</v>
      </c>
      <c r="F765" s="9">
        <f t="shared" si="134"/>
        <v>6287</v>
      </c>
      <c r="G765" s="11"/>
      <c r="H765" s="9">
        <f t="shared" si="135"/>
        <v>248127</v>
      </c>
      <c r="I765" s="26">
        <f t="shared" si="136"/>
        <v>5593</v>
      </c>
      <c r="J765" s="9">
        <f t="shared" si="137"/>
        <v>253720</v>
      </c>
      <c r="K765" s="11"/>
      <c r="L765" s="9">
        <f t="shared" si="138"/>
        <v>1734661</v>
      </c>
      <c r="M765" s="26">
        <f t="shared" si="139"/>
        <v>38297</v>
      </c>
      <c r="N765" s="9">
        <f t="shared" si="140"/>
        <v>1772958</v>
      </c>
      <c r="P765" s="9">
        <f t="shared" si="141"/>
        <v>5468923</v>
      </c>
      <c r="Q765" s="26">
        <f t="shared" si="142"/>
        <v>118718</v>
      </c>
      <c r="R765" s="9">
        <f t="shared" si="143"/>
        <v>5587641</v>
      </c>
      <c r="V765" s="12"/>
    </row>
    <row r="766" spans="1:22" x14ac:dyDescent="0.35">
      <c r="A766">
        <f t="shared" si="132"/>
        <v>2016</v>
      </c>
      <c r="B766">
        <f t="shared" si="133"/>
        <v>7</v>
      </c>
      <c r="C766" s="30">
        <v>42577</v>
      </c>
      <c r="D766" s="9">
        <v>10209</v>
      </c>
      <c r="E766" s="26">
        <v>143</v>
      </c>
      <c r="F766" s="9">
        <f t="shared" si="134"/>
        <v>10352</v>
      </c>
      <c r="G766" s="11"/>
      <c r="H766" s="9">
        <f t="shared" si="135"/>
        <v>258336</v>
      </c>
      <c r="I766" s="26">
        <f t="shared" si="136"/>
        <v>5736</v>
      </c>
      <c r="J766" s="9">
        <f t="shared" si="137"/>
        <v>264072</v>
      </c>
      <c r="K766" s="11"/>
      <c r="L766" s="9">
        <f t="shared" si="138"/>
        <v>1744870</v>
      </c>
      <c r="M766" s="26">
        <f t="shared" si="139"/>
        <v>38440</v>
      </c>
      <c r="N766" s="9">
        <f t="shared" si="140"/>
        <v>1783310</v>
      </c>
      <c r="P766" s="9">
        <f t="shared" si="141"/>
        <v>5479132</v>
      </c>
      <c r="Q766" s="26">
        <f t="shared" si="142"/>
        <v>118861</v>
      </c>
      <c r="R766" s="9">
        <f t="shared" si="143"/>
        <v>5597993</v>
      </c>
      <c r="V766" s="12"/>
    </row>
    <row r="767" spans="1:22" x14ac:dyDescent="0.35">
      <c r="A767">
        <f t="shared" si="132"/>
        <v>2016</v>
      </c>
      <c r="B767">
        <f t="shared" si="133"/>
        <v>7</v>
      </c>
      <c r="C767" s="30">
        <v>42578</v>
      </c>
      <c r="D767" s="9">
        <v>10951</v>
      </c>
      <c r="E767" s="26">
        <v>145</v>
      </c>
      <c r="F767" s="9">
        <f t="shared" si="134"/>
        <v>11096</v>
      </c>
      <c r="G767" s="11"/>
      <c r="H767" s="9">
        <f t="shared" si="135"/>
        <v>269287</v>
      </c>
      <c r="I767" s="26">
        <f t="shared" si="136"/>
        <v>5881</v>
      </c>
      <c r="J767" s="9">
        <f t="shared" si="137"/>
        <v>275168</v>
      </c>
      <c r="K767" s="11"/>
      <c r="L767" s="9">
        <f t="shared" si="138"/>
        <v>1755821</v>
      </c>
      <c r="M767" s="26">
        <f t="shared" si="139"/>
        <v>38585</v>
      </c>
      <c r="N767" s="9">
        <f t="shared" si="140"/>
        <v>1794406</v>
      </c>
      <c r="P767" s="9">
        <f t="shared" si="141"/>
        <v>5490083</v>
      </c>
      <c r="Q767" s="26">
        <f t="shared" si="142"/>
        <v>119006</v>
      </c>
      <c r="R767" s="9">
        <f t="shared" si="143"/>
        <v>5609089</v>
      </c>
      <c r="V767" s="12"/>
    </row>
    <row r="768" spans="1:22" x14ac:dyDescent="0.35">
      <c r="A768">
        <f t="shared" si="132"/>
        <v>2016</v>
      </c>
      <c r="B768">
        <f t="shared" si="133"/>
        <v>7</v>
      </c>
      <c r="C768" s="30">
        <v>42579</v>
      </c>
      <c r="D768" s="9">
        <v>11138</v>
      </c>
      <c r="E768" s="26">
        <v>151</v>
      </c>
      <c r="F768" s="9">
        <f t="shared" si="134"/>
        <v>11289</v>
      </c>
      <c r="G768" s="11"/>
      <c r="H768" s="9">
        <f t="shared" si="135"/>
        <v>280425</v>
      </c>
      <c r="I768" s="26">
        <f t="shared" si="136"/>
        <v>6032</v>
      </c>
      <c r="J768" s="9">
        <f t="shared" si="137"/>
        <v>286457</v>
      </c>
      <c r="K768" s="11"/>
      <c r="L768" s="9">
        <f t="shared" si="138"/>
        <v>1766959</v>
      </c>
      <c r="M768" s="26">
        <f t="shared" si="139"/>
        <v>38736</v>
      </c>
      <c r="N768" s="9">
        <f t="shared" si="140"/>
        <v>1805695</v>
      </c>
      <c r="P768" s="9">
        <f t="shared" si="141"/>
        <v>5501221</v>
      </c>
      <c r="Q768" s="26">
        <f t="shared" si="142"/>
        <v>119157</v>
      </c>
      <c r="R768" s="9">
        <f t="shared" si="143"/>
        <v>5620378</v>
      </c>
      <c r="V768" s="12"/>
    </row>
    <row r="769" spans="1:22" x14ac:dyDescent="0.35">
      <c r="A769">
        <f t="shared" si="132"/>
        <v>2016</v>
      </c>
      <c r="B769">
        <f t="shared" si="133"/>
        <v>7</v>
      </c>
      <c r="C769" s="30">
        <v>42580</v>
      </c>
      <c r="D769" s="9">
        <v>10110</v>
      </c>
      <c r="E769" s="26">
        <v>175</v>
      </c>
      <c r="F769" s="9">
        <f t="shared" si="134"/>
        <v>10285</v>
      </c>
      <c r="G769" s="11"/>
      <c r="H769" s="9">
        <f t="shared" si="135"/>
        <v>290535</v>
      </c>
      <c r="I769" s="26">
        <f t="shared" si="136"/>
        <v>6207</v>
      </c>
      <c r="J769" s="9">
        <f t="shared" si="137"/>
        <v>296742</v>
      </c>
      <c r="K769" s="11"/>
      <c r="L769" s="9">
        <f t="shared" si="138"/>
        <v>1777069</v>
      </c>
      <c r="M769" s="26">
        <f t="shared" si="139"/>
        <v>38911</v>
      </c>
      <c r="N769" s="9">
        <f t="shared" si="140"/>
        <v>1815980</v>
      </c>
      <c r="P769" s="9">
        <f t="shared" si="141"/>
        <v>5511331</v>
      </c>
      <c r="Q769" s="26">
        <f t="shared" si="142"/>
        <v>119332</v>
      </c>
      <c r="R769" s="9">
        <f t="shared" si="143"/>
        <v>5630663</v>
      </c>
      <c r="V769" s="12"/>
    </row>
    <row r="770" spans="1:22" x14ac:dyDescent="0.35">
      <c r="A770">
        <f t="shared" ref="A770:A833" si="144">YEAR(C770)</f>
        <v>2016</v>
      </c>
      <c r="B770">
        <f t="shared" ref="B770:B833" si="145">MONTH(C770)</f>
        <v>7</v>
      </c>
      <c r="C770" s="30">
        <v>42581</v>
      </c>
      <c r="D770" s="9">
        <v>7009</v>
      </c>
      <c r="E770" s="26">
        <v>195</v>
      </c>
      <c r="F770" s="9">
        <f t="shared" ref="F770:F833" si="146">IF(OR(D770&lt;&gt;"",E770&lt;&gt;""),D770+E770,"")</f>
        <v>7204</v>
      </c>
      <c r="G770" s="11"/>
      <c r="H770" s="9">
        <f t="shared" si="135"/>
        <v>297544</v>
      </c>
      <c r="I770" s="26">
        <f t="shared" si="136"/>
        <v>6402</v>
      </c>
      <c r="J770" s="9">
        <f t="shared" si="137"/>
        <v>303946</v>
      </c>
      <c r="K770" s="11"/>
      <c r="L770" s="9">
        <f t="shared" si="138"/>
        <v>1784078</v>
      </c>
      <c r="M770" s="26">
        <f t="shared" si="139"/>
        <v>39106</v>
      </c>
      <c r="N770" s="9">
        <f t="shared" si="140"/>
        <v>1823184</v>
      </c>
      <c r="P770" s="9">
        <f t="shared" si="141"/>
        <v>5518340</v>
      </c>
      <c r="Q770" s="26">
        <f t="shared" si="142"/>
        <v>119527</v>
      </c>
      <c r="R770" s="9">
        <f t="shared" si="143"/>
        <v>5637867</v>
      </c>
      <c r="V770" s="12"/>
    </row>
    <row r="771" spans="1:22" x14ac:dyDescent="0.35">
      <c r="A771">
        <f t="shared" si="144"/>
        <v>2016</v>
      </c>
      <c r="B771">
        <f t="shared" si="145"/>
        <v>7</v>
      </c>
      <c r="C771" s="35">
        <v>42582</v>
      </c>
      <c r="D771" s="23">
        <v>6726</v>
      </c>
      <c r="E771" s="28">
        <v>296</v>
      </c>
      <c r="F771" s="23">
        <f t="shared" si="146"/>
        <v>7022</v>
      </c>
      <c r="G771" s="19"/>
      <c r="H771" s="23">
        <f t="shared" ref="H771:H834" si="147">IF(AND(YEAR($C771)=YEAR($C770),MONTH($C771)=MONTH($C770)),H770+D771,D771)</f>
        <v>304270</v>
      </c>
      <c r="I771" s="28">
        <f t="shared" ref="I771:I834" si="148">IF(AND(YEAR($C771)=YEAR($C770),MONTH($C771)=MONTH($C770)),I770+E771,E771)</f>
        <v>6698</v>
      </c>
      <c r="J771" s="23">
        <f t="shared" ref="J771:J834" si="149">IF(AND(YEAR($C771)=YEAR($C770),MONTH($C771)=MONTH($C770)),J770+F771,F771)</f>
        <v>310968</v>
      </c>
      <c r="K771" s="19"/>
      <c r="L771" s="23">
        <f t="shared" ref="L771:L834" si="150">IF(YEAR($C771)=YEAR($C770),L770+D771,D771)</f>
        <v>1790804</v>
      </c>
      <c r="M771" s="28">
        <f t="shared" ref="M771:M834" si="151">IF(YEAR($C771)=YEAR($C770),M770+E771,E771)</f>
        <v>39402</v>
      </c>
      <c r="N771" s="23">
        <f t="shared" ref="N771:N834" si="152">IF(YEAR($C771)=YEAR($C770),N770+F771,F771)</f>
        <v>1830206</v>
      </c>
      <c r="O771" s="20"/>
      <c r="P771" s="23">
        <f t="shared" ref="P771:P834" si="153">IF(D771&lt;&gt;"",P770+D771,"")</f>
        <v>5525066</v>
      </c>
      <c r="Q771" s="28">
        <f t="shared" ref="Q771:Q834" si="154">IF(E771&lt;&gt;"",Q770+E771,"")</f>
        <v>119823</v>
      </c>
      <c r="R771" s="23">
        <f t="shared" ref="R771:R834" si="155">IF(F771&lt;&gt;"",R770+F771,"")</f>
        <v>5644889</v>
      </c>
      <c r="S771" s="20"/>
      <c r="T771" s="21">
        <f>SUM(D741:E771)</f>
        <v>310968</v>
      </c>
      <c r="V771" s="12"/>
    </row>
    <row r="772" spans="1:22" x14ac:dyDescent="0.35">
      <c r="A772">
        <f t="shared" si="144"/>
        <v>2016</v>
      </c>
      <c r="B772">
        <f t="shared" si="145"/>
        <v>8</v>
      </c>
      <c r="C772" s="30">
        <v>42583</v>
      </c>
      <c r="D772" s="9">
        <v>8628</v>
      </c>
      <c r="E772" s="26">
        <v>187</v>
      </c>
      <c r="F772" s="9">
        <f t="shared" si="146"/>
        <v>8815</v>
      </c>
      <c r="G772" s="11"/>
      <c r="H772" s="9">
        <f t="shared" si="147"/>
        <v>8628</v>
      </c>
      <c r="I772" s="26">
        <f t="shared" si="148"/>
        <v>187</v>
      </c>
      <c r="J772" s="9">
        <f t="shared" si="149"/>
        <v>8815</v>
      </c>
      <c r="K772" s="11"/>
      <c r="L772" s="9">
        <f t="shared" si="150"/>
        <v>1799432</v>
      </c>
      <c r="M772" s="26">
        <f t="shared" si="151"/>
        <v>39589</v>
      </c>
      <c r="N772" s="9">
        <f t="shared" si="152"/>
        <v>1839021</v>
      </c>
      <c r="P772" s="9">
        <f t="shared" si="153"/>
        <v>5533694</v>
      </c>
      <c r="Q772" s="26">
        <f t="shared" si="154"/>
        <v>120010</v>
      </c>
      <c r="R772" s="9">
        <f t="shared" si="155"/>
        <v>5653704</v>
      </c>
      <c r="V772" s="12"/>
    </row>
    <row r="773" spans="1:22" x14ac:dyDescent="0.35">
      <c r="A773">
        <f t="shared" si="144"/>
        <v>2016</v>
      </c>
      <c r="B773">
        <f t="shared" si="145"/>
        <v>8</v>
      </c>
      <c r="C773" s="30">
        <v>42584</v>
      </c>
      <c r="D773" s="9">
        <v>8900</v>
      </c>
      <c r="E773" s="26">
        <v>185</v>
      </c>
      <c r="F773" s="9">
        <f t="shared" si="146"/>
        <v>9085</v>
      </c>
      <c r="G773" s="11"/>
      <c r="H773" s="9">
        <f t="shared" si="147"/>
        <v>17528</v>
      </c>
      <c r="I773" s="26">
        <f t="shared" si="148"/>
        <v>372</v>
      </c>
      <c r="J773" s="9">
        <f t="shared" si="149"/>
        <v>17900</v>
      </c>
      <c r="K773" s="11"/>
      <c r="L773" s="9">
        <f t="shared" si="150"/>
        <v>1808332</v>
      </c>
      <c r="M773" s="26">
        <f t="shared" si="151"/>
        <v>39774</v>
      </c>
      <c r="N773" s="9">
        <f t="shared" si="152"/>
        <v>1848106</v>
      </c>
      <c r="P773" s="9">
        <f t="shared" si="153"/>
        <v>5542594</v>
      </c>
      <c r="Q773" s="26">
        <f t="shared" si="154"/>
        <v>120195</v>
      </c>
      <c r="R773" s="9">
        <f t="shared" si="155"/>
        <v>5662789</v>
      </c>
      <c r="V773" s="12"/>
    </row>
    <row r="774" spans="1:22" x14ac:dyDescent="0.35">
      <c r="A774">
        <f t="shared" si="144"/>
        <v>2016</v>
      </c>
      <c r="B774">
        <f t="shared" si="145"/>
        <v>8</v>
      </c>
      <c r="C774" s="30">
        <v>42585</v>
      </c>
      <c r="D774" s="9">
        <v>9396</v>
      </c>
      <c r="E774" s="26">
        <v>204</v>
      </c>
      <c r="F774" s="9">
        <f t="shared" si="146"/>
        <v>9600</v>
      </c>
      <c r="G774" s="11"/>
      <c r="H774" s="9">
        <f t="shared" si="147"/>
        <v>26924</v>
      </c>
      <c r="I774" s="26">
        <f t="shared" si="148"/>
        <v>576</v>
      </c>
      <c r="J774" s="9">
        <f t="shared" si="149"/>
        <v>27500</v>
      </c>
      <c r="K774" s="11"/>
      <c r="L774" s="9">
        <f t="shared" si="150"/>
        <v>1817728</v>
      </c>
      <c r="M774" s="26">
        <f t="shared" si="151"/>
        <v>39978</v>
      </c>
      <c r="N774" s="9">
        <f t="shared" si="152"/>
        <v>1857706</v>
      </c>
      <c r="P774" s="9">
        <f t="shared" si="153"/>
        <v>5551990</v>
      </c>
      <c r="Q774" s="26">
        <f t="shared" si="154"/>
        <v>120399</v>
      </c>
      <c r="R774" s="9">
        <f t="shared" si="155"/>
        <v>5672389</v>
      </c>
      <c r="V774" s="12"/>
    </row>
    <row r="775" spans="1:22" x14ac:dyDescent="0.35">
      <c r="A775">
        <f t="shared" si="144"/>
        <v>2016</v>
      </c>
      <c r="B775">
        <f t="shared" si="145"/>
        <v>8</v>
      </c>
      <c r="C775" s="30">
        <v>42586</v>
      </c>
      <c r="D775" s="9">
        <v>9293</v>
      </c>
      <c r="E775" s="26">
        <v>176</v>
      </c>
      <c r="F775" s="9">
        <f t="shared" si="146"/>
        <v>9469</v>
      </c>
      <c r="G775" s="11"/>
      <c r="H775" s="9">
        <f t="shared" si="147"/>
        <v>36217</v>
      </c>
      <c r="I775" s="26">
        <f t="shared" si="148"/>
        <v>752</v>
      </c>
      <c r="J775" s="9">
        <f t="shared" si="149"/>
        <v>36969</v>
      </c>
      <c r="K775" s="11"/>
      <c r="L775" s="9">
        <f t="shared" si="150"/>
        <v>1827021</v>
      </c>
      <c r="M775" s="26">
        <f t="shared" si="151"/>
        <v>40154</v>
      </c>
      <c r="N775" s="9">
        <f t="shared" si="152"/>
        <v>1867175</v>
      </c>
      <c r="P775" s="9">
        <f t="shared" si="153"/>
        <v>5561283</v>
      </c>
      <c r="Q775" s="26">
        <f t="shared" si="154"/>
        <v>120575</v>
      </c>
      <c r="R775" s="9">
        <f t="shared" si="155"/>
        <v>5681858</v>
      </c>
      <c r="V775" s="12"/>
    </row>
    <row r="776" spans="1:22" x14ac:dyDescent="0.35">
      <c r="A776">
        <f t="shared" si="144"/>
        <v>2016</v>
      </c>
      <c r="B776">
        <f t="shared" si="145"/>
        <v>8</v>
      </c>
      <c r="C776" s="30">
        <v>42587</v>
      </c>
      <c r="D776" s="9">
        <v>8371</v>
      </c>
      <c r="E776" s="26">
        <v>191</v>
      </c>
      <c r="F776" s="9">
        <f t="shared" si="146"/>
        <v>8562</v>
      </c>
      <c r="G776" s="11"/>
      <c r="H776" s="9">
        <f t="shared" si="147"/>
        <v>44588</v>
      </c>
      <c r="I776" s="26">
        <f t="shared" si="148"/>
        <v>943</v>
      </c>
      <c r="J776" s="9">
        <f t="shared" si="149"/>
        <v>45531</v>
      </c>
      <c r="K776" s="11"/>
      <c r="L776" s="9">
        <f t="shared" si="150"/>
        <v>1835392</v>
      </c>
      <c r="M776" s="26">
        <f t="shared" si="151"/>
        <v>40345</v>
      </c>
      <c r="N776" s="9">
        <f t="shared" si="152"/>
        <v>1875737</v>
      </c>
      <c r="P776" s="9">
        <f t="shared" si="153"/>
        <v>5569654</v>
      </c>
      <c r="Q776" s="26">
        <f t="shared" si="154"/>
        <v>120766</v>
      </c>
      <c r="R776" s="9">
        <f t="shared" si="155"/>
        <v>5690420</v>
      </c>
      <c r="V776" s="12"/>
    </row>
    <row r="777" spans="1:22" x14ac:dyDescent="0.35">
      <c r="A777">
        <f t="shared" si="144"/>
        <v>2016</v>
      </c>
      <c r="B777">
        <f t="shared" si="145"/>
        <v>8</v>
      </c>
      <c r="C777" s="30">
        <v>42588</v>
      </c>
      <c r="D777" s="9">
        <v>5758</v>
      </c>
      <c r="E777" s="26">
        <v>258</v>
      </c>
      <c r="F777" s="9">
        <f t="shared" si="146"/>
        <v>6016</v>
      </c>
      <c r="G777" s="11"/>
      <c r="H777" s="9">
        <f t="shared" si="147"/>
        <v>50346</v>
      </c>
      <c r="I777" s="26">
        <f t="shared" si="148"/>
        <v>1201</v>
      </c>
      <c r="J777" s="9">
        <f t="shared" si="149"/>
        <v>51547</v>
      </c>
      <c r="K777" s="11"/>
      <c r="L777" s="9">
        <f t="shared" si="150"/>
        <v>1841150</v>
      </c>
      <c r="M777" s="26">
        <f t="shared" si="151"/>
        <v>40603</v>
      </c>
      <c r="N777" s="9">
        <f t="shared" si="152"/>
        <v>1881753</v>
      </c>
      <c r="P777" s="9">
        <f t="shared" si="153"/>
        <v>5575412</v>
      </c>
      <c r="Q777" s="26">
        <f t="shared" si="154"/>
        <v>121024</v>
      </c>
      <c r="R777" s="9">
        <f t="shared" si="155"/>
        <v>5696436</v>
      </c>
      <c r="V777" s="12"/>
    </row>
    <row r="778" spans="1:22" x14ac:dyDescent="0.35">
      <c r="A778">
        <f t="shared" si="144"/>
        <v>2016</v>
      </c>
      <c r="B778">
        <f t="shared" si="145"/>
        <v>8</v>
      </c>
      <c r="C778" s="31">
        <v>42589</v>
      </c>
      <c r="D778" s="14">
        <v>5413</v>
      </c>
      <c r="E778" s="27">
        <v>263</v>
      </c>
      <c r="F778" s="14">
        <f t="shared" si="146"/>
        <v>5676</v>
      </c>
      <c r="G778" s="11"/>
      <c r="H778" s="14">
        <f t="shared" si="147"/>
        <v>55759</v>
      </c>
      <c r="I778" s="27">
        <f t="shared" si="148"/>
        <v>1464</v>
      </c>
      <c r="J778" s="14">
        <f t="shared" si="149"/>
        <v>57223</v>
      </c>
      <c r="K778" s="11"/>
      <c r="L778" s="14">
        <f t="shared" si="150"/>
        <v>1846563</v>
      </c>
      <c r="M778" s="27">
        <f t="shared" si="151"/>
        <v>40866</v>
      </c>
      <c r="N778" s="14">
        <f t="shared" si="152"/>
        <v>1887429</v>
      </c>
      <c r="P778" s="14">
        <f t="shared" si="153"/>
        <v>5580825</v>
      </c>
      <c r="Q778" s="27">
        <f t="shared" si="154"/>
        <v>121287</v>
      </c>
      <c r="R778" s="14">
        <f t="shared" si="155"/>
        <v>5702112</v>
      </c>
      <c r="V778" s="12"/>
    </row>
    <row r="779" spans="1:22" x14ac:dyDescent="0.35">
      <c r="A779">
        <f t="shared" si="144"/>
        <v>2016</v>
      </c>
      <c r="B779">
        <f t="shared" si="145"/>
        <v>8</v>
      </c>
      <c r="C779" s="30">
        <v>42590</v>
      </c>
      <c r="D779" s="9">
        <v>7363</v>
      </c>
      <c r="E779" s="26">
        <v>205</v>
      </c>
      <c r="F779" s="9">
        <f t="shared" si="146"/>
        <v>7568</v>
      </c>
      <c r="G779" s="11"/>
      <c r="H779" s="9">
        <f t="shared" si="147"/>
        <v>63122</v>
      </c>
      <c r="I779" s="26">
        <f t="shared" si="148"/>
        <v>1669</v>
      </c>
      <c r="J779" s="9">
        <f t="shared" si="149"/>
        <v>64791</v>
      </c>
      <c r="K779" s="11"/>
      <c r="L779" s="9">
        <f t="shared" si="150"/>
        <v>1853926</v>
      </c>
      <c r="M779" s="26">
        <f t="shared" si="151"/>
        <v>41071</v>
      </c>
      <c r="N779" s="9">
        <f t="shared" si="152"/>
        <v>1894997</v>
      </c>
      <c r="P779" s="9">
        <f t="shared" si="153"/>
        <v>5588188</v>
      </c>
      <c r="Q779" s="26">
        <f t="shared" si="154"/>
        <v>121492</v>
      </c>
      <c r="R779" s="9">
        <f t="shared" si="155"/>
        <v>5709680</v>
      </c>
      <c r="V779" s="12"/>
    </row>
    <row r="780" spans="1:22" x14ac:dyDescent="0.35">
      <c r="A780">
        <f t="shared" si="144"/>
        <v>2016</v>
      </c>
      <c r="B780">
        <f t="shared" si="145"/>
        <v>8</v>
      </c>
      <c r="C780" s="30">
        <v>42591</v>
      </c>
      <c r="D780" s="9">
        <v>7729</v>
      </c>
      <c r="E780" s="26">
        <v>168</v>
      </c>
      <c r="F780" s="9">
        <f t="shared" si="146"/>
        <v>7897</v>
      </c>
      <c r="G780" s="11"/>
      <c r="H780" s="9">
        <f t="shared" si="147"/>
        <v>70851</v>
      </c>
      <c r="I780" s="26">
        <f t="shared" si="148"/>
        <v>1837</v>
      </c>
      <c r="J780" s="9">
        <f t="shared" si="149"/>
        <v>72688</v>
      </c>
      <c r="K780" s="11"/>
      <c r="L780" s="9">
        <f t="shared" si="150"/>
        <v>1861655</v>
      </c>
      <c r="M780" s="26">
        <f t="shared" si="151"/>
        <v>41239</v>
      </c>
      <c r="N780" s="9">
        <f t="shared" si="152"/>
        <v>1902894</v>
      </c>
      <c r="P780" s="9">
        <f t="shared" si="153"/>
        <v>5595917</v>
      </c>
      <c r="Q780" s="26">
        <f t="shared" si="154"/>
        <v>121660</v>
      </c>
      <c r="R780" s="9">
        <f t="shared" si="155"/>
        <v>5717577</v>
      </c>
      <c r="V780" s="12"/>
    </row>
    <row r="781" spans="1:22" x14ac:dyDescent="0.35">
      <c r="A781">
        <f t="shared" si="144"/>
        <v>2016</v>
      </c>
      <c r="B781">
        <f t="shared" si="145"/>
        <v>8</v>
      </c>
      <c r="C781" s="30">
        <v>42592</v>
      </c>
      <c r="D781" s="9">
        <v>7980</v>
      </c>
      <c r="E781" s="26">
        <v>176</v>
      </c>
      <c r="F781" s="9">
        <f t="shared" si="146"/>
        <v>8156</v>
      </c>
      <c r="G781" s="11"/>
      <c r="H781" s="9">
        <f t="shared" si="147"/>
        <v>78831</v>
      </c>
      <c r="I781" s="26">
        <f t="shared" si="148"/>
        <v>2013</v>
      </c>
      <c r="J781" s="9">
        <f t="shared" si="149"/>
        <v>80844</v>
      </c>
      <c r="K781" s="11"/>
      <c r="L781" s="9">
        <f t="shared" si="150"/>
        <v>1869635</v>
      </c>
      <c r="M781" s="26">
        <f t="shared" si="151"/>
        <v>41415</v>
      </c>
      <c r="N781" s="9">
        <f t="shared" si="152"/>
        <v>1911050</v>
      </c>
      <c r="P781" s="9">
        <f t="shared" si="153"/>
        <v>5603897</v>
      </c>
      <c r="Q781" s="26">
        <f t="shared" si="154"/>
        <v>121836</v>
      </c>
      <c r="R781" s="9">
        <f t="shared" si="155"/>
        <v>5725733</v>
      </c>
      <c r="V781" s="12"/>
    </row>
    <row r="782" spans="1:22" x14ac:dyDescent="0.35">
      <c r="A782">
        <f t="shared" si="144"/>
        <v>2016</v>
      </c>
      <c r="B782">
        <f t="shared" si="145"/>
        <v>8</v>
      </c>
      <c r="C782" s="30">
        <v>42593</v>
      </c>
      <c r="D782" s="9">
        <v>7932</v>
      </c>
      <c r="E782" s="26">
        <v>242</v>
      </c>
      <c r="F782" s="9">
        <f t="shared" si="146"/>
        <v>8174</v>
      </c>
      <c r="G782" s="11"/>
      <c r="H782" s="9">
        <f t="shared" si="147"/>
        <v>86763</v>
      </c>
      <c r="I782" s="26">
        <f t="shared" si="148"/>
        <v>2255</v>
      </c>
      <c r="J782" s="9">
        <f t="shared" si="149"/>
        <v>89018</v>
      </c>
      <c r="K782" s="11"/>
      <c r="L782" s="9">
        <f t="shared" si="150"/>
        <v>1877567</v>
      </c>
      <c r="M782" s="26">
        <f t="shared" si="151"/>
        <v>41657</v>
      </c>
      <c r="N782" s="9">
        <f t="shared" si="152"/>
        <v>1919224</v>
      </c>
      <c r="P782" s="9">
        <f t="shared" si="153"/>
        <v>5611829</v>
      </c>
      <c r="Q782" s="26">
        <f t="shared" si="154"/>
        <v>122078</v>
      </c>
      <c r="R782" s="9">
        <f t="shared" si="155"/>
        <v>5733907</v>
      </c>
      <c r="V782" s="12"/>
    </row>
    <row r="783" spans="1:22" x14ac:dyDescent="0.35">
      <c r="A783">
        <f t="shared" si="144"/>
        <v>2016</v>
      </c>
      <c r="B783">
        <f t="shared" si="145"/>
        <v>8</v>
      </c>
      <c r="C783" s="30">
        <v>42594</v>
      </c>
      <c r="D783" s="9">
        <v>6982</v>
      </c>
      <c r="E783" s="26">
        <v>274</v>
      </c>
      <c r="F783" s="9">
        <f t="shared" si="146"/>
        <v>7256</v>
      </c>
      <c r="G783" s="11"/>
      <c r="H783" s="9">
        <f t="shared" si="147"/>
        <v>93745</v>
      </c>
      <c r="I783" s="26">
        <f t="shared" si="148"/>
        <v>2529</v>
      </c>
      <c r="J783" s="9">
        <f t="shared" si="149"/>
        <v>96274</v>
      </c>
      <c r="K783" s="11"/>
      <c r="L783" s="9">
        <f t="shared" si="150"/>
        <v>1884549</v>
      </c>
      <c r="M783" s="26">
        <f t="shared" si="151"/>
        <v>41931</v>
      </c>
      <c r="N783" s="9">
        <f t="shared" si="152"/>
        <v>1926480</v>
      </c>
      <c r="P783" s="9">
        <f t="shared" si="153"/>
        <v>5618811</v>
      </c>
      <c r="Q783" s="26">
        <f t="shared" si="154"/>
        <v>122352</v>
      </c>
      <c r="R783" s="9">
        <f t="shared" si="155"/>
        <v>5741163</v>
      </c>
      <c r="V783" s="12"/>
    </row>
    <row r="784" spans="1:22" x14ac:dyDescent="0.35">
      <c r="A784">
        <f t="shared" si="144"/>
        <v>2016</v>
      </c>
      <c r="B784">
        <f t="shared" si="145"/>
        <v>8</v>
      </c>
      <c r="C784" s="30">
        <v>42595</v>
      </c>
      <c r="D784" s="9">
        <v>5006</v>
      </c>
      <c r="E784" s="26">
        <v>313</v>
      </c>
      <c r="F784" s="9">
        <f t="shared" si="146"/>
        <v>5319</v>
      </c>
      <c r="G784" s="11"/>
      <c r="H784" s="9">
        <f t="shared" si="147"/>
        <v>98751</v>
      </c>
      <c r="I784" s="26">
        <f t="shared" si="148"/>
        <v>2842</v>
      </c>
      <c r="J784" s="9">
        <f t="shared" si="149"/>
        <v>101593</v>
      </c>
      <c r="K784" s="11"/>
      <c r="L784" s="9">
        <f t="shared" si="150"/>
        <v>1889555</v>
      </c>
      <c r="M784" s="26">
        <f t="shared" si="151"/>
        <v>42244</v>
      </c>
      <c r="N784" s="9">
        <f t="shared" si="152"/>
        <v>1931799</v>
      </c>
      <c r="P784" s="9">
        <f t="shared" si="153"/>
        <v>5623817</v>
      </c>
      <c r="Q784" s="26">
        <f t="shared" si="154"/>
        <v>122665</v>
      </c>
      <c r="R784" s="9">
        <f t="shared" si="155"/>
        <v>5746482</v>
      </c>
      <c r="V784" s="12"/>
    </row>
    <row r="785" spans="1:22" x14ac:dyDescent="0.35">
      <c r="A785">
        <f t="shared" si="144"/>
        <v>2016</v>
      </c>
      <c r="B785">
        <f t="shared" si="145"/>
        <v>8</v>
      </c>
      <c r="C785" s="31">
        <v>42596</v>
      </c>
      <c r="D785" s="14">
        <v>4671</v>
      </c>
      <c r="E785" s="27">
        <v>447</v>
      </c>
      <c r="F785" s="14">
        <f t="shared" si="146"/>
        <v>5118</v>
      </c>
      <c r="G785" s="11"/>
      <c r="H785" s="14">
        <f t="shared" si="147"/>
        <v>103422</v>
      </c>
      <c r="I785" s="27">
        <f t="shared" si="148"/>
        <v>3289</v>
      </c>
      <c r="J785" s="14">
        <f t="shared" si="149"/>
        <v>106711</v>
      </c>
      <c r="K785" s="11"/>
      <c r="L785" s="14">
        <f t="shared" si="150"/>
        <v>1894226</v>
      </c>
      <c r="M785" s="27">
        <f t="shared" si="151"/>
        <v>42691</v>
      </c>
      <c r="N785" s="14">
        <f t="shared" si="152"/>
        <v>1936917</v>
      </c>
      <c r="P785" s="14">
        <f t="shared" si="153"/>
        <v>5628488</v>
      </c>
      <c r="Q785" s="27">
        <f t="shared" si="154"/>
        <v>123112</v>
      </c>
      <c r="R785" s="14">
        <f t="shared" si="155"/>
        <v>5751600</v>
      </c>
      <c r="V785" s="12"/>
    </row>
    <row r="786" spans="1:22" x14ac:dyDescent="0.35">
      <c r="A786">
        <f t="shared" si="144"/>
        <v>2016</v>
      </c>
      <c r="B786">
        <f t="shared" si="145"/>
        <v>8</v>
      </c>
      <c r="C786" s="30">
        <v>42597</v>
      </c>
      <c r="D786" s="9">
        <v>4916</v>
      </c>
      <c r="E786" s="26">
        <v>352</v>
      </c>
      <c r="F786" s="9">
        <f t="shared" si="146"/>
        <v>5268</v>
      </c>
      <c r="G786" s="11"/>
      <c r="H786" s="9">
        <f t="shared" si="147"/>
        <v>108338</v>
      </c>
      <c r="I786" s="26">
        <f t="shared" si="148"/>
        <v>3641</v>
      </c>
      <c r="J786" s="9">
        <f t="shared" si="149"/>
        <v>111979</v>
      </c>
      <c r="K786" s="11"/>
      <c r="L786" s="9">
        <f t="shared" si="150"/>
        <v>1899142</v>
      </c>
      <c r="M786" s="26">
        <f t="shared" si="151"/>
        <v>43043</v>
      </c>
      <c r="N786" s="9">
        <f t="shared" si="152"/>
        <v>1942185</v>
      </c>
      <c r="P786" s="9">
        <f t="shared" si="153"/>
        <v>5633404</v>
      </c>
      <c r="Q786" s="26">
        <f t="shared" si="154"/>
        <v>123464</v>
      </c>
      <c r="R786" s="9">
        <f t="shared" si="155"/>
        <v>5756868</v>
      </c>
      <c r="V786" s="12"/>
    </row>
    <row r="787" spans="1:22" x14ac:dyDescent="0.35">
      <c r="A787">
        <f t="shared" si="144"/>
        <v>2016</v>
      </c>
      <c r="B787">
        <f t="shared" si="145"/>
        <v>8</v>
      </c>
      <c r="C787" s="30">
        <v>42598</v>
      </c>
      <c r="D787" s="9">
        <v>7307</v>
      </c>
      <c r="E787" s="26">
        <v>249</v>
      </c>
      <c r="F787" s="9">
        <f t="shared" si="146"/>
        <v>7556</v>
      </c>
      <c r="G787" s="11"/>
      <c r="H787" s="9">
        <f t="shared" si="147"/>
        <v>115645</v>
      </c>
      <c r="I787" s="26">
        <f t="shared" si="148"/>
        <v>3890</v>
      </c>
      <c r="J787" s="9">
        <f t="shared" si="149"/>
        <v>119535</v>
      </c>
      <c r="K787" s="11"/>
      <c r="L787" s="9">
        <f t="shared" si="150"/>
        <v>1906449</v>
      </c>
      <c r="M787" s="26">
        <f t="shared" si="151"/>
        <v>43292</v>
      </c>
      <c r="N787" s="9">
        <f t="shared" si="152"/>
        <v>1949741</v>
      </c>
      <c r="P787" s="9">
        <f t="shared" si="153"/>
        <v>5640711</v>
      </c>
      <c r="Q787" s="26">
        <f t="shared" si="154"/>
        <v>123713</v>
      </c>
      <c r="R787" s="9">
        <f t="shared" si="155"/>
        <v>5764424</v>
      </c>
      <c r="V787" s="12"/>
    </row>
    <row r="788" spans="1:22" x14ac:dyDescent="0.35">
      <c r="A788">
        <f t="shared" si="144"/>
        <v>2016</v>
      </c>
      <c r="B788">
        <f t="shared" si="145"/>
        <v>8</v>
      </c>
      <c r="C788" s="30">
        <v>42599</v>
      </c>
      <c r="D788" s="9">
        <v>7701</v>
      </c>
      <c r="E788" s="26">
        <v>222</v>
      </c>
      <c r="F788" s="9">
        <f t="shared" si="146"/>
        <v>7923</v>
      </c>
      <c r="G788" s="11"/>
      <c r="H788" s="9">
        <f t="shared" si="147"/>
        <v>123346</v>
      </c>
      <c r="I788" s="26">
        <f t="shared" si="148"/>
        <v>4112</v>
      </c>
      <c r="J788" s="9">
        <f t="shared" si="149"/>
        <v>127458</v>
      </c>
      <c r="K788" s="11"/>
      <c r="L788" s="9">
        <f t="shared" si="150"/>
        <v>1914150</v>
      </c>
      <c r="M788" s="26">
        <f t="shared" si="151"/>
        <v>43514</v>
      </c>
      <c r="N788" s="9">
        <f t="shared" si="152"/>
        <v>1957664</v>
      </c>
      <c r="P788" s="9">
        <f t="shared" si="153"/>
        <v>5648412</v>
      </c>
      <c r="Q788" s="26">
        <f t="shared" si="154"/>
        <v>123935</v>
      </c>
      <c r="R788" s="9">
        <f t="shared" si="155"/>
        <v>5772347</v>
      </c>
      <c r="V788" s="12"/>
    </row>
    <row r="789" spans="1:22" x14ac:dyDescent="0.35">
      <c r="A789">
        <f t="shared" si="144"/>
        <v>2016</v>
      </c>
      <c r="B789">
        <f t="shared" si="145"/>
        <v>8</v>
      </c>
      <c r="C789" s="30">
        <v>42600</v>
      </c>
      <c r="D789" s="9">
        <v>7991</v>
      </c>
      <c r="E789" s="26">
        <v>248</v>
      </c>
      <c r="F789" s="9">
        <f t="shared" si="146"/>
        <v>8239</v>
      </c>
      <c r="G789" s="11"/>
      <c r="H789" s="9">
        <f t="shared" si="147"/>
        <v>131337</v>
      </c>
      <c r="I789" s="26">
        <f t="shared" si="148"/>
        <v>4360</v>
      </c>
      <c r="J789" s="9">
        <f t="shared" si="149"/>
        <v>135697</v>
      </c>
      <c r="K789" s="11"/>
      <c r="L789" s="9">
        <f t="shared" si="150"/>
        <v>1922141</v>
      </c>
      <c r="M789" s="26">
        <f t="shared" si="151"/>
        <v>43762</v>
      </c>
      <c r="N789" s="9">
        <f t="shared" si="152"/>
        <v>1965903</v>
      </c>
      <c r="P789" s="9">
        <f t="shared" si="153"/>
        <v>5656403</v>
      </c>
      <c r="Q789" s="26">
        <f t="shared" si="154"/>
        <v>124183</v>
      </c>
      <c r="R789" s="9">
        <f t="shared" si="155"/>
        <v>5780586</v>
      </c>
      <c r="V789" s="12"/>
    </row>
    <row r="790" spans="1:22" x14ac:dyDescent="0.35">
      <c r="A790">
        <f t="shared" si="144"/>
        <v>2016</v>
      </c>
      <c r="B790">
        <f t="shared" si="145"/>
        <v>8</v>
      </c>
      <c r="C790" s="30">
        <v>42601</v>
      </c>
      <c r="D790" s="9">
        <v>7511</v>
      </c>
      <c r="E790" s="26">
        <v>232</v>
      </c>
      <c r="F790" s="9">
        <f t="shared" si="146"/>
        <v>7743</v>
      </c>
      <c r="G790" s="11"/>
      <c r="H790" s="9">
        <f t="shared" si="147"/>
        <v>138848</v>
      </c>
      <c r="I790" s="26">
        <f t="shared" si="148"/>
        <v>4592</v>
      </c>
      <c r="J790" s="9">
        <f t="shared" si="149"/>
        <v>143440</v>
      </c>
      <c r="K790" s="11"/>
      <c r="L790" s="9">
        <f t="shared" si="150"/>
        <v>1929652</v>
      </c>
      <c r="M790" s="26">
        <f t="shared" si="151"/>
        <v>43994</v>
      </c>
      <c r="N790" s="9">
        <f t="shared" si="152"/>
        <v>1973646</v>
      </c>
      <c r="P790" s="9">
        <f t="shared" si="153"/>
        <v>5663914</v>
      </c>
      <c r="Q790" s="26">
        <f t="shared" si="154"/>
        <v>124415</v>
      </c>
      <c r="R790" s="9">
        <f t="shared" si="155"/>
        <v>5788329</v>
      </c>
      <c r="V790" s="12"/>
    </row>
    <row r="791" spans="1:22" x14ac:dyDescent="0.35">
      <c r="A791">
        <f t="shared" si="144"/>
        <v>2016</v>
      </c>
      <c r="B791">
        <f t="shared" si="145"/>
        <v>8</v>
      </c>
      <c r="C791" s="30">
        <v>42602</v>
      </c>
      <c r="D791" s="9">
        <v>5738</v>
      </c>
      <c r="E791" s="26">
        <v>317</v>
      </c>
      <c r="F791" s="9">
        <f t="shared" si="146"/>
        <v>6055</v>
      </c>
      <c r="G791" s="11"/>
      <c r="H791" s="9">
        <f t="shared" si="147"/>
        <v>144586</v>
      </c>
      <c r="I791" s="26">
        <f t="shared" si="148"/>
        <v>4909</v>
      </c>
      <c r="J791" s="9">
        <f t="shared" si="149"/>
        <v>149495</v>
      </c>
      <c r="K791" s="11"/>
      <c r="L791" s="9">
        <f t="shared" si="150"/>
        <v>1935390</v>
      </c>
      <c r="M791" s="26">
        <f t="shared" si="151"/>
        <v>44311</v>
      </c>
      <c r="N791" s="9">
        <f t="shared" si="152"/>
        <v>1979701</v>
      </c>
      <c r="P791" s="9">
        <f t="shared" si="153"/>
        <v>5669652</v>
      </c>
      <c r="Q791" s="26">
        <f t="shared" si="154"/>
        <v>124732</v>
      </c>
      <c r="R791" s="9">
        <f t="shared" si="155"/>
        <v>5794384</v>
      </c>
      <c r="V791" s="12"/>
    </row>
    <row r="792" spans="1:22" x14ac:dyDescent="0.35">
      <c r="A792">
        <f t="shared" si="144"/>
        <v>2016</v>
      </c>
      <c r="B792">
        <f t="shared" si="145"/>
        <v>8</v>
      </c>
      <c r="C792" s="31">
        <v>42603</v>
      </c>
      <c r="D792" s="14">
        <v>5577</v>
      </c>
      <c r="E792" s="27">
        <v>347</v>
      </c>
      <c r="F792" s="14">
        <f t="shared" si="146"/>
        <v>5924</v>
      </c>
      <c r="G792" s="11"/>
      <c r="H792" s="14">
        <f t="shared" si="147"/>
        <v>150163</v>
      </c>
      <c r="I792" s="27">
        <f t="shared" si="148"/>
        <v>5256</v>
      </c>
      <c r="J792" s="14">
        <f t="shared" si="149"/>
        <v>155419</v>
      </c>
      <c r="K792" s="11"/>
      <c r="L792" s="14">
        <f t="shared" si="150"/>
        <v>1940967</v>
      </c>
      <c r="M792" s="27">
        <f t="shared" si="151"/>
        <v>44658</v>
      </c>
      <c r="N792" s="14">
        <f t="shared" si="152"/>
        <v>1985625</v>
      </c>
      <c r="P792" s="14">
        <f t="shared" si="153"/>
        <v>5675229</v>
      </c>
      <c r="Q792" s="27">
        <f t="shared" si="154"/>
        <v>125079</v>
      </c>
      <c r="R792" s="14">
        <f t="shared" si="155"/>
        <v>5800308</v>
      </c>
      <c r="V792" s="12"/>
    </row>
    <row r="793" spans="1:22" x14ac:dyDescent="0.35">
      <c r="A793">
        <f t="shared" si="144"/>
        <v>2016</v>
      </c>
      <c r="B793">
        <f t="shared" si="145"/>
        <v>8</v>
      </c>
      <c r="C793" s="30">
        <v>42604</v>
      </c>
      <c r="D793" s="9">
        <v>8095</v>
      </c>
      <c r="E793" s="26">
        <v>176</v>
      </c>
      <c r="F793" s="9">
        <f t="shared" si="146"/>
        <v>8271</v>
      </c>
      <c r="G793" s="11"/>
      <c r="H793" s="9">
        <f t="shared" si="147"/>
        <v>158258</v>
      </c>
      <c r="I793" s="26">
        <f t="shared" si="148"/>
        <v>5432</v>
      </c>
      <c r="J793" s="9">
        <f t="shared" si="149"/>
        <v>163690</v>
      </c>
      <c r="K793" s="11"/>
      <c r="L793" s="9">
        <f t="shared" si="150"/>
        <v>1949062</v>
      </c>
      <c r="M793" s="26">
        <f t="shared" si="151"/>
        <v>44834</v>
      </c>
      <c r="N793" s="9">
        <f t="shared" si="152"/>
        <v>1993896</v>
      </c>
      <c r="P793" s="9">
        <f t="shared" si="153"/>
        <v>5683324</v>
      </c>
      <c r="Q793" s="26">
        <f t="shared" si="154"/>
        <v>125255</v>
      </c>
      <c r="R793" s="9">
        <f t="shared" si="155"/>
        <v>5808579</v>
      </c>
      <c r="V793" s="12"/>
    </row>
    <row r="794" spans="1:22" x14ac:dyDescent="0.35">
      <c r="A794">
        <f t="shared" si="144"/>
        <v>2016</v>
      </c>
      <c r="B794">
        <f t="shared" si="145"/>
        <v>8</v>
      </c>
      <c r="C794" s="30">
        <v>42605</v>
      </c>
      <c r="D794" s="9">
        <v>8495</v>
      </c>
      <c r="E794" s="26">
        <v>208</v>
      </c>
      <c r="F794" s="9">
        <f t="shared" si="146"/>
        <v>8703</v>
      </c>
      <c r="G794" s="11"/>
      <c r="H794" s="9">
        <f t="shared" si="147"/>
        <v>166753</v>
      </c>
      <c r="I794" s="26">
        <f t="shared" si="148"/>
        <v>5640</v>
      </c>
      <c r="J794" s="9">
        <f t="shared" si="149"/>
        <v>172393</v>
      </c>
      <c r="K794" s="11"/>
      <c r="L794" s="9">
        <f t="shared" si="150"/>
        <v>1957557</v>
      </c>
      <c r="M794" s="26">
        <f t="shared" si="151"/>
        <v>45042</v>
      </c>
      <c r="N794" s="9">
        <f t="shared" si="152"/>
        <v>2002599</v>
      </c>
      <c r="P794" s="9">
        <f t="shared" si="153"/>
        <v>5691819</v>
      </c>
      <c r="Q794" s="26">
        <f t="shared" si="154"/>
        <v>125463</v>
      </c>
      <c r="R794" s="9">
        <f t="shared" si="155"/>
        <v>5817282</v>
      </c>
      <c r="V794" s="12"/>
    </row>
    <row r="795" spans="1:22" x14ac:dyDescent="0.35">
      <c r="A795">
        <f t="shared" si="144"/>
        <v>2016</v>
      </c>
      <c r="B795">
        <f t="shared" si="145"/>
        <v>8</v>
      </c>
      <c r="C795" s="30">
        <v>42606</v>
      </c>
      <c r="D795" s="9">
        <v>9040</v>
      </c>
      <c r="E795" s="26">
        <v>189</v>
      </c>
      <c r="F795" s="9">
        <f t="shared" si="146"/>
        <v>9229</v>
      </c>
      <c r="G795" s="11"/>
      <c r="H795" s="9">
        <f t="shared" si="147"/>
        <v>175793</v>
      </c>
      <c r="I795" s="26">
        <f t="shared" si="148"/>
        <v>5829</v>
      </c>
      <c r="J795" s="9">
        <f t="shared" si="149"/>
        <v>181622</v>
      </c>
      <c r="K795" s="11"/>
      <c r="L795" s="9">
        <f t="shared" si="150"/>
        <v>1966597</v>
      </c>
      <c r="M795" s="26">
        <f t="shared" si="151"/>
        <v>45231</v>
      </c>
      <c r="N795" s="9">
        <f t="shared" si="152"/>
        <v>2011828</v>
      </c>
      <c r="P795" s="9">
        <f t="shared" si="153"/>
        <v>5700859</v>
      </c>
      <c r="Q795" s="26">
        <f t="shared" si="154"/>
        <v>125652</v>
      </c>
      <c r="R795" s="9">
        <f t="shared" si="155"/>
        <v>5826511</v>
      </c>
      <c r="V795" s="12"/>
    </row>
    <row r="796" spans="1:22" x14ac:dyDescent="0.35">
      <c r="A796">
        <f t="shared" si="144"/>
        <v>2016</v>
      </c>
      <c r="B796">
        <f t="shared" si="145"/>
        <v>8</v>
      </c>
      <c r="C796" s="30">
        <v>42607</v>
      </c>
      <c r="D796" s="9">
        <v>9013</v>
      </c>
      <c r="E796" s="26">
        <v>266</v>
      </c>
      <c r="F796" s="9">
        <f t="shared" si="146"/>
        <v>9279</v>
      </c>
      <c r="G796" s="11"/>
      <c r="H796" s="9">
        <f t="shared" si="147"/>
        <v>184806</v>
      </c>
      <c r="I796" s="26">
        <f t="shared" si="148"/>
        <v>6095</v>
      </c>
      <c r="J796" s="9">
        <f t="shared" si="149"/>
        <v>190901</v>
      </c>
      <c r="K796" s="11"/>
      <c r="L796" s="9">
        <f t="shared" si="150"/>
        <v>1975610</v>
      </c>
      <c r="M796" s="26">
        <f t="shared" si="151"/>
        <v>45497</v>
      </c>
      <c r="N796" s="9">
        <f t="shared" si="152"/>
        <v>2021107</v>
      </c>
      <c r="P796" s="9">
        <f t="shared" si="153"/>
        <v>5709872</v>
      </c>
      <c r="Q796" s="26">
        <f t="shared" si="154"/>
        <v>125918</v>
      </c>
      <c r="R796" s="9">
        <f t="shared" si="155"/>
        <v>5835790</v>
      </c>
      <c r="V796" s="12"/>
    </row>
    <row r="797" spans="1:22" x14ac:dyDescent="0.35">
      <c r="A797">
        <f t="shared" si="144"/>
        <v>2016</v>
      </c>
      <c r="B797">
        <f t="shared" si="145"/>
        <v>8</v>
      </c>
      <c r="C797" s="30">
        <v>42608</v>
      </c>
      <c r="D797" s="9">
        <v>8348</v>
      </c>
      <c r="E797" s="26">
        <v>201</v>
      </c>
      <c r="F797" s="9">
        <f t="shared" si="146"/>
        <v>8549</v>
      </c>
      <c r="G797" s="11"/>
      <c r="H797" s="9">
        <f t="shared" si="147"/>
        <v>193154</v>
      </c>
      <c r="I797" s="26">
        <f t="shared" si="148"/>
        <v>6296</v>
      </c>
      <c r="J797" s="9">
        <f t="shared" si="149"/>
        <v>199450</v>
      </c>
      <c r="K797" s="11"/>
      <c r="L797" s="9">
        <f t="shared" si="150"/>
        <v>1983958</v>
      </c>
      <c r="M797" s="26">
        <f t="shared" si="151"/>
        <v>45698</v>
      </c>
      <c r="N797" s="9">
        <f t="shared" si="152"/>
        <v>2029656</v>
      </c>
      <c r="P797" s="9">
        <f t="shared" si="153"/>
        <v>5718220</v>
      </c>
      <c r="Q797" s="26">
        <f t="shared" si="154"/>
        <v>126119</v>
      </c>
      <c r="R797" s="9">
        <f t="shared" si="155"/>
        <v>5844339</v>
      </c>
      <c r="V797" s="12"/>
    </row>
    <row r="798" spans="1:22" x14ac:dyDescent="0.35">
      <c r="A798">
        <f t="shared" si="144"/>
        <v>2016</v>
      </c>
      <c r="B798">
        <f t="shared" si="145"/>
        <v>8</v>
      </c>
      <c r="C798" s="30">
        <v>42609</v>
      </c>
      <c r="D798" s="9">
        <v>6998</v>
      </c>
      <c r="E798" s="26">
        <v>335</v>
      </c>
      <c r="F798" s="9">
        <f t="shared" si="146"/>
        <v>7333</v>
      </c>
      <c r="G798" s="11"/>
      <c r="H798" s="9">
        <f t="shared" si="147"/>
        <v>200152</v>
      </c>
      <c r="I798" s="26">
        <f t="shared" si="148"/>
        <v>6631</v>
      </c>
      <c r="J798" s="9">
        <f t="shared" si="149"/>
        <v>206783</v>
      </c>
      <c r="K798" s="11"/>
      <c r="L798" s="9">
        <f t="shared" si="150"/>
        <v>1990956</v>
      </c>
      <c r="M798" s="26">
        <f t="shared" si="151"/>
        <v>46033</v>
      </c>
      <c r="N798" s="9">
        <f t="shared" si="152"/>
        <v>2036989</v>
      </c>
      <c r="P798" s="9">
        <f t="shared" si="153"/>
        <v>5725218</v>
      </c>
      <c r="Q798" s="26">
        <f t="shared" si="154"/>
        <v>126454</v>
      </c>
      <c r="R798" s="9">
        <f t="shared" si="155"/>
        <v>5851672</v>
      </c>
      <c r="V798" s="12"/>
    </row>
    <row r="799" spans="1:22" x14ac:dyDescent="0.35">
      <c r="A799">
        <f t="shared" si="144"/>
        <v>2016</v>
      </c>
      <c r="B799">
        <f t="shared" si="145"/>
        <v>8</v>
      </c>
      <c r="C799" s="31">
        <v>42610</v>
      </c>
      <c r="D799" s="14">
        <v>6451</v>
      </c>
      <c r="E799" s="27">
        <v>325</v>
      </c>
      <c r="F799" s="14">
        <f t="shared" si="146"/>
        <v>6776</v>
      </c>
      <c r="G799" s="11"/>
      <c r="H799" s="14">
        <f t="shared" si="147"/>
        <v>206603</v>
      </c>
      <c r="I799" s="27">
        <f t="shared" si="148"/>
        <v>6956</v>
      </c>
      <c r="J799" s="14">
        <f t="shared" si="149"/>
        <v>213559</v>
      </c>
      <c r="K799" s="11"/>
      <c r="L799" s="14">
        <f t="shared" si="150"/>
        <v>1997407</v>
      </c>
      <c r="M799" s="27">
        <f t="shared" si="151"/>
        <v>46358</v>
      </c>
      <c r="N799" s="14">
        <f t="shared" si="152"/>
        <v>2043765</v>
      </c>
      <c r="P799" s="14">
        <f t="shared" si="153"/>
        <v>5731669</v>
      </c>
      <c r="Q799" s="27">
        <f t="shared" si="154"/>
        <v>126779</v>
      </c>
      <c r="R799" s="14">
        <f t="shared" si="155"/>
        <v>5858448</v>
      </c>
      <c r="V799" s="12"/>
    </row>
    <row r="800" spans="1:22" x14ac:dyDescent="0.35">
      <c r="A800">
        <f t="shared" si="144"/>
        <v>2016</v>
      </c>
      <c r="B800">
        <f t="shared" si="145"/>
        <v>8</v>
      </c>
      <c r="C800" s="30">
        <v>42611</v>
      </c>
      <c r="D800" s="9">
        <v>9176</v>
      </c>
      <c r="E800" s="26">
        <v>143</v>
      </c>
      <c r="F800" s="9">
        <f t="shared" si="146"/>
        <v>9319</v>
      </c>
      <c r="G800" s="11"/>
      <c r="H800" s="9">
        <f t="shared" si="147"/>
        <v>215779</v>
      </c>
      <c r="I800" s="26">
        <f t="shared" si="148"/>
        <v>7099</v>
      </c>
      <c r="J800" s="9">
        <f t="shared" si="149"/>
        <v>222878</v>
      </c>
      <c r="K800" s="11"/>
      <c r="L800" s="9">
        <f t="shared" si="150"/>
        <v>2006583</v>
      </c>
      <c r="M800" s="26">
        <f t="shared" si="151"/>
        <v>46501</v>
      </c>
      <c r="N800" s="9">
        <f t="shared" si="152"/>
        <v>2053084</v>
      </c>
      <c r="P800" s="9">
        <f t="shared" si="153"/>
        <v>5740845</v>
      </c>
      <c r="Q800" s="26">
        <f t="shared" si="154"/>
        <v>126922</v>
      </c>
      <c r="R800" s="9">
        <f t="shared" si="155"/>
        <v>5867767</v>
      </c>
      <c r="V800" s="12"/>
    </row>
    <row r="801" spans="1:22" x14ac:dyDescent="0.35">
      <c r="A801">
        <f t="shared" si="144"/>
        <v>2016</v>
      </c>
      <c r="B801">
        <f t="shared" si="145"/>
        <v>8</v>
      </c>
      <c r="C801" s="30">
        <v>42612</v>
      </c>
      <c r="D801" s="9">
        <v>10113</v>
      </c>
      <c r="E801" s="26">
        <v>102</v>
      </c>
      <c r="F801" s="9">
        <f t="shared" si="146"/>
        <v>10215</v>
      </c>
      <c r="G801" s="11"/>
      <c r="H801" s="9">
        <f t="shared" si="147"/>
        <v>225892</v>
      </c>
      <c r="I801" s="26">
        <f t="shared" si="148"/>
        <v>7201</v>
      </c>
      <c r="J801" s="9">
        <f t="shared" si="149"/>
        <v>233093</v>
      </c>
      <c r="K801" s="11"/>
      <c r="L801" s="9">
        <f t="shared" si="150"/>
        <v>2016696</v>
      </c>
      <c r="M801" s="26">
        <f t="shared" si="151"/>
        <v>46603</v>
      </c>
      <c r="N801" s="9">
        <f t="shared" si="152"/>
        <v>2063299</v>
      </c>
      <c r="P801" s="9">
        <f t="shared" si="153"/>
        <v>5750958</v>
      </c>
      <c r="Q801" s="26">
        <f t="shared" si="154"/>
        <v>127024</v>
      </c>
      <c r="R801" s="9">
        <f t="shared" si="155"/>
        <v>5877982</v>
      </c>
      <c r="V801" s="12"/>
    </row>
    <row r="802" spans="1:22" x14ac:dyDescent="0.35">
      <c r="A802">
        <f t="shared" si="144"/>
        <v>2016</v>
      </c>
      <c r="B802">
        <f t="shared" si="145"/>
        <v>8</v>
      </c>
      <c r="C802" s="32">
        <v>42613</v>
      </c>
      <c r="D802" s="17">
        <v>10646</v>
      </c>
      <c r="E802" s="29">
        <v>143</v>
      </c>
      <c r="F802" s="17">
        <f t="shared" si="146"/>
        <v>10789</v>
      </c>
      <c r="G802" s="19"/>
      <c r="H802" s="17">
        <f t="shared" si="147"/>
        <v>236538</v>
      </c>
      <c r="I802" s="29">
        <f t="shared" si="148"/>
        <v>7344</v>
      </c>
      <c r="J802" s="17">
        <f t="shared" si="149"/>
        <v>243882</v>
      </c>
      <c r="K802" s="19"/>
      <c r="L802" s="17">
        <f t="shared" si="150"/>
        <v>2027342</v>
      </c>
      <c r="M802" s="29">
        <f t="shared" si="151"/>
        <v>46746</v>
      </c>
      <c r="N802" s="17">
        <f t="shared" si="152"/>
        <v>2074088</v>
      </c>
      <c r="O802" s="20"/>
      <c r="P802" s="17">
        <f t="shared" si="153"/>
        <v>5761604</v>
      </c>
      <c r="Q802" s="29">
        <f t="shared" si="154"/>
        <v>127167</v>
      </c>
      <c r="R802" s="17">
        <f t="shared" si="155"/>
        <v>5888771</v>
      </c>
      <c r="S802" s="20"/>
      <c r="T802" s="21">
        <f>SUM(D772:E802)</f>
        <v>243882</v>
      </c>
      <c r="V802" s="12"/>
    </row>
    <row r="803" spans="1:22" x14ac:dyDescent="0.35">
      <c r="A803">
        <f t="shared" si="144"/>
        <v>2016</v>
      </c>
      <c r="B803">
        <f t="shared" si="145"/>
        <v>9</v>
      </c>
      <c r="C803" s="30">
        <v>42614</v>
      </c>
      <c r="D803" s="9">
        <v>10919</v>
      </c>
      <c r="E803" s="26">
        <v>103</v>
      </c>
      <c r="F803" s="9">
        <f t="shared" si="146"/>
        <v>11022</v>
      </c>
      <c r="G803" s="11"/>
      <c r="H803" s="9">
        <f t="shared" si="147"/>
        <v>10919</v>
      </c>
      <c r="I803" s="26">
        <f t="shared" si="148"/>
        <v>103</v>
      </c>
      <c r="J803" s="9">
        <f t="shared" si="149"/>
        <v>11022</v>
      </c>
      <c r="K803" s="11"/>
      <c r="L803" s="9">
        <f t="shared" si="150"/>
        <v>2038261</v>
      </c>
      <c r="M803" s="26">
        <f t="shared" si="151"/>
        <v>46849</v>
      </c>
      <c r="N803" s="9">
        <f t="shared" si="152"/>
        <v>2085110</v>
      </c>
      <c r="P803" s="9">
        <f t="shared" si="153"/>
        <v>5772523</v>
      </c>
      <c r="Q803" s="26">
        <f t="shared" si="154"/>
        <v>127270</v>
      </c>
      <c r="R803" s="9">
        <f t="shared" si="155"/>
        <v>5899793</v>
      </c>
      <c r="V803" s="12"/>
    </row>
    <row r="804" spans="1:22" x14ac:dyDescent="0.35">
      <c r="A804">
        <f t="shared" si="144"/>
        <v>2016</v>
      </c>
      <c r="B804">
        <f t="shared" si="145"/>
        <v>9</v>
      </c>
      <c r="C804" s="30">
        <v>42615</v>
      </c>
      <c r="D804" s="9">
        <v>10929</v>
      </c>
      <c r="E804" s="26">
        <v>133</v>
      </c>
      <c r="F804" s="9">
        <f t="shared" si="146"/>
        <v>11062</v>
      </c>
      <c r="G804" s="11"/>
      <c r="H804" s="9">
        <f t="shared" si="147"/>
        <v>21848</v>
      </c>
      <c r="I804" s="26">
        <f t="shared" si="148"/>
        <v>236</v>
      </c>
      <c r="J804" s="9">
        <f t="shared" si="149"/>
        <v>22084</v>
      </c>
      <c r="K804" s="11"/>
      <c r="L804" s="9">
        <f t="shared" si="150"/>
        <v>2049190</v>
      </c>
      <c r="M804" s="26">
        <f t="shared" si="151"/>
        <v>46982</v>
      </c>
      <c r="N804" s="9">
        <f t="shared" si="152"/>
        <v>2096172</v>
      </c>
      <c r="P804" s="9">
        <f t="shared" si="153"/>
        <v>5783452</v>
      </c>
      <c r="Q804" s="26">
        <f t="shared" si="154"/>
        <v>127403</v>
      </c>
      <c r="R804" s="9">
        <f t="shared" si="155"/>
        <v>5910855</v>
      </c>
      <c r="V804" s="12"/>
    </row>
    <row r="805" spans="1:22" x14ac:dyDescent="0.35">
      <c r="A805">
        <f t="shared" si="144"/>
        <v>2016</v>
      </c>
      <c r="B805">
        <f t="shared" si="145"/>
        <v>9</v>
      </c>
      <c r="C805" s="30">
        <v>42616</v>
      </c>
      <c r="D805" s="9">
        <v>8301</v>
      </c>
      <c r="E805" s="26">
        <v>301</v>
      </c>
      <c r="F805" s="9">
        <f t="shared" si="146"/>
        <v>8602</v>
      </c>
      <c r="G805" s="11"/>
      <c r="H805" s="9">
        <f t="shared" si="147"/>
        <v>30149</v>
      </c>
      <c r="I805" s="26">
        <f t="shared" si="148"/>
        <v>537</v>
      </c>
      <c r="J805" s="9">
        <f t="shared" si="149"/>
        <v>30686</v>
      </c>
      <c r="K805" s="11"/>
      <c r="L805" s="9">
        <f t="shared" si="150"/>
        <v>2057491</v>
      </c>
      <c r="M805" s="26">
        <f t="shared" si="151"/>
        <v>47283</v>
      </c>
      <c r="N805" s="9">
        <f t="shared" si="152"/>
        <v>2104774</v>
      </c>
      <c r="P805" s="9">
        <f t="shared" si="153"/>
        <v>5791753</v>
      </c>
      <c r="Q805" s="26">
        <f t="shared" si="154"/>
        <v>127704</v>
      </c>
      <c r="R805" s="9">
        <f t="shared" si="155"/>
        <v>5919457</v>
      </c>
      <c r="V805" s="12"/>
    </row>
    <row r="806" spans="1:22" x14ac:dyDescent="0.35">
      <c r="A806">
        <f t="shared" si="144"/>
        <v>2016</v>
      </c>
      <c r="B806">
        <f t="shared" si="145"/>
        <v>9</v>
      </c>
      <c r="C806" s="31">
        <v>42617</v>
      </c>
      <c r="D806" s="14">
        <v>7925</v>
      </c>
      <c r="E806" s="27">
        <v>328</v>
      </c>
      <c r="F806" s="14">
        <f t="shared" si="146"/>
        <v>8253</v>
      </c>
      <c r="G806" s="11"/>
      <c r="H806" s="14">
        <f t="shared" si="147"/>
        <v>38074</v>
      </c>
      <c r="I806" s="27">
        <f t="shared" si="148"/>
        <v>865</v>
      </c>
      <c r="J806" s="14">
        <f t="shared" si="149"/>
        <v>38939</v>
      </c>
      <c r="K806" s="11"/>
      <c r="L806" s="14">
        <f t="shared" si="150"/>
        <v>2065416</v>
      </c>
      <c r="M806" s="27">
        <f t="shared" si="151"/>
        <v>47611</v>
      </c>
      <c r="N806" s="14">
        <f t="shared" si="152"/>
        <v>2113027</v>
      </c>
      <c r="P806" s="14">
        <f t="shared" si="153"/>
        <v>5799678</v>
      </c>
      <c r="Q806" s="27">
        <f t="shared" si="154"/>
        <v>128032</v>
      </c>
      <c r="R806" s="14">
        <f t="shared" si="155"/>
        <v>5927710</v>
      </c>
      <c r="V806" s="12"/>
    </row>
    <row r="807" spans="1:22" x14ac:dyDescent="0.35">
      <c r="A807">
        <f t="shared" si="144"/>
        <v>2016</v>
      </c>
      <c r="B807">
        <f t="shared" si="145"/>
        <v>9</v>
      </c>
      <c r="C807" s="30">
        <v>42618</v>
      </c>
      <c r="D807" s="9">
        <v>10470</v>
      </c>
      <c r="E807" s="26">
        <v>123</v>
      </c>
      <c r="F807" s="9">
        <f t="shared" si="146"/>
        <v>10593</v>
      </c>
      <c r="G807" s="11"/>
      <c r="H807" s="9">
        <f t="shared" si="147"/>
        <v>48544</v>
      </c>
      <c r="I807" s="26">
        <f t="shared" si="148"/>
        <v>988</v>
      </c>
      <c r="J807" s="9">
        <f t="shared" si="149"/>
        <v>49532</v>
      </c>
      <c r="K807" s="11"/>
      <c r="L807" s="9">
        <f t="shared" si="150"/>
        <v>2075886</v>
      </c>
      <c r="M807" s="26">
        <f t="shared" si="151"/>
        <v>47734</v>
      </c>
      <c r="N807" s="9">
        <f t="shared" si="152"/>
        <v>2123620</v>
      </c>
      <c r="P807" s="9">
        <f t="shared" si="153"/>
        <v>5810148</v>
      </c>
      <c r="Q807" s="26">
        <f t="shared" si="154"/>
        <v>128155</v>
      </c>
      <c r="R807" s="9">
        <f t="shared" si="155"/>
        <v>5938303</v>
      </c>
      <c r="V807" s="12"/>
    </row>
    <row r="808" spans="1:22" x14ac:dyDescent="0.35">
      <c r="A808">
        <f t="shared" si="144"/>
        <v>2016</v>
      </c>
      <c r="B808">
        <f t="shared" si="145"/>
        <v>9</v>
      </c>
      <c r="C808" s="30">
        <v>42619</v>
      </c>
      <c r="D808" s="9">
        <v>10927</v>
      </c>
      <c r="E808" s="26">
        <v>115</v>
      </c>
      <c r="F808" s="9">
        <f t="shared" si="146"/>
        <v>11042</v>
      </c>
      <c r="G808" s="11"/>
      <c r="H808" s="9">
        <f t="shared" si="147"/>
        <v>59471</v>
      </c>
      <c r="I808" s="26">
        <f t="shared" si="148"/>
        <v>1103</v>
      </c>
      <c r="J808" s="9">
        <f t="shared" si="149"/>
        <v>60574</v>
      </c>
      <c r="K808" s="11"/>
      <c r="L808" s="9">
        <f t="shared" si="150"/>
        <v>2086813</v>
      </c>
      <c r="M808" s="26">
        <f t="shared" si="151"/>
        <v>47849</v>
      </c>
      <c r="N808" s="9">
        <f t="shared" si="152"/>
        <v>2134662</v>
      </c>
      <c r="P808" s="9">
        <f t="shared" si="153"/>
        <v>5821075</v>
      </c>
      <c r="Q808" s="26">
        <f t="shared" si="154"/>
        <v>128270</v>
      </c>
      <c r="R808" s="9">
        <f t="shared" si="155"/>
        <v>5949345</v>
      </c>
      <c r="V808" s="12"/>
    </row>
    <row r="809" spans="1:22" x14ac:dyDescent="0.35">
      <c r="A809">
        <f t="shared" si="144"/>
        <v>2016</v>
      </c>
      <c r="B809">
        <f t="shared" si="145"/>
        <v>9</v>
      </c>
      <c r="C809" s="30">
        <v>42620</v>
      </c>
      <c r="D809" s="9">
        <v>11193</v>
      </c>
      <c r="E809" s="26">
        <v>80</v>
      </c>
      <c r="F809" s="9">
        <f t="shared" si="146"/>
        <v>11273</v>
      </c>
      <c r="G809" s="11"/>
      <c r="H809" s="9">
        <f t="shared" si="147"/>
        <v>70664</v>
      </c>
      <c r="I809" s="26">
        <f t="shared" si="148"/>
        <v>1183</v>
      </c>
      <c r="J809" s="9">
        <f t="shared" si="149"/>
        <v>71847</v>
      </c>
      <c r="K809" s="11"/>
      <c r="L809" s="9">
        <f t="shared" si="150"/>
        <v>2098006</v>
      </c>
      <c r="M809" s="26">
        <f t="shared" si="151"/>
        <v>47929</v>
      </c>
      <c r="N809" s="9">
        <f t="shared" si="152"/>
        <v>2145935</v>
      </c>
      <c r="P809" s="9">
        <f t="shared" si="153"/>
        <v>5832268</v>
      </c>
      <c r="Q809" s="26">
        <f t="shared" si="154"/>
        <v>128350</v>
      </c>
      <c r="R809" s="9">
        <f t="shared" si="155"/>
        <v>5960618</v>
      </c>
      <c r="V809" s="12"/>
    </row>
    <row r="810" spans="1:22" x14ac:dyDescent="0.35">
      <c r="A810">
        <f t="shared" si="144"/>
        <v>2016</v>
      </c>
      <c r="B810">
        <f t="shared" si="145"/>
        <v>9</v>
      </c>
      <c r="C810" s="30">
        <v>42621</v>
      </c>
      <c r="D810" s="9">
        <v>11283</v>
      </c>
      <c r="E810" s="26">
        <v>125</v>
      </c>
      <c r="F810" s="9">
        <f t="shared" si="146"/>
        <v>11408</v>
      </c>
      <c r="G810" s="11"/>
      <c r="H810" s="9">
        <f t="shared" si="147"/>
        <v>81947</v>
      </c>
      <c r="I810" s="26">
        <f t="shared" si="148"/>
        <v>1308</v>
      </c>
      <c r="J810" s="9">
        <f t="shared" si="149"/>
        <v>83255</v>
      </c>
      <c r="K810" s="11"/>
      <c r="L810" s="9">
        <f t="shared" si="150"/>
        <v>2109289</v>
      </c>
      <c r="M810" s="26">
        <f t="shared" si="151"/>
        <v>48054</v>
      </c>
      <c r="N810" s="9">
        <f t="shared" si="152"/>
        <v>2157343</v>
      </c>
      <c r="P810" s="9">
        <f t="shared" si="153"/>
        <v>5843551</v>
      </c>
      <c r="Q810" s="26">
        <f t="shared" si="154"/>
        <v>128475</v>
      </c>
      <c r="R810" s="9">
        <f t="shared" si="155"/>
        <v>5972026</v>
      </c>
      <c r="V810" s="12"/>
    </row>
    <row r="811" spans="1:22" x14ac:dyDescent="0.35">
      <c r="A811">
        <f t="shared" si="144"/>
        <v>2016</v>
      </c>
      <c r="B811">
        <f t="shared" si="145"/>
        <v>9</v>
      </c>
      <c r="C811" s="30">
        <v>42622</v>
      </c>
      <c r="D811" s="9">
        <v>10819</v>
      </c>
      <c r="E811" s="26">
        <v>143</v>
      </c>
      <c r="F811" s="9">
        <f t="shared" si="146"/>
        <v>10962</v>
      </c>
      <c r="G811" s="11"/>
      <c r="H811" s="9">
        <f t="shared" si="147"/>
        <v>92766</v>
      </c>
      <c r="I811" s="26">
        <f t="shared" si="148"/>
        <v>1451</v>
      </c>
      <c r="J811" s="9">
        <f t="shared" si="149"/>
        <v>94217</v>
      </c>
      <c r="K811" s="11"/>
      <c r="L811" s="9">
        <f t="shared" si="150"/>
        <v>2120108</v>
      </c>
      <c r="M811" s="26">
        <f t="shared" si="151"/>
        <v>48197</v>
      </c>
      <c r="N811" s="9">
        <f t="shared" si="152"/>
        <v>2168305</v>
      </c>
      <c r="P811" s="9">
        <f t="shared" si="153"/>
        <v>5854370</v>
      </c>
      <c r="Q811" s="26">
        <f t="shared" si="154"/>
        <v>128618</v>
      </c>
      <c r="R811" s="9">
        <f t="shared" si="155"/>
        <v>5982988</v>
      </c>
      <c r="V811" s="12"/>
    </row>
    <row r="812" spans="1:22" x14ac:dyDescent="0.35">
      <c r="A812">
        <f t="shared" si="144"/>
        <v>2016</v>
      </c>
      <c r="B812">
        <f t="shared" si="145"/>
        <v>9</v>
      </c>
      <c r="C812" s="30">
        <v>42623</v>
      </c>
      <c r="D812" s="9">
        <v>7990</v>
      </c>
      <c r="E812" s="26">
        <v>322</v>
      </c>
      <c r="F812" s="9">
        <f t="shared" si="146"/>
        <v>8312</v>
      </c>
      <c r="G812" s="11"/>
      <c r="H812" s="9">
        <f t="shared" si="147"/>
        <v>100756</v>
      </c>
      <c r="I812" s="26">
        <f t="shared" si="148"/>
        <v>1773</v>
      </c>
      <c r="J812" s="9">
        <f t="shared" si="149"/>
        <v>102529</v>
      </c>
      <c r="K812" s="11"/>
      <c r="L812" s="9">
        <f t="shared" si="150"/>
        <v>2128098</v>
      </c>
      <c r="M812" s="26">
        <f t="shared" si="151"/>
        <v>48519</v>
      </c>
      <c r="N812" s="9">
        <f t="shared" si="152"/>
        <v>2176617</v>
      </c>
      <c r="P812" s="9">
        <f t="shared" si="153"/>
        <v>5862360</v>
      </c>
      <c r="Q812" s="26">
        <f t="shared" si="154"/>
        <v>128940</v>
      </c>
      <c r="R812" s="9">
        <f t="shared" si="155"/>
        <v>5991300</v>
      </c>
      <c r="V812" s="12"/>
    </row>
    <row r="813" spans="1:22" x14ac:dyDescent="0.35">
      <c r="A813">
        <f t="shared" si="144"/>
        <v>2016</v>
      </c>
      <c r="B813">
        <f t="shared" si="145"/>
        <v>9</v>
      </c>
      <c r="C813" s="31">
        <v>42624</v>
      </c>
      <c r="D813" s="14">
        <v>7576</v>
      </c>
      <c r="E813" s="27">
        <v>255</v>
      </c>
      <c r="F813" s="14">
        <f t="shared" si="146"/>
        <v>7831</v>
      </c>
      <c r="G813" s="11"/>
      <c r="H813" s="14">
        <f t="shared" si="147"/>
        <v>108332</v>
      </c>
      <c r="I813" s="27">
        <f t="shared" si="148"/>
        <v>2028</v>
      </c>
      <c r="J813" s="14">
        <f t="shared" si="149"/>
        <v>110360</v>
      </c>
      <c r="K813" s="11"/>
      <c r="L813" s="14">
        <f t="shared" si="150"/>
        <v>2135674</v>
      </c>
      <c r="M813" s="27">
        <f t="shared" si="151"/>
        <v>48774</v>
      </c>
      <c r="N813" s="14">
        <f t="shared" si="152"/>
        <v>2184448</v>
      </c>
      <c r="P813" s="14">
        <f t="shared" si="153"/>
        <v>5869936</v>
      </c>
      <c r="Q813" s="27">
        <f t="shared" si="154"/>
        <v>129195</v>
      </c>
      <c r="R813" s="14">
        <f t="shared" si="155"/>
        <v>5999131</v>
      </c>
      <c r="V813" s="12"/>
    </row>
    <row r="814" spans="1:22" x14ac:dyDescent="0.35">
      <c r="A814">
        <f t="shared" si="144"/>
        <v>2016</v>
      </c>
      <c r="B814">
        <f t="shared" si="145"/>
        <v>9</v>
      </c>
      <c r="C814" s="30">
        <v>42625</v>
      </c>
      <c r="D814" s="9">
        <v>9565</v>
      </c>
      <c r="E814" s="26">
        <v>138</v>
      </c>
      <c r="F814" s="9">
        <f t="shared" si="146"/>
        <v>9703</v>
      </c>
      <c r="G814" s="11"/>
      <c r="H814" s="9">
        <f t="shared" si="147"/>
        <v>117897</v>
      </c>
      <c r="I814" s="26">
        <f t="shared" si="148"/>
        <v>2166</v>
      </c>
      <c r="J814" s="9">
        <f t="shared" si="149"/>
        <v>120063</v>
      </c>
      <c r="K814" s="11"/>
      <c r="L814" s="9">
        <f t="shared" si="150"/>
        <v>2145239</v>
      </c>
      <c r="M814" s="26">
        <f t="shared" si="151"/>
        <v>48912</v>
      </c>
      <c r="N814" s="9">
        <f t="shared" si="152"/>
        <v>2194151</v>
      </c>
      <c r="P814" s="9">
        <f t="shared" si="153"/>
        <v>5879501</v>
      </c>
      <c r="Q814" s="26">
        <f t="shared" si="154"/>
        <v>129333</v>
      </c>
      <c r="R814" s="9">
        <f t="shared" si="155"/>
        <v>6008834</v>
      </c>
      <c r="V814" s="12"/>
    </row>
    <row r="815" spans="1:22" x14ac:dyDescent="0.35">
      <c r="A815">
        <f t="shared" si="144"/>
        <v>2016</v>
      </c>
      <c r="B815">
        <f t="shared" si="145"/>
        <v>9</v>
      </c>
      <c r="C815" s="30">
        <v>42626</v>
      </c>
      <c r="D815" s="9">
        <v>8067</v>
      </c>
      <c r="E815" s="26">
        <v>70</v>
      </c>
      <c r="F815" s="9">
        <f t="shared" si="146"/>
        <v>8137</v>
      </c>
      <c r="G815" s="11"/>
      <c r="H815" s="9">
        <f t="shared" si="147"/>
        <v>125964</v>
      </c>
      <c r="I815" s="26">
        <f t="shared" si="148"/>
        <v>2236</v>
      </c>
      <c r="J815" s="9">
        <f t="shared" si="149"/>
        <v>128200</v>
      </c>
      <c r="K815" s="11"/>
      <c r="L815" s="9">
        <f t="shared" si="150"/>
        <v>2153306</v>
      </c>
      <c r="M815" s="26">
        <f t="shared" si="151"/>
        <v>48982</v>
      </c>
      <c r="N815" s="9">
        <f t="shared" si="152"/>
        <v>2202288</v>
      </c>
      <c r="P815" s="9">
        <f t="shared" si="153"/>
        <v>5887568</v>
      </c>
      <c r="Q815" s="26">
        <f t="shared" si="154"/>
        <v>129403</v>
      </c>
      <c r="R815" s="9">
        <f t="shared" si="155"/>
        <v>6016971</v>
      </c>
      <c r="V815" s="12"/>
    </row>
    <row r="816" spans="1:22" x14ac:dyDescent="0.35">
      <c r="A816">
        <f t="shared" si="144"/>
        <v>2016</v>
      </c>
      <c r="B816">
        <f t="shared" si="145"/>
        <v>9</v>
      </c>
      <c r="C816" s="30">
        <v>42627</v>
      </c>
      <c r="D816" s="9">
        <v>9261</v>
      </c>
      <c r="E816" s="26">
        <v>121</v>
      </c>
      <c r="F816" s="9">
        <f t="shared" si="146"/>
        <v>9382</v>
      </c>
      <c r="G816" s="11"/>
      <c r="H816" s="9">
        <f t="shared" si="147"/>
        <v>135225</v>
      </c>
      <c r="I816" s="26">
        <f t="shared" si="148"/>
        <v>2357</v>
      </c>
      <c r="J816" s="9">
        <f t="shared" si="149"/>
        <v>137582</v>
      </c>
      <c r="K816" s="11"/>
      <c r="L816" s="9">
        <f t="shared" si="150"/>
        <v>2162567</v>
      </c>
      <c r="M816" s="26">
        <f t="shared" si="151"/>
        <v>49103</v>
      </c>
      <c r="N816" s="9">
        <f t="shared" si="152"/>
        <v>2211670</v>
      </c>
      <c r="P816" s="9">
        <f t="shared" si="153"/>
        <v>5896829</v>
      </c>
      <c r="Q816" s="26">
        <f t="shared" si="154"/>
        <v>129524</v>
      </c>
      <c r="R816" s="9">
        <f t="shared" si="155"/>
        <v>6026353</v>
      </c>
      <c r="V816" s="12"/>
    </row>
    <row r="817" spans="1:22" x14ac:dyDescent="0.35">
      <c r="A817">
        <f t="shared" si="144"/>
        <v>2016</v>
      </c>
      <c r="B817">
        <f t="shared" si="145"/>
        <v>9</v>
      </c>
      <c r="C817" s="30">
        <v>42628</v>
      </c>
      <c r="D817" s="9">
        <v>9846</v>
      </c>
      <c r="E817" s="26">
        <v>115</v>
      </c>
      <c r="F817" s="9">
        <f t="shared" si="146"/>
        <v>9961</v>
      </c>
      <c r="G817" s="11"/>
      <c r="H817" s="9">
        <f t="shared" si="147"/>
        <v>145071</v>
      </c>
      <c r="I817" s="26">
        <f t="shared" si="148"/>
        <v>2472</v>
      </c>
      <c r="J817" s="9">
        <f t="shared" si="149"/>
        <v>147543</v>
      </c>
      <c r="K817" s="11"/>
      <c r="L817" s="9">
        <f t="shared" si="150"/>
        <v>2172413</v>
      </c>
      <c r="M817" s="26">
        <f t="shared" si="151"/>
        <v>49218</v>
      </c>
      <c r="N817" s="9">
        <f t="shared" si="152"/>
        <v>2221631</v>
      </c>
      <c r="P817" s="9">
        <f t="shared" si="153"/>
        <v>5906675</v>
      </c>
      <c r="Q817" s="26">
        <f t="shared" si="154"/>
        <v>129639</v>
      </c>
      <c r="R817" s="9">
        <f t="shared" si="155"/>
        <v>6036314</v>
      </c>
      <c r="V817" s="12"/>
    </row>
    <row r="818" spans="1:22" x14ac:dyDescent="0.35">
      <c r="A818">
        <f t="shared" si="144"/>
        <v>2016</v>
      </c>
      <c r="B818">
        <f t="shared" si="145"/>
        <v>9</v>
      </c>
      <c r="C818" s="30">
        <v>42629</v>
      </c>
      <c r="D818" s="9">
        <v>9495</v>
      </c>
      <c r="E818" s="26">
        <v>151</v>
      </c>
      <c r="F818" s="9">
        <f t="shared" si="146"/>
        <v>9646</v>
      </c>
      <c r="G818" s="11"/>
      <c r="H818" s="9">
        <f t="shared" si="147"/>
        <v>154566</v>
      </c>
      <c r="I818" s="26">
        <f t="shared" si="148"/>
        <v>2623</v>
      </c>
      <c r="J818" s="9">
        <f t="shared" si="149"/>
        <v>157189</v>
      </c>
      <c r="K818" s="11"/>
      <c r="L818" s="9">
        <f t="shared" si="150"/>
        <v>2181908</v>
      </c>
      <c r="M818" s="26">
        <f t="shared" si="151"/>
        <v>49369</v>
      </c>
      <c r="N818" s="9">
        <f t="shared" si="152"/>
        <v>2231277</v>
      </c>
      <c r="P818" s="9">
        <f t="shared" si="153"/>
        <v>5916170</v>
      </c>
      <c r="Q818" s="26">
        <f t="shared" si="154"/>
        <v>129790</v>
      </c>
      <c r="R818" s="9">
        <f t="shared" si="155"/>
        <v>6045960</v>
      </c>
      <c r="V818" s="12"/>
    </row>
    <row r="819" spans="1:22" x14ac:dyDescent="0.35">
      <c r="A819">
        <f t="shared" si="144"/>
        <v>2016</v>
      </c>
      <c r="B819">
        <f t="shared" si="145"/>
        <v>9</v>
      </c>
      <c r="C819" s="30">
        <v>42630</v>
      </c>
      <c r="D819" s="9">
        <v>7241</v>
      </c>
      <c r="E819" s="26">
        <v>225</v>
      </c>
      <c r="F819" s="9">
        <f t="shared" si="146"/>
        <v>7466</v>
      </c>
      <c r="G819" s="11"/>
      <c r="H819" s="9">
        <f t="shared" si="147"/>
        <v>161807</v>
      </c>
      <c r="I819" s="26">
        <f t="shared" si="148"/>
        <v>2848</v>
      </c>
      <c r="J819" s="9">
        <f t="shared" si="149"/>
        <v>164655</v>
      </c>
      <c r="K819" s="11"/>
      <c r="L819" s="9">
        <f t="shared" si="150"/>
        <v>2189149</v>
      </c>
      <c r="M819" s="26">
        <f t="shared" si="151"/>
        <v>49594</v>
      </c>
      <c r="N819" s="9">
        <f t="shared" si="152"/>
        <v>2238743</v>
      </c>
      <c r="P819" s="9">
        <f t="shared" si="153"/>
        <v>5923411</v>
      </c>
      <c r="Q819" s="26">
        <f t="shared" si="154"/>
        <v>130015</v>
      </c>
      <c r="R819" s="9">
        <f t="shared" si="155"/>
        <v>6053426</v>
      </c>
      <c r="V819" s="12"/>
    </row>
    <row r="820" spans="1:22" x14ac:dyDescent="0.35">
      <c r="A820">
        <f t="shared" si="144"/>
        <v>2016</v>
      </c>
      <c r="B820">
        <f t="shared" si="145"/>
        <v>9</v>
      </c>
      <c r="C820" s="31">
        <v>42631</v>
      </c>
      <c r="D820" s="14">
        <v>6623</v>
      </c>
      <c r="E820" s="27">
        <v>300</v>
      </c>
      <c r="F820" s="14">
        <f t="shared" si="146"/>
        <v>6923</v>
      </c>
      <c r="G820" s="11"/>
      <c r="H820" s="14">
        <f t="shared" si="147"/>
        <v>168430</v>
      </c>
      <c r="I820" s="27">
        <f t="shared" si="148"/>
        <v>3148</v>
      </c>
      <c r="J820" s="14">
        <f t="shared" si="149"/>
        <v>171578</v>
      </c>
      <c r="K820" s="11"/>
      <c r="L820" s="14">
        <f t="shared" si="150"/>
        <v>2195772</v>
      </c>
      <c r="M820" s="27">
        <f t="shared" si="151"/>
        <v>49894</v>
      </c>
      <c r="N820" s="14">
        <f t="shared" si="152"/>
        <v>2245666</v>
      </c>
      <c r="P820" s="14">
        <f t="shared" si="153"/>
        <v>5930034</v>
      </c>
      <c r="Q820" s="27">
        <f t="shared" si="154"/>
        <v>130315</v>
      </c>
      <c r="R820" s="14">
        <f t="shared" si="155"/>
        <v>6060349</v>
      </c>
      <c r="V820" s="12"/>
    </row>
    <row r="821" spans="1:22" x14ac:dyDescent="0.35">
      <c r="A821">
        <f t="shared" si="144"/>
        <v>2016</v>
      </c>
      <c r="B821">
        <f t="shared" si="145"/>
        <v>9</v>
      </c>
      <c r="C821" s="30">
        <v>42632</v>
      </c>
      <c r="D821" s="9">
        <v>7953</v>
      </c>
      <c r="E821" s="26">
        <v>103</v>
      </c>
      <c r="F821" s="9">
        <f t="shared" si="146"/>
        <v>8056</v>
      </c>
      <c r="G821" s="11"/>
      <c r="H821" s="9">
        <f t="shared" si="147"/>
        <v>176383</v>
      </c>
      <c r="I821" s="26">
        <f t="shared" si="148"/>
        <v>3251</v>
      </c>
      <c r="J821" s="9">
        <f t="shared" si="149"/>
        <v>179634</v>
      </c>
      <c r="K821" s="11"/>
      <c r="L821" s="9">
        <f t="shared" si="150"/>
        <v>2203725</v>
      </c>
      <c r="M821" s="26">
        <f t="shared" si="151"/>
        <v>49997</v>
      </c>
      <c r="N821" s="9">
        <f t="shared" si="152"/>
        <v>2253722</v>
      </c>
      <c r="P821" s="9">
        <f t="shared" si="153"/>
        <v>5937987</v>
      </c>
      <c r="Q821" s="26">
        <f t="shared" si="154"/>
        <v>130418</v>
      </c>
      <c r="R821" s="9">
        <f t="shared" si="155"/>
        <v>6068405</v>
      </c>
      <c r="V821" s="12"/>
    </row>
    <row r="822" spans="1:22" x14ac:dyDescent="0.35">
      <c r="A822">
        <f t="shared" si="144"/>
        <v>2016</v>
      </c>
      <c r="B822">
        <f t="shared" si="145"/>
        <v>9</v>
      </c>
      <c r="C822" s="30">
        <v>42633</v>
      </c>
      <c r="D822" s="9">
        <v>8762</v>
      </c>
      <c r="E822" s="26">
        <v>79</v>
      </c>
      <c r="F822" s="9">
        <f t="shared" si="146"/>
        <v>8841</v>
      </c>
      <c r="G822" s="11"/>
      <c r="H822" s="9">
        <f t="shared" si="147"/>
        <v>185145</v>
      </c>
      <c r="I822" s="26">
        <f t="shared" si="148"/>
        <v>3330</v>
      </c>
      <c r="J822" s="9">
        <f t="shared" si="149"/>
        <v>188475</v>
      </c>
      <c r="K822" s="11"/>
      <c r="L822" s="9">
        <f t="shared" si="150"/>
        <v>2212487</v>
      </c>
      <c r="M822" s="26">
        <f t="shared" si="151"/>
        <v>50076</v>
      </c>
      <c r="N822" s="9">
        <f t="shared" si="152"/>
        <v>2262563</v>
      </c>
      <c r="P822" s="9">
        <f t="shared" si="153"/>
        <v>5946749</v>
      </c>
      <c r="Q822" s="26">
        <f t="shared" si="154"/>
        <v>130497</v>
      </c>
      <c r="R822" s="9">
        <f t="shared" si="155"/>
        <v>6077246</v>
      </c>
      <c r="V822" s="12"/>
    </row>
    <row r="823" spans="1:22" x14ac:dyDescent="0.35">
      <c r="A823">
        <f t="shared" si="144"/>
        <v>2016</v>
      </c>
      <c r="B823">
        <f t="shared" si="145"/>
        <v>9</v>
      </c>
      <c r="C823" s="30">
        <v>42634</v>
      </c>
      <c r="D823" s="9">
        <v>8862</v>
      </c>
      <c r="E823" s="26">
        <v>67</v>
      </c>
      <c r="F823" s="9">
        <f t="shared" si="146"/>
        <v>8929</v>
      </c>
      <c r="G823" s="11"/>
      <c r="H823" s="9">
        <f t="shared" si="147"/>
        <v>194007</v>
      </c>
      <c r="I823" s="26">
        <f t="shared" si="148"/>
        <v>3397</v>
      </c>
      <c r="J823" s="9">
        <f t="shared" si="149"/>
        <v>197404</v>
      </c>
      <c r="K823" s="11"/>
      <c r="L823" s="9">
        <f t="shared" si="150"/>
        <v>2221349</v>
      </c>
      <c r="M823" s="26">
        <f t="shared" si="151"/>
        <v>50143</v>
      </c>
      <c r="N823" s="9">
        <f t="shared" si="152"/>
        <v>2271492</v>
      </c>
      <c r="P823" s="9">
        <f t="shared" si="153"/>
        <v>5955611</v>
      </c>
      <c r="Q823" s="26">
        <f t="shared" si="154"/>
        <v>130564</v>
      </c>
      <c r="R823" s="9">
        <f t="shared" si="155"/>
        <v>6086175</v>
      </c>
      <c r="V823" s="12"/>
    </row>
    <row r="824" spans="1:22" x14ac:dyDescent="0.35">
      <c r="A824">
        <f t="shared" si="144"/>
        <v>2016</v>
      </c>
      <c r="B824">
        <f t="shared" si="145"/>
        <v>9</v>
      </c>
      <c r="C824" s="30">
        <v>42635</v>
      </c>
      <c r="D824" s="9">
        <v>9039</v>
      </c>
      <c r="E824" s="26">
        <v>94</v>
      </c>
      <c r="F824" s="9">
        <f t="shared" si="146"/>
        <v>9133</v>
      </c>
      <c r="G824" s="11"/>
      <c r="H824" s="9">
        <f t="shared" si="147"/>
        <v>203046</v>
      </c>
      <c r="I824" s="26">
        <f t="shared" si="148"/>
        <v>3491</v>
      </c>
      <c r="J824" s="9">
        <f t="shared" si="149"/>
        <v>206537</v>
      </c>
      <c r="K824" s="11"/>
      <c r="L824" s="9">
        <f t="shared" si="150"/>
        <v>2230388</v>
      </c>
      <c r="M824" s="26">
        <f t="shared" si="151"/>
        <v>50237</v>
      </c>
      <c r="N824" s="9">
        <f t="shared" si="152"/>
        <v>2280625</v>
      </c>
      <c r="P824" s="9">
        <f t="shared" si="153"/>
        <v>5964650</v>
      </c>
      <c r="Q824" s="26">
        <f t="shared" si="154"/>
        <v>130658</v>
      </c>
      <c r="R824" s="9">
        <f t="shared" si="155"/>
        <v>6095308</v>
      </c>
      <c r="V824" s="12"/>
    </row>
    <row r="825" spans="1:22" x14ac:dyDescent="0.35">
      <c r="A825">
        <f t="shared" si="144"/>
        <v>2016</v>
      </c>
      <c r="B825">
        <f t="shared" si="145"/>
        <v>9</v>
      </c>
      <c r="C825" s="30">
        <v>42636</v>
      </c>
      <c r="D825" s="9">
        <v>8378</v>
      </c>
      <c r="E825" s="26">
        <v>97</v>
      </c>
      <c r="F825" s="9">
        <f t="shared" si="146"/>
        <v>8475</v>
      </c>
      <c r="G825" s="11"/>
      <c r="H825" s="9">
        <f t="shared" si="147"/>
        <v>211424</v>
      </c>
      <c r="I825" s="26">
        <f t="shared" si="148"/>
        <v>3588</v>
      </c>
      <c r="J825" s="9">
        <f t="shared" si="149"/>
        <v>215012</v>
      </c>
      <c r="K825" s="11"/>
      <c r="L825" s="9">
        <f t="shared" si="150"/>
        <v>2238766</v>
      </c>
      <c r="M825" s="26">
        <f t="shared" si="151"/>
        <v>50334</v>
      </c>
      <c r="N825" s="9">
        <f t="shared" si="152"/>
        <v>2289100</v>
      </c>
      <c r="P825" s="9">
        <f t="shared" si="153"/>
        <v>5973028</v>
      </c>
      <c r="Q825" s="26">
        <f t="shared" si="154"/>
        <v>130755</v>
      </c>
      <c r="R825" s="9">
        <f t="shared" si="155"/>
        <v>6103783</v>
      </c>
      <c r="V825" s="12"/>
    </row>
    <row r="826" spans="1:22" x14ac:dyDescent="0.35">
      <c r="A826">
        <f t="shared" si="144"/>
        <v>2016</v>
      </c>
      <c r="B826">
        <f t="shared" si="145"/>
        <v>9</v>
      </c>
      <c r="C826" s="30">
        <v>42637</v>
      </c>
      <c r="D826" s="9">
        <v>6482</v>
      </c>
      <c r="E826" s="26">
        <v>256</v>
      </c>
      <c r="F826" s="9">
        <f t="shared" si="146"/>
        <v>6738</v>
      </c>
      <c r="G826" s="11"/>
      <c r="H826" s="9">
        <f t="shared" si="147"/>
        <v>217906</v>
      </c>
      <c r="I826" s="26">
        <f t="shared" si="148"/>
        <v>3844</v>
      </c>
      <c r="J826" s="9">
        <f t="shared" si="149"/>
        <v>221750</v>
      </c>
      <c r="K826" s="11"/>
      <c r="L826" s="9">
        <f t="shared" si="150"/>
        <v>2245248</v>
      </c>
      <c r="M826" s="26">
        <f t="shared" si="151"/>
        <v>50590</v>
      </c>
      <c r="N826" s="9">
        <f t="shared" si="152"/>
        <v>2295838</v>
      </c>
      <c r="P826" s="9">
        <f t="shared" si="153"/>
        <v>5979510</v>
      </c>
      <c r="Q826" s="26">
        <f t="shared" si="154"/>
        <v>131011</v>
      </c>
      <c r="R826" s="9">
        <f t="shared" si="155"/>
        <v>6110521</v>
      </c>
      <c r="V826" s="12"/>
    </row>
    <row r="827" spans="1:22" x14ac:dyDescent="0.35">
      <c r="A827">
        <f t="shared" si="144"/>
        <v>2016</v>
      </c>
      <c r="B827">
        <f t="shared" si="145"/>
        <v>9</v>
      </c>
      <c r="C827" s="31">
        <v>42638</v>
      </c>
      <c r="D827" s="14">
        <v>5751</v>
      </c>
      <c r="E827" s="27">
        <v>251</v>
      </c>
      <c r="F827" s="14">
        <f t="shared" si="146"/>
        <v>6002</v>
      </c>
      <c r="G827" s="11"/>
      <c r="H827" s="14">
        <f t="shared" si="147"/>
        <v>223657</v>
      </c>
      <c r="I827" s="27">
        <f t="shared" si="148"/>
        <v>4095</v>
      </c>
      <c r="J827" s="14">
        <f t="shared" si="149"/>
        <v>227752</v>
      </c>
      <c r="K827" s="11"/>
      <c r="L827" s="14">
        <f t="shared" si="150"/>
        <v>2250999</v>
      </c>
      <c r="M827" s="27">
        <f t="shared" si="151"/>
        <v>50841</v>
      </c>
      <c r="N827" s="14">
        <f t="shared" si="152"/>
        <v>2301840</v>
      </c>
      <c r="P827" s="14">
        <f t="shared" si="153"/>
        <v>5985261</v>
      </c>
      <c r="Q827" s="27">
        <f t="shared" si="154"/>
        <v>131262</v>
      </c>
      <c r="R827" s="14">
        <f t="shared" si="155"/>
        <v>6116523</v>
      </c>
      <c r="V827" s="12"/>
    </row>
    <row r="828" spans="1:22" x14ac:dyDescent="0.35">
      <c r="A828">
        <f t="shared" si="144"/>
        <v>2016</v>
      </c>
      <c r="B828">
        <f t="shared" si="145"/>
        <v>9</v>
      </c>
      <c r="C828" s="30">
        <v>42639</v>
      </c>
      <c r="D828" s="9">
        <v>6247</v>
      </c>
      <c r="E828" s="26">
        <v>96</v>
      </c>
      <c r="F828" s="9">
        <f t="shared" si="146"/>
        <v>6343</v>
      </c>
      <c r="G828" s="11"/>
      <c r="H828" s="9">
        <f t="shared" si="147"/>
        <v>229904</v>
      </c>
      <c r="I828" s="26">
        <f t="shared" si="148"/>
        <v>4191</v>
      </c>
      <c r="J828" s="9">
        <f t="shared" si="149"/>
        <v>234095</v>
      </c>
      <c r="K828" s="11"/>
      <c r="L828" s="9">
        <f t="shared" si="150"/>
        <v>2257246</v>
      </c>
      <c r="M828" s="26">
        <f t="shared" si="151"/>
        <v>50937</v>
      </c>
      <c r="N828" s="9">
        <f t="shared" si="152"/>
        <v>2308183</v>
      </c>
      <c r="P828" s="9">
        <f t="shared" si="153"/>
        <v>5991508</v>
      </c>
      <c r="Q828" s="26">
        <f t="shared" si="154"/>
        <v>131358</v>
      </c>
      <c r="R828" s="9">
        <f t="shared" si="155"/>
        <v>6122866</v>
      </c>
      <c r="V828" s="12"/>
    </row>
    <row r="829" spans="1:22" x14ac:dyDescent="0.35">
      <c r="A829">
        <f t="shared" si="144"/>
        <v>2016</v>
      </c>
      <c r="B829">
        <f t="shared" si="145"/>
        <v>9</v>
      </c>
      <c r="C829" s="30">
        <v>42640</v>
      </c>
      <c r="D829" s="9">
        <v>7728</v>
      </c>
      <c r="E829" s="26">
        <v>64</v>
      </c>
      <c r="F829" s="9">
        <f t="shared" si="146"/>
        <v>7792</v>
      </c>
      <c r="G829" s="11"/>
      <c r="H829" s="9">
        <f t="shared" si="147"/>
        <v>237632</v>
      </c>
      <c r="I829" s="26">
        <f t="shared" si="148"/>
        <v>4255</v>
      </c>
      <c r="J829" s="9">
        <f t="shared" si="149"/>
        <v>241887</v>
      </c>
      <c r="K829" s="11"/>
      <c r="L829" s="9">
        <f t="shared" si="150"/>
        <v>2264974</v>
      </c>
      <c r="M829" s="26">
        <f t="shared" si="151"/>
        <v>51001</v>
      </c>
      <c r="N829" s="9">
        <f t="shared" si="152"/>
        <v>2315975</v>
      </c>
      <c r="P829" s="9">
        <f t="shared" si="153"/>
        <v>5999236</v>
      </c>
      <c r="Q829" s="26">
        <f t="shared" si="154"/>
        <v>131422</v>
      </c>
      <c r="R829" s="9">
        <f t="shared" si="155"/>
        <v>6130658</v>
      </c>
      <c r="V829" s="12"/>
    </row>
    <row r="830" spans="1:22" x14ac:dyDescent="0.35">
      <c r="A830">
        <f t="shared" si="144"/>
        <v>2016</v>
      </c>
      <c r="B830">
        <f t="shared" si="145"/>
        <v>9</v>
      </c>
      <c r="C830" s="30">
        <v>42641</v>
      </c>
      <c r="D830" s="9">
        <v>8299</v>
      </c>
      <c r="E830" s="26">
        <v>67</v>
      </c>
      <c r="F830" s="9">
        <f t="shared" si="146"/>
        <v>8366</v>
      </c>
      <c r="G830" s="11"/>
      <c r="H830" s="9">
        <f t="shared" si="147"/>
        <v>245931</v>
      </c>
      <c r="I830" s="26">
        <f t="shared" si="148"/>
        <v>4322</v>
      </c>
      <c r="J830" s="9">
        <f t="shared" si="149"/>
        <v>250253</v>
      </c>
      <c r="K830" s="11"/>
      <c r="L830" s="9">
        <f t="shared" si="150"/>
        <v>2273273</v>
      </c>
      <c r="M830" s="26">
        <f t="shared" si="151"/>
        <v>51068</v>
      </c>
      <c r="N830" s="9">
        <f t="shared" si="152"/>
        <v>2324341</v>
      </c>
      <c r="P830" s="9">
        <f t="shared" si="153"/>
        <v>6007535</v>
      </c>
      <c r="Q830" s="26">
        <f t="shared" si="154"/>
        <v>131489</v>
      </c>
      <c r="R830" s="9">
        <f t="shared" si="155"/>
        <v>6139024</v>
      </c>
      <c r="V830" s="12"/>
    </row>
    <row r="831" spans="1:22" x14ac:dyDescent="0.35">
      <c r="A831">
        <f t="shared" si="144"/>
        <v>2016</v>
      </c>
      <c r="B831">
        <f t="shared" si="145"/>
        <v>9</v>
      </c>
      <c r="C831" s="30">
        <v>42642</v>
      </c>
      <c r="D831" s="9">
        <v>8452</v>
      </c>
      <c r="E831" s="26">
        <v>80</v>
      </c>
      <c r="F831" s="9">
        <f t="shared" si="146"/>
        <v>8532</v>
      </c>
      <c r="G831" s="11"/>
      <c r="H831" s="9">
        <f t="shared" si="147"/>
        <v>254383</v>
      </c>
      <c r="I831" s="26">
        <f t="shared" si="148"/>
        <v>4402</v>
      </c>
      <c r="J831" s="9">
        <f t="shared" si="149"/>
        <v>258785</v>
      </c>
      <c r="K831" s="11"/>
      <c r="L831" s="9">
        <f t="shared" si="150"/>
        <v>2281725</v>
      </c>
      <c r="M831" s="26">
        <f t="shared" si="151"/>
        <v>51148</v>
      </c>
      <c r="N831" s="9">
        <f t="shared" si="152"/>
        <v>2332873</v>
      </c>
      <c r="P831" s="9">
        <f t="shared" si="153"/>
        <v>6015987</v>
      </c>
      <c r="Q831" s="26">
        <f t="shared" si="154"/>
        <v>131569</v>
      </c>
      <c r="R831" s="9">
        <f t="shared" si="155"/>
        <v>6147556</v>
      </c>
      <c r="V831" s="12"/>
    </row>
    <row r="832" spans="1:22" x14ac:dyDescent="0.35">
      <c r="A832">
        <f t="shared" si="144"/>
        <v>2016</v>
      </c>
      <c r="B832">
        <f t="shared" si="145"/>
        <v>9</v>
      </c>
      <c r="C832" s="32">
        <v>42643</v>
      </c>
      <c r="D832" s="17">
        <v>8666</v>
      </c>
      <c r="E832" s="29">
        <v>129</v>
      </c>
      <c r="F832" s="17">
        <f t="shared" si="146"/>
        <v>8795</v>
      </c>
      <c r="G832" s="19"/>
      <c r="H832" s="17">
        <f t="shared" si="147"/>
        <v>263049</v>
      </c>
      <c r="I832" s="29">
        <f t="shared" si="148"/>
        <v>4531</v>
      </c>
      <c r="J832" s="17">
        <f t="shared" si="149"/>
        <v>267580</v>
      </c>
      <c r="K832" s="19"/>
      <c r="L832" s="17">
        <f t="shared" si="150"/>
        <v>2290391</v>
      </c>
      <c r="M832" s="29">
        <f t="shared" si="151"/>
        <v>51277</v>
      </c>
      <c r="N832" s="17">
        <f t="shared" si="152"/>
        <v>2341668</v>
      </c>
      <c r="O832" s="20"/>
      <c r="P832" s="17">
        <f t="shared" si="153"/>
        <v>6024653</v>
      </c>
      <c r="Q832" s="29">
        <f t="shared" si="154"/>
        <v>131698</v>
      </c>
      <c r="R832" s="17">
        <f t="shared" si="155"/>
        <v>6156351</v>
      </c>
      <c r="S832" s="20"/>
      <c r="T832" s="21">
        <f>SUM(D803:E832)</f>
        <v>267580</v>
      </c>
      <c r="V832" s="12"/>
    </row>
    <row r="833" spans="1:22" x14ac:dyDescent="0.35">
      <c r="A833">
        <f t="shared" si="144"/>
        <v>2016</v>
      </c>
      <c r="B833">
        <f t="shared" si="145"/>
        <v>10</v>
      </c>
      <c r="C833" s="30">
        <v>42644</v>
      </c>
      <c r="D833" s="9">
        <v>7097</v>
      </c>
      <c r="E833" s="26">
        <v>278</v>
      </c>
      <c r="F833" s="9">
        <f t="shared" si="146"/>
        <v>7375</v>
      </c>
      <c r="G833" s="11"/>
      <c r="H833" s="9">
        <f t="shared" si="147"/>
        <v>7097</v>
      </c>
      <c r="I833" s="26">
        <f t="shared" si="148"/>
        <v>278</v>
      </c>
      <c r="J833" s="9">
        <f t="shared" si="149"/>
        <v>7375</v>
      </c>
      <c r="K833" s="11"/>
      <c r="L833" s="9">
        <f t="shared" si="150"/>
        <v>2297488</v>
      </c>
      <c r="M833" s="26">
        <f t="shared" si="151"/>
        <v>51555</v>
      </c>
      <c r="N833" s="9">
        <f t="shared" si="152"/>
        <v>2349043</v>
      </c>
      <c r="P833" s="9">
        <f t="shared" si="153"/>
        <v>6031750</v>
      </c>
      <c r="Q833" s="26">
        <f t="shared" si="154"/>
        <v>131976</v>
      </c>
      <c r="R833" s="9">
        <f t="shared" si="155"/>
        <v>6163726</v>
      </c>
      <c r="V833" s="12"/>
    </row>
    <row r="834" spans="1:22" x14ac:dyDescent="0.35">
      <c r="A834">
        <f t="shared" ref="A834:A897" si="156">YEAR(C834)</f>
        <v>2016</v>
      </c>
      <c r="B834">
        <f t="shared" ref="B834:B897" si="157">MONTH(C834)</f>
        <v>10</v>
      </c>
      <c r="C834" s="31">
        <v>42645</v>
      </c>
      <c r="D834" s="14">
        <v>6789</v>
      </c>
      <c r="E834" s="27">
        <v>364</v>
      </c>
      <c r="F834" s="14">
        <f t="shared" ref="F834:F897" si="158">IF(OR(D834&lt;&gt;"",E834&lt;&gt;""),D834+E834,"")</f>
        <v>7153</v>
      </c>
      <c r="G834" s="11"/>
      <c r="H834" s="14">
        <f t="shared" si="147"/>
        <v>13886</v>
      </c>
      <c r="I834" s="27">
        <f t="shared" si="148"/>
        <v>642</v>
      </c>
      <c r="J834" s="14">
        <f t="shared" si="149"/>
        <v>14528</v>
      </c>
      <c r="K834" s="11"/>
      <c r="L834" s="14">
        <f t="shared" si="150"/>
        <v>2304277</v>
      </c>
      <c r="M834" s="27">
        <f t="shared" si="151"/>
        <v>51919</v>
      </c>
      <c r="N834" s="14">
        <f t="shared" si="152"/>
        <v>2356196</v>
      </c>
      <c r="P834" s="14">
        <f t="shared" si="153"/>
        <v>6038539</v>
      </c>
      <c r="Q834" s="27">
        <f t="shared" si="154"/>
        <v>132340</v>
      </c>
      <c r="R834" s="14">
        <f t="shared" si="155"/>
        <v>6170879</v>
      </c>
      <c r="V834" s="12"/>
    </row>
    <row r="835" spans="1:22" x14ac:dyDescent="0.35">
      <c r="A835">
        <f t="shared" si="156"/>
        <v>2016</v>
      </c>
      <c r="B835">
        <f t="shared" si="157"/>
        <v>10</v>
      </c>
      <c r="C835" s="30">
        <v>42646</v>
      </c>
      <c r="D835" s="9">
        <v>7955</v>
      </c>
      <c r="E835" s="26">
        <v>92</v>
      </c>
      <c r="F835" s="9">
        <f t="shared" si="158"/>
        <v>8047</v>
      </c>
      <c r="G835" s="11"/>
      <c r="H835" s="9">
        <f t="shared" ref="H835:H898" si="159">IF(AND(YEAR($C835)=YEAR($C834),MONTH($C835)=MONTH($C834)),H834+D835,D835)</f>
        <v>21841</v>
      </c>
      <c r="I835" s="26">
        <f t="shared" ref="I835:I898" si="160">IF(AND(YEAR($C835)=YEAR($C834),MONTH($C835)=MONTH($C834)),I834+E835,E835)</f>
        <v>734</v>
      </c>
      <c r="J835" s="9">
        <f t="shared" ref="J835:J898" si="161">IF(AND(YEAR($C835)=YEAR($C834),MONTH($C835)=MONTH($C834)),J834+F835,F835)</f>
        <v>22575</v>
      </c>
      <c r="K835" s="11"/>
      <c r="L835" s="9">
        <f t="shared" ref="L835:L898" si="162">IF(YEAR($C835)=YEAR($C834),L834+D835,D835)</f>
        <v>2312232</v>
      </c>
      <c r="M835" s="26">
        <f t="shared" ref="M835:M898" si="163">IF(YEAR($C835)=YEAR($C834),M834+E835,E835)</f>
        <v>52011</v>
      </c>
      <c r="N835" s="9">
        <f t="shared" ref="N835:N898" si="164">IF(YEAR($C835)=YEAR($C834),N834+F835,F835)</f>
        <v>2364243</v>
      </c>
      <c r="P835" s="9">
        <f t="shared" ref="P835:P898" si="165">IF(D835&lt;&gt;"",P834+D835,"")</f>
        <v>6046494</v>
      </c>
      <c r="Q835" s="26">
        <f t="shared" ref="Q835:Q898" si="166">IF(E835&lt;&gt;"",Q834+E835,"")</f>
        <v>132432</v>
      </c>
      <c r="R835" s="9">
        <f t="shared" ref="R835:R898" si="167">IF(F835&lt;&gt;"",R834+F835,"")</f>
        <v>6178926</v>
      </c>
      <c r="V835" s="12"/>
    </row>
    <row r="836" spans="1:22" x14ac:dyDescent="0.35">
      <c r="A836">
        <f t="shared" si="156"/>
        <v>2016</v>
      </c>
      <c r="B836">
        <f t="shared" si="157"/>
        <v>10</v>
      </c>
      <c r="C836" s="30">
        <v>42647</v>
      </c>
      <c r="D836" s="9">
        <v>8608</v>
      </c>
      <c r="E836" s="26">
        <v>76</v>
      </c>
      <c r="F836" s="9">
        <f t="shared" si="158"/>
        <v>8684</v>
      </c>
      <c r="G836" s="11"/>
      <c r="H836" s="9">
        <f t="shared" si="159"/>
        <v>30449</v>
      </c>
      <c r="I836" s="26">
        <f t="shared" si="160"/>
        <v>810</v>
      </c>
      <c r="J836" s="9">
        <f t="shared" si="161"/>
        <v>31259</v>
      </c>
      <c r="K836" s="11"/>
      <c r="L836" s="9">
        <f t="shared" si="162"/>
        <v>2320840</v>
      </c>
      <c r="M836" s="26">
        <f t="shared" si="163"/>
        <v>52087</v>
      </c>
      <c r="N836" s="9">
        <f t="shared" si="164"/>
        <v>2372927</v>
      </c>
      <c r="P836" s="9">
        <f t="shared" si="165"/>
        <v>6055102</v>
      </c>
      <c r="Q836" s="26">
        <f t="shared" si="166"/>
        <v>132508</v>
      </c>
      <c r="R836" s="9">
        <f t="shared" si="167"/>
        <v>6187610</v>
      </c>
      <c r="V836" s="12"/>
    </row>
    <row r="837" spans="1:22" x14ac:dyDescent="0.35">
      <c r="A837">
        <f t="shared" si="156"/>
        <v>2016</v>
      </c>
      <c r="B837">
        <f t="shared" si="157"/>
        <v>10</v>
      </c>
      <c r="C837" s="30">
        <v>42648</v>
      </c>
      <c r="D837" s="9">
        <v>8796</v>
      </c>
      <c r="E837" s="26">
        <v>51</v>
      </c>
      <c r="F837" s="9">
        <f t="shared" si="158"/>
        <v>8847</v>
      </c>
      <c r="G837" s="11"/>
      <c r="H837" s="9">
        <f t="shared" si="159"/>
        <v>39245</v>
      </c>
      <c r="I837" s="26">
        <f t="shared" si="160"/>
        <v>861</v>
      </c>
      <c r="J837" s="9">
        <f t="shared" si="161"/>
        <v>40106</v>
      </c>
      <c r="K837" s="11"/>
      <c r="L837" s="9">
        <f t="shared" si="162"/>
        <v>2329636</v>
      </c>
      <c r="M837" s="26">
        <f t="shared" si="163"/>
        <v>52138</v>
      </c>
      <c r="N837" s="9">
        <f t="shared" si="164"/>
        <v>2381774</v>
      </c>
      <c r="P837" s="9">
        <f t="shared" si="165"/>
        <v>6063898</v>
      </c>
      <c r="Q837" s="26">
        <f t="shared" si="166"/>
        <v>132559</v>
      </c>
      <c r="R837" s="9">
        <f t="shared" si="167"/>
        <v>6196457</v>
      </c>
      <c r="V837" s="12"/>
    </row>
    <row r="838" spans="1:22" x14ac:dyDescent="0.35">
      <c r="A838">
        <f t="shared" si="156"/>
        <v>2016</v>
      </c>
      <c r="B838">
        <f t="shared" si="157"/>
        <v>10</v>
      </c>
      <c r="C838" s="30">
        <v>42649</v>
      </c>
      <c r="D838" s="9">
        <v>9093</v>
      </c>
      <c r="E838" s="26">
        <v>87</v>
      </c>
      <c r="F838" s="9">
        <f t="shared" si="158"/>
        <v>9180</v>
      </c>
      <c r="G838" s="11"/>
      <c r="H838" s="9">
        <f t="shared" si="159"/>
        <v>48338</v>
      </c>
      <c r="I838" s="26">
        <f t="shared" si="160"/>
        <v>948</v>
      </c>
      <c r="J838" s="9">
        <f t="shared" si="161"/>
        <v>49286</v>
      </c>
      <c r="K838" s="11"/>
      <c r="L838" s="9">
        <f t="shared" si="162"/>
        <v>2338729</v>
      </c>
      <c r="M838" s="26">
        <f t="shared" si="163"/>
        <v>52225</v>
      </c>
      <c r="N838" s="9">
        <f t="shared" si="164"/>
        <v>2390954</v>
      </c>
      <c r="P838" s="9">
        <f t="shared" si="165"/>
        <v>6072991</v>
      </c>
      <c r="Q838" s="26">
        <f t="shared" si="166"/>
        <v>132646</v>
      </c>
      <c r="R838" s="9">
        <f t="shared" si="167"/>
        <v>6205637</v>
      </c>
      <c r="V838" s="12"/>
    </row>
    <row r="839" spans="1:22" x14ac:dyDescent="0.35">
      <c r="A839">
        <f t="shared" si="156"/>
        <v>2016</v>
      </c>
      <c r="B839">
        <f t="shared" si="157"/>
        <v>10</v>
      </c>
      <c r="C839" s="30">
        <v>42650</v>
      </c>
      <c r="D839" s="9">
        <v>8688</v>
      </c>
      <c r="E839" s="26">
        <v>154</v>
      </c>
      <c r="F839" s="9">
        <f t="shared" si="158"/>
        <v>8842</v>
      </c>
      <c r="G839" s="11"/>
      <c r="H839" s="9">
        <f t="shared" si="159"/>
        <v>57026</v>
      </c>
      <c r="I839" s="26">
        <f t="shared" si="160"/>
        <v>1102</v>
      </c>
      <c r="J839" s="9">
        <f t="shared" si="161"/>
        <v>58128</v>
      </c>
      <c r="K839" s="11"/>
      <c r="L839" s="9">
        <f t="shared" si="162"/>
        <v>2347417</v>
      </c>
      <c r="M839" s="26">
        <f t="shared" si="163"/>
        <v>52379</v>
      </c>
      <c r="N839" s="9">
        <f t="shared" si="164"/>
        <v>2399796</v>
      </c>
      <c r="P839" s="9">
        <f t="shared" si="165"/>
        <v>6081679</v>
      </c>
      <c r="Q839" s="26">
        <f t="shared" si="166"/>
        <v>132800</v>
      </c>
      <c r="R839" s="9">
        <f t="shared" si="167"/>
        <v>6214479</v>
      </c>
      <c r="V839" s="12"/>
    </row>
    <row r="840" spans="1:22" x14ac:dyDescent="0.35">
      <c r="A840">
        <f t="shared" si="156"/>
        <v>2016</v>
      </c>
      <c r="B840">
        <f t="shared" si="157"/>
        <v>10</v>
      </c>
      <c r="C840" s="30">
        <v>42651</v>
      </c>
      <c r="D840" s="9">
        <v>6889</v>
      </c>
      <c r="E840" s="26">
        <v>348</v>
      </c>
      <c r="F840" s="9">
        <f t="shared" si="158"/>
        <v>7237</v>
      </c>
      <c r="G840" s="11"/>
      <c r="H840" s="9">
        <f t="shared" si="159"/>
        <v>63915</v>
      </c>
      <c r="I840" s="26">
        <f t="shared" si="160"/>
        <v>1450</v>
      </c>
      <c r="J840" s="9">
        <f t="shared" si="161"/>
        <v>65365</v>
      </c>
      <c r="K840" s="11"/>
      <c r="L840" s="9">
        <f t="shared" si="162"/>
        <v>2354306</v>
      </c>
      <c r="M840" s="26">
        <f t="shared" si="163"/>
        <v>52727</v>
      </c>
      <c r="N840" s="9">
        <f t="shared" si="164"/>
        <v>2407033</v>
      </c>
      <c r="P840" s="9">
        <f t="shared" si="165"/>
        <v>6088568</v>
      </c>
      <c r="Q840" s="26">
        <f t="shared" si="166"/>
        <v>133148</v>
      </c>
      <c r="R840" s="9">
        <f t="shared" si="167"/>
        <v>6221716</v>
      </c>
      <c r="V840" s="12"/>
    </row>
    <row r="841" spans="1:22" x14ac:dyDescent="0.35">
      <c r="A841">
        <f t="shared" si="156"/>
        <v>2016</v>
      </c>
      <c r="B841">
        <f t="shared" si="157"/>
        <v>10</v>
      </c>
      <c r="C841" s="31">
        <v>42652</v>
      </c>
      <c r="D841" s="14">
        <v>6079</v>
      </c>
      <c r="E841" s="27">
        <v>336</v>
      </c>
      <c r="F841" s="14">
        <f t="shared" si="158"/>
        <v>6415</v>
      </c>
      <c r="G841" s="11"/>
      <c r="H841" s="14">
        <f t="shared" si="159"/>
        <v>69994</v>
      </c>
      <c r="I841" s="27">
        <f t="shared" si="160"/>
        <v>1786</v>
      </c>
      <c r="J841" s="14">
        <f t="shared" si="161"/>
        <v>71780</v>
      </c>
      <c r="K841" s="11"/>
      <c r="L841" s="14">
        <f t="shared" si="162"/>
        <v>2360385</v>
      </c>
      <c r="M841" s="27">
        <f t="shared" si="163"/>
        <v>53063</v>
      </c>
      <c r="N841" s="14">
        <f t="shared" si="164"/>
        <v>2413448</v>
      </c>
      <c r="P841" s="14">
        <f t="shared" si="165"/>
        <v>6094647</v>
      </c>
      <c r="Q841" s="27">
        <f t="shared" si="166"/>
        <v>133484</v>
      </c>
      <c r="R841" s="14">
        <f t="shared" si="167"/>
        <v>6228131</v>
      </c>
      <c r="V841" s="12"/>
    </row>
    <row r="842" spans="1:22" x14ac:dyDescent="0.35">
      <c r="A842">
        <f t="shared" si="156"/>
        <v>2016</v>
      </c>
      <c r="B842">
        <f t="shared" si="157"/>
        <v>10</v>
      </c>
      <c r="C842" s="30">
        <v>42653</v>
      </c>
      <c r="D842" s="9">
        <v>7277</v>
      </c>
      <c r="E842" s="26">
        <v>110</v>
      </c>
      <c r="F842" s="9">
        <f t="shared" si="158"/>
        <v>7387</v>
      </c>
      <c r="G842" s="11"/>
      <c r="H842" s="9">
        <f t="shared" si="159"/>
        <v>77271</v>
      </c>
      <c r="I842" s="26">
        <f t="shared" si="160"/>
        <v>1896</v>
      </c>
      <c r="J842" s="9">
        <f t="shared" si="161"/>
        <v>79167</v>
      </c>
      <c r="K842" s="11"/>
      <c r="L842" s="9">
        <f t="shared" si="162"/>
        <v>2367662</v>
      </c>
      <c r="M842" s="26">
        <f t="shared" si="163"/>
        <v>53173</v>
      </c>
      <c r="N842" s="9">
        <f t="shared" si="164"/>
        <v>2420835</v>
      </c>
      <c r="P842" s="9">
        <f t="shared" si="165"/>
        <v>6101924</v>
      </c>
      <c r="Q842" s="26">
        <f t="shared" si="166"/>
        <v>133594</v>
      </c>
      <c r="R842" s="9">
        <f t="shared" si="167"/>
        <v>6235518</v>
      </c>
      <c r="V842" s="12"/>
    </row>
    <row r="843" spans="1:22" x14ac:dyDescent="0.35">
      <c r="A843">
        <f t="shared" si="156"/>
        <v>2016</v>
      </c>
      <c r="B843">
        <f t="shared" si="157"/>
        <v>10</v>
      </c>
      <c r="C843" s="30">
        <v>42654</v>
      </c>
      <c r="D843" s="9">
        <v>8050</v>
      </c>
      <c r="E843" s="26">
        <v>82</v>
      </c>
      <c r="F843" s="9">
        <f t="shared" si="158"/>
        <v>8132</v>
      </c>
      <c r="G843" s="11"/>
      <c r="H843" s="9">
        <f t="shared" si="159"/>
        <v>85321</v>
      </c>
      <c r="I843" s="26">
        <f t="shared" si="160"/>
        <v>1978</v>
      </c>
      <c r="J843" s="9">
        <f t="shared" si="161"/>
        <v>87299</v>
      </c>
      <c r="K843" s="11"/>
      <c r="L843" s="9">
        <f t="shared" si="162"/>
        <v>2375712</v>
      </c>
      <c r="M843" s="26">
        <f t="shared" si="163"/>
        <v>53255</v>
      </c>
      <c r="N843" s="9">
        <f t="shared" si="164"/>
        <v>2428967</v>
      </c>
      <c r="P843" s="9">
        <f t="shared" si="165"/>
        <v>6109974</v>
      </c>
      <c r="Q843" s="26">
        <f t="shared" si="166"/>
        <v>133676</v>
      </c>
      <c r="R843" s="9">
        <f t="shared" si="167"/>
        <v>6243650</v>
      </c>
      <c r="V843" s="12"/>
    </row>
    <row r="844" spans="1:22" x14ac:dyDescent="0.35">
      <c r="A844">
        <f t="shared" si="156"/>
        <v>2016</v>
      </c>
      <c r="B844">
        <f t="shared" si="157"/>
        <v>10</v>
      </c>
      <c r="C844" s="30">
        <v>42655</v>
      </c>
      <c r="D844" s="9">
        <v>2759</v>
      </c>
      <c r="E844" s="26">
        <v>22</v>
      </c>
      <c r="F844" s="9">
        <f t="shared" si="158"/>
        <v>2781</v>
      </c>
      <c r="G844" s="11"/>
      <c r="H844" s="9">
        <f t="shared" si="159"/>
        <v>88080</v>
      </c>
      <c r="I844" s="26">
        <f t="shared" si="160"/>
        <v>2000</v>
      </c>
      <c r="J844" s="9">
        <f t="shared" si="161"/>
        <v>90080</v>
      </c>
      <c r="K844" s="11"/>
      <c r="L844" s="9">
        <f t="shared" si="162"/>
        <v>2378471</v>
      </c>
      <c r="M844" s="26">
        <f t="shared" si="163"/>
        <v>53277</v>
      </c>
      <c r="N844" s="9">
        <f t="shared" si="164"/>
        <v>2431748</v>
      </c>
      <c r="P844" s="9">
        <f t="shared" si="165"/>
        <v>6112733</v>
      </c>
      <c r="Q844" s="26">
        <f t="shared" si="166"/>
        <v>133698</v>
      </c>
      <c r="R844" s="9">
        <f t="shared" si="167"/>
        <v>6246431</v>
      </c>
      <c r="V844" s="12"/>
    </row>
    <row r="845" spans="1:22" x14ac:dyDescent="0.35">
      <c r="A845">
        <f t="shared" si="156"/>
        <v>2016</v>
      </c>
      <c r="B845">
        <f t="shared" si="157"/>
        <v>10</v>
      </c>
      <c r="C845" s="30">
        <v>42656</v>
      </c>
      <c r="D845" s="9">
        <v>4491</v>
      </c>
      <c r="E845" s="26">
        <v>35</v>
      </c>
      <c r="F845" s="9">
        <f t="shared" si="158"/>
        <v>4526</v>
      </c>
      <c r="G845" s="11"/>
      <c r="H845" s="9">
        <f t="shared" si="159"/>
        <v>92571</v>
      </c>
      <c r="I845" s="26">
        <f t="shared" si="160"/>
        <v>2035</v>
      </c>
      <c r="J845" s="9">
        <f t="shared" si="161"/>
        <v>94606</v>
      </c>
      <c r="K845" s="11"/>
      <c r="L845" s="9">
        <f t="shared" si="162"/>
        <v>2382962</v>
      </c>
      <c r="M845" s="26">
        <f t="shared" si="163"/>
        <v>53312</v>
      </c>
      <c r="N845" s="9">
        <f t="shared" si="164"/>
        <v>2436274</v>
      </c>
      <c r="P845" s="9">
        <f t="shared" si="165"/>
        <v>6117224</v>
      </c>
      <c r="Q845" s="26">
        <f t="shared" si="166"/>
        <v>133733</v>
      </c>
      <c r="R845" s="9">
        <f t="shared" si="167"/>
        <v>6250957</v>
      </c>
      <c r="V845" s="12"/>
    </row>
    <row r="846" spans="1:22" x14ac:dyDescent="0.35">
      <c r="A846">
        <f t="shared" si="156"/>
        <v>2016</v>
      </c>
      <c r="B846">
        <f t="shared" si="157"/>
        <v>10</v>
      </c>
      <c r="C846" s="30">
        <v>42657</v>
      </c>
      <c r="D846" s="9">
        <v>6151</v>
      </c>
      <c r="E846" s="26">
        <v>49</v>
      </c>
      <c r="F846" s="9">
        <f t="shared" si="158"/>
        <v>6200</v>
      </c>
      <c r="G846" s="11"/>
      <c r="H846" s="9">
        <f t="shared" si="159"/>
        <v>98722</v>
      </c>
      <c r="I846" s="26">
        <f t="shared" si="160"/>
        <v>2084</v>
      </c>
      <c r="J846" s="9">
        <f t="shared" si="161"/>
        <v>100806</v>
      </c>
      <c r="K846" s="11"/>
      <c r="L846" s="9">
        <f t="shared" si="162"/>
        <v>2389113</v>
      </c>
      <c r="M846" s="26">
        <f t="shared" si="163"/>
        <v>53361</v>
      </c>
      <c r="N846" s="9">
        <f t="shared" si="164"/>
        <v>2442474</v>
      </c>
      <c r="P846" s="9">
        <f t="shared" si="165"/>
        <v>6123375</v>
      </c>
      <c r="Q846" s="26">
        <f t="shared" si="166"/>
        <v>133782</v>
      </c>
      <c r="R846" s="9">
        <f t="shared" si="167"/>
        <v>6257157</v>
      </c>
      <c r="V846" s="12"/>
    </row>
    <row r="847" spans="1:22" x14ac:dyDescent="0.35">
      <c r="A847">
        <f t="shared" si="156"/>
        <v>2016</v>
      </c>
      <c r="B847">
        <f t="shared" si="157"/>
        <v>10</v>
      </c>
      <c r="C847" s="30">
        <v>42658</v>
      </c>
      <c r="D847" s="9">
        <v>5162</v>
      </c>
      <c r="E847" s="26">
        <v>144</v>
      </c>
      <c r="F847" s="9">
        <f t="shared" si="158"/>
        <v>5306</v>
      </c>
      <c r="G847" s="11"/>
      <c r="H847" s="9">
        <f t="shared" si="159"/>
        <v>103884</v>
      </c>
      <c r="I847" s="26">
        <f t="shared" si="160"/>
        <v>2228</v>
      </c>
      <c r="J847" s="9">
        <f t="shared" si="161"/>
        <v>106112</v>
      </c>
      <c r="K847" s="11"/>
      <c r="L847" s="9">
        <f t="shared" si="162"/>
        <v>2394275</v>
      </c>
      <c r="M847" s="26">
        <f t="shared" si="163"/>
        <v>53505</v>
      </c>
      <c r="N847" s="9">
        <f t="shared" si="164"/>
        <v>2447780</v>
      </c>
      <c r="P847" s="9">
        <f t="shared" si="165"/>
        <v>6128537</v>
      </c>
      <c r="Q847" s="26">
        <f t="shared" si="166"/>
        <v>133926</v>
      </c>
      <c r="R847" s="9">
        <f t="shared" si="167"/>
        <v>6262463</v>
      </c>
      <c r="V847" s="12"/>
    </row>
    <row r="848" spans="1:22" x14ac:dyDescent="0.35">
      <c r="A848">
        <f t="shared" si="156"/>
        <v>2016</v>
      </c>
      <c r="B848">
        <f t="shared" si="157"/>
        <v>10</v>
      </c>
      <c r="C848" s="31">
        <v>42659</v>
      </c>
      <c r="D848" s="14">
        <v>4381</v>
      </c>
      <c r="E848" s="27">
        <v>180</v>
      </c>
      <c r="F848" s="14">
        <f t="shared" si="158"/>
        <v>4561</v>
      </c>
      <c r="G848" s="11"/>
      <c r="H848" s="14">
        <f t="shared" si="159"/>
        <v>108265</v>
      </c>
      <c r="I848" s="27">
        <f t="shared" si="160"/>
        <v>2408</v>
      </c>
      <c r="J848" s="14">
        <f t="shared" si="161"/>
        <v>110673</v>
      </c>
      <c r="K848" s="11"/>
      <c r="L848" s="14">
        <f t="shared" si="162"/>
        <v>2398656</v>
      </c>
      <c r="M848" s="27">
        <f t="shared" si="163"/>
        <v>53685</v>
      </c>
      <c r="N848" s="14">
        <f t="shared" si="164"/>
        <v>2452341</v>
      </c>
      <c r="P848" s="14">
        <f t="shared" si="165"/>
        <v>6132918</v>
      </c>
      <c r="Q848" s="27">
        <f t="shared" si="166"/>
        <v>134106</v>
      </c>
      <c r="R848" s="14">
        <f t="shared" si="167"/>
        <v>6267024</v>
      </c>
      <c r="V848" s="12"/>
    </row>
    <row r="849" spans="1:22" x14ac:dyDescent="0.35">
      <c r="A849">
        <f t="shared" si="156"/>
        <v>2016</v>
      </c>
      <c r="B849">
        <f t="shared" si="157"/>
        <v>10</v>
      </c>
      <c r="C849" s="30">
        <v>42660</v>
      </c>
      <c r="D849" s="9">
        <v>5113</v>
      </c>
      <c r="E849" s="26">
        <v>70</v>
      </c>
      <c r="F849" s="9">
        <f t="shared" si="158"/>
        <v>5183</v>
      </c>
      <c r="G849" s="11"/>
      <c r="H849" s="9">
        <f t="shared" si="159"/>
        <v>113378</v>
      </c>
      <c r="I849" s="26">
        <f t="shared" si="160"/>
        <v>2478</v>
      </c>
      <c r="J849" s="9">
        <f t="shared" si="161"/>
        <v>115856</v>
      </c>
      <c r="K849" s="11"/>
      <c r="L849" s="9">
        <f t="shared" si="162"/>
        <v>2403769</v>
      </c>
      <c r="M849" s="26">
        <f t="shared" si="163"/>
        <v>53755</v>
      </c>
      <c r="N849" s="9">
        <f t="shared" si="164"/>
        <v>2457524</v>
      </c>
      <c r="P849" s="9">
        <f t="shared" si="165"/>
        <v>6138031</v>
      </c>
      <c r="Q849" s="26">
        <f t="shared" si="166"/>
        <v>134176</v>
      </c>
      <c r="R849" s="9">
        <f t="shared" si="167"/>
        <v>6272207</v>
      </c>
      <c r="V849" s="12"/>
    </row>
    <row r="850" spans="1:22" x14ac:dyDescent="0.35">
      <c r="A850">
        <f t="shared" si="156"/>
        <v>2016</v>
      </c>
      <c r="B850">
        <f t="shared" si="157"/>
        <v>10</v>
      </c>
      <c r="C850" s="30">
        <v>42661</v>
      </c>
      <c r="D850" s="9">
        <v>6263</v>
      </c>
      <c r="E850" s="26">
        <v>44</v>
      </c>
      <c r="F850" s="9">
        <f t="shared" si="158"/>
        <v>6307</v>
      </c>
      <c r="G850" s="11"/>
      <c r="H850" s="9">
        <f t="shared" si="159"/>
        <v>119641</v>
      </c>
      <c r="I850" s="26">
        <f t="shared" si="160"/>
        <v>2522</v>
      </c>
      <c r="J850" s="9">
        <f t="shared" si="161"/>
        <v>122163</v>
      </c>
      <c r="K850" s="11"/>
      <c r="L850" s="9">
        <f t="shared" si="162"/>
        <v>2410032</v>
      </c>
      <c r="M850" s="26">
        <f t="shared" si="163"/>
        <v>53799</v>
      </c>
      <c r="N850" s="9">
        <f t="shared" si="164"/>
        <v>2463831</v>
      </c>
      <c r="P850" s="9">
        <f t="shared" si="165"/>
        <v>6144294</v>
      </c>
      <c r="Q850" s="26">
        <f t="shared" si="166"/>
        <v>134220</v>
      </c>
      <c r="R850" s="9">
        <f t="shared" si="167"/>
        <v>6278514</v>
      </c>
      <c r="V850" s="12"/>
    </row>
    <row r="851" spans="1:22" x14ac:dyDescent="0.35">
      <c r="A851">
        <f t="shared" si="156"/>
        <v>2016</v>
      </c>
      <c r="B851">
        <f t="shared" si="157"/>
        <v>10</v>
      </c>
      <c r="C851" s="30">
        <v>42662</v>
      </c>
      <c r="D851" s="9">
        <v>4292</v>
      </c>
      <c r="E851" s="26">
        <v>17</v>
      </c>
      <c r="F851" s="9">
        <f t="shared" si="158"/>
        <v>4309</v>
      </c>
      <c r="G851" s="11"/>
      <c r="H851" s="9">
        <f t="shared" si="159"/>
        <v>123933</v>
      </c>
      <c r="I851" s="26">
        <f t="shared" si="160"/>
        <v>2539</v>
      </c>
      <c r="J851" s="9">
        <f t="shared" si="161"/>
        <v>126472</v>
      </c>
      <c r="K851" s="11"/>
      <c r="L851" s="9">
        <f t="shared" si="162"/>
        <v>2414324</v>
      </c>
      <c r="M851" s="26">
        <f t="shared" si="163"/>
        <v>53816</v>
      </c>
      <c r="N851" s="9">
        <f t="shared" si="164"/>
        <v>2468140</v>
      </c>
      <c r="P851" s="9">
        <f t="shared" si="165"/>
        <v>6148586</v>
      </c>
      <c r="Q851" s="26">
        <f t="shared" si="166"/>
        <v>134237</v>
      </c>
      <c r="R851" s="9">
        <f t="shared" si="167"/>
        <v>6282823</v>
      </c>
      <c r="V851" s="12"/>
    </row>
    <row r="852" spans="1:22" x14ac:dyDescent="0.35">
      <c r="A852">
        <f t="shared" si="156"/>
        <v>2016</v>
      </c>
      <c r="B852">
        <f t="shared" si="157"/>
        <v>10</v>
      </c>
      <c r="C852" s="30">
        <v>42663</v>
      </c>
      <c r="D852" s="9">
        <v>3888</v>
      </c>
      <c r="E852" s="26">
        <v>14</v>
      </c>
      <c r="F852" s="9">
        <f t="shared" si="158"/>
        <v>3902</v>
      </c>
      <c r="G852" s="11"/>
      <c r="H852" s="9">
        <f t="shared" si="159"/>
        <v>127821</v>
      </c>
      <c r="I852" s="26">
        <f t="shared" si="160"/>
        <v>2553</v>
      </c>
      <c r="J852" s="9">
        <f t="shared" si="161"/>
        <v>130374</v>
      </c>
      <c r="K852" s="11"/>
      <c r="L852" s="9">
        <f t="shared" si="162"/>
        <v>2418212</v>
      </c>
      <c r="M852" s="26">
        <f t="shared" si="163"/>
        <v>53830</v>
      </c>
      <c r="N852" s="9">
        <f t="shared" si="164"/>
        <v>2472042</v>
      </c>
      <c r="P852" s="9">
        <f t="shared" si="165"/>
        <v>6152474</v>
      </c>
      <c r="Q852" s="26">
        <f t="shared" si="166"/>
        <v>134251</v>
      </c>
      <c r="R852" s="9">
        <f t="shared" si="167"/>
        <v>6286725</v>
      </c>
      <c r="V852" s="12"/>
    </row>
    <row r="853" spans="1:22" x14ac:dyDescent="0.35">
      <c r="A853">
        <f t="shared" si="156"/>
        <v>2016</v>
      </c>
      <c r="B853">
        <f t="shared" si="157"/>
        <v>10</v>
      </c>
      <c r="C853" s="30">
        <v>42664</v>
      </c>
      <c r="D853" s="9">
        <v>5610</v>
      </c>
      <c r="E853" s="26">
        <v>68</v>
      </c>
      <c r="F853" s="9">
        <f t="shared" si="158"/>
        <v>5678</v>
      </c>
      <c r="G853" s="11"/>
      <c r="H853" s="9">
        <f t="shared" si="159"/>
        <v>133431</v>
      </c>
      <c r="I853" s="26">
        <f t="shared" si="160"/>
        <v>2621</v>
      </c>
      <c r="J853" s="9">
        <f t="shared" si="161"/>
        <v>136052</v>
      </c>
      <c r="K853" s="11"/>
      <c r="L853" s="9">
        <f t="shared" si="162"/>
        <v>2423822</v>
      </c>
      <c r="M853" s="26">
        <f t="shared" si="163"/>
        <v>53898</v>
      </c>
      <c r="N853" s="9">
        <f t="shared" si="164"/>
        <v>2477720</v>
      </c>
      <c r="P853" s="9">
        <f t="shared" si="165"/>
        <v>6158084</v>
      </c>
      <c r="Q853" s="26">
        <f t="shared" si="166"/>
        <v>134319</v>
      </c>
      <c r="R853" s="9">
        <f t="shared" si="167"/>
        <v>6292403</v>
      </c>
      <c r="V853" s="12"/>
    </row>
    <row r="854" spans="1:22" x14ac:dyDescent="0.35">
      <c r="A854">
        <f t="shared" si="156"/>
        <v>2016</v>
      </c>
      <c r="B854">
        <f t="shared" si="157"/>
        <v>10</v>
      </c>
      <c r="C854" s="30">
        <v>42665</v>
      </c>
      <c r="D854" s="9">
        <v>2604</v>
      </c>
      <c r="E854" s="26">
        <v>43</v>
      </c>
      <c r="F854" s="9">
        <f t="shared" si="158"/>
        <v>2647</v>
      </c>
      <c r="G854" s="11"/>
      <c r="H854" s="9">
        <f t="shared" si="159"/>
        <v>136035</v>
      </c>
      <c r="I854" s="26">
        <f t="shared" si="160"/>
        <v>2664</v>
      </c>
      <c r="J854" s="9">
        <f t="shared" si="161"/>
        <v>138699</v>
      </c>
      <c r="K854" s="11"/>
      <c r="L854" s="9">
        <f t="shared" si="162"/>
        <v>2426426</v>
      </c>
      <c r="M854" s="26">
        <f t="shared" si="163"/>
        <v>53941</v>
      </c>
      <c r="N854" s="9">
        <f t="shared" si="164"/>
        <v>2480367</v>
      </c>
      <c r="P854" s="9">
        <f t="shared" si="165"/>
        <v>6160688</v>
      </c>
      <c r="Q854" s="26">
        <f t="shared" si="166"/>
        <v>134362</v>
      </c>
      <c r="R854" s="9">
        <f t="shared" si="167"/>
        <v>6295050</v>
      </c>
      <c r="V854" s="12"/>
    </row>
    <row r="855" spans="1:22" x14ac:dyDescent="0.35">
      <c r="A855">
        <f t="shared" si="156"/>
        <v>2016</v>
      </c>
      <c r="B855">
        <f t="shared" si="157"/>
        <v>10</v>
      </c>
      <c r="C855" s="31">
        <v>42666</v>
      </c>
      <c r="D855" s="14">
        <v>1917</v>
      </c>
      <c r="E855" s="27">
        <v>36</v>
      </c>
      <c r="F855" s="14">
        <f t="shared" si="158"/>
        <v>1953</v>
      </c>
      <c r="G855" s="11"/>
      <c r="H855" s="14">
        <f t="shared" si="159"/>
        <v>137952</v>
      </c>
      <c r="I855" s="27">
        <f t="shared" si="160"/>
        <v>2700</v>
      </c>
      <c r="J855" s="14">
        <f t="shared" si="161"/>
        <v>140652</v>
      </c>
      <c r="K855" s="11"/>
      <c r="L855" s="14">
        <f t="shared" si="162"/>
        <v>2428343</v>
      </c>
      <c r="M855" s="27">
        <f t="shared" si="163"/>
        <v>53977</v>
      </c>
      <c r="N855" s="14">
        <f t="shared" si="164"/>
        <v>2482320</v>
      </c>
      <c r="P855" s="14">
        <f t="shared" si="165"/>
        <v>6162605</v>
      </c>
      <c r="Q855" s="27">
        <f t="shared" si="166"/>
        <v>134398</v>
      </c>
      <c r="R855" s="14">
        <f t="shared" si="167"/>
        <v>6297003</v>
      </c>
      <c r="V855" s="12"/>
    </row>
    <row r="856" spans="1:22" x14ac:dyDescent="0.35">
      <c r="A856">
        <f t="shared" si="156"/>
        <v>2016</v>
      </c>
      <c r="B856">
        <f t="shared" si="157"/>
        <v>10</v>
      </c>
      <c r="C856" s="30">
        <v>42667</v>
      </c>
      <c r="D856" s="9">
        <v>3811</v>
      </c>
      <c r="E856" s="26">
        <v>32</v>
      </c>
      <c r="F856" s="9">
        <f t="shared" si="158"/>
        <v>3843</v>
      </c>
      <c r="G856" s="11"/>
      <c r="H856" s="9">
        <f t="shared" si="159"/>
        <v>141763</v>
      </c>
      <c r="I856" s="26">
        <f t="shared" si="160"/>
        <v>2732</v>
      </c>
      <c r="J856" s="9">
        <f t="shared" si="161"/>
        <v>144495</v>
      </c>
      <c r="K856" s="11"/>
      <c r="L856" s="9">
        <f t="shared" si="162"/>
        <v>2432154</v>
      </c>
      <c r="M856" s="26">
        <f t="shared" si="163"/>
        <v>54009</v>
      </c>
      <c r="N856" s="9">
        <f t="shared" si="164"/>
        <v>2486163</v>
      </c>
      <c r="P856" s="9">
        <f t="shared" si="165"/>
        <v>6166416</v>
      </c>
      <c r="Q856" s="26">
        <f t="shared" si="166"/>
        <v>134430</v>
      </c>
      <c r="R856" s="9">
        <f t="shared" si="167"/>
        <v>6300846</v>
      </c>
      <c r="V856" s="12"/>
    </row>
    <row r="857" spans="1:22" x14ac:dyDescent="0.35">
      <c r="A857">
        <f t="shared" si="156"/>
        <v>2016</v>
      </c>
      <c r="B857">
        <f t="shared" si="157"/>
        <v>10</v>
      </c>
      <c r="C857" s="30">
        <v>42668</v>
      </c>
      <c r="D857" s="9">
        <v>5060</v>
      </c>
      <c r="E857" s="26">
        <v>36</v>
      </c>
      <c r="F857" s="9">
        <f t="shared" si="158"/>
        <v>5096</v>
      </c>
      <c r="G857" s="11"/>
      <c r="H857" s="9">
        <f t="shared" si="159"/>
        <v>146823</v>
      </c>
      <c r="I857" s="26">
        <f t="shared" si="160"/>
        <v>2768</v>
      </c>
      <c r="J857" s="9">
        <f t="shared" si="161"/>
        <v>149591</v>
      </c>
      <c r="K857" s="11"/>
      <c r="L857" s="9">
        <f t="shared" si="162"/>
        <v>2437214</v>
      </c>
      <c r="M857" s="26">
        <f t="shared" si="163"/>
        <v>54045</v>
      </c>
      <c r="N857" s="9">
        <f t="shared" si="164"/>
        <v>2491259</v>
      </c>
      <c r="P857" s="9">
        <f t="shared" si="165"/>
        <v>6171476</v>
      </c>
      <c r="Q857" s="26">
        <f t="shared" si="166"/>
        <v>134466</v>
      </c>
      <c r="R857" s="9">
        <f t="shared" si="167"/>
        <v>6305942</v>
      </c>
      <c r="V857" s="12"/>
    </row>
    <row r="858" spans="1:22" x14ac:dyDescent="0.35">
      <c r="A858">
        <f t="shared" si="156"/>
        <v>2016</v>
      </c>
      <c r="B858">
        <f t="shared" si="157"/>
        <v>10</v>
      </c>
      <c r="C858" s="30">
        <v>42669</v>
      </c>
      <c r="D858" s="9">
        <v>5920</v>
      </c>
      <c r="E858" s="26">
        <v>60</v>
      </c>
      <c r="F858" s="9">
        <f t="shared" si="158"/>
        <v>5980</v>
      </c>
      <c r="G858" s="11"/>
      <c r="H858" s="9">
        <f t="shared" si="159"/>
        <v>152743</v>
      </c>
      <c r="I858" s="26">
        <f t="shared" si="160"/>
        <v>2828</v>
      </c>
      <c r="J858" s="9">
        <f t="shared" si="161"/>
        <v>155571</v>
      </c>
      <c r="K858" s="11"/>
      <c r="L858" s="9">
        <f t="shared" si="162"/>
        <v>2443134</v>
      </c>
      <c r="M858" s="26">
        <f t="shared" si="163"/>
        <v>54105</v>
      </c>
      <c r="N858" s="9">
        <f t="shared" si="164"/>
        <v>2497239</v>
      </c>
      <c r="P858" s="9">
        <f t="shared" si="165"/>
        <v>6177396</v>
      </c>
      <c r="Q858" s="26">
        <f t="shared" si="166"/>
        <v>134526</v>
      </c>
      <c r="R858" s="9">
        <f t="shared" si="167"/>
        <v>6311922</v>
      </c>
      <c r="V858" s="12"/>
    </row>
    <row r="859" spans="1:22" x14ac:dyDescent="0.35">
      <c r="A859">
        <f t="shared" si="156"/>
        <v>2016</v>
      </c>
      <c r="B859">
        <f t="shared" si="157"/>
        <v>10</v>
      </c>
      <c r="C859" s="30">
        <v>42670</v>
      </c>
      <c r="D859" s="9">
        <v>5986</v>
      </c>
      <c r="E859" s="26">
        <v>73</v>
      </c>
      <c r="F859" s="9">
        <f t="shared" si="158"/>
        <v>6059</v>
      </c>
      <c r="G859" s="11"/>
      <c r="H859" s="9">
        <f t="shared" si="159"/>
        <v>158729</v>
      </c>
      <c r="I859" s="26">
        <f t="shared" si="160"/>
        <v>2901</v>
      </c>
      <c r="J859" s="9">
        <f t="shared" si="161"/>
        <v>161630</v>
      </c>
      <c r="K859" s="11"/>
      <c r="L859" s="9">
        <f t="shared" si="162"/>
        <v>2449120</v>
      </c>
      <c r="M859" s="26">
        <f t="shared" si="163"/>
        <v>54178</v>
      </c>
      <c r="N859" s="9">
        <f t="shared" si="164"/>
        <v>2503298</v>
      </c>
      <c r="P859" s="9">
        <f t="shared" si="165"/>
        <v>6183382</v>
      </c>
      <c r="Q859" s="26">
        <f t="shared" si="166"/>
        <v>134599</v>
      </c>
      <c r="R859" s="9">
        <f t="shared" si="167"/>
        <v>6317981</v>
      </c>
      <c r="V859" s="12"/>
    </row>
    <row r="860" spans="1:22" x14ac:dyDescent="0.35">
      <c r="A860">
        <f t="shared" si="156"/>
        <v>2016</v>
      </c>
      <c r="B860">
        <f t="shared" si="157"/>
        <v>10</v>
      </c>
      <c r="C860" s="30">
        <v>42671</v>
      </c>
      <c r="D860" s="9">
        <v>5541</v>
      </c>
      <c r="E860" s="26">
        <v>62</v>
      </c>
      <c r="F860" s="9">
        <f t="shared" si="158"/>
        <v>5603</v>
      </c>
      <c r="G860" s="11"/>
      <c r="H860" s="9">
        <f t="shared" si="159"/>
        <v>164270</v>
      </c>
      <c r="I860" s="26">
        <f t="shared" si="160"/>
        <v>2963</v>
      </c>
      <c r="J860" s="9">
        <f t="shared" si="161"/>
        <v>167233</v>
      </c>
      <c r="K860" s="11"/>
      <c r="L860" s="9">
        <f t="shared" si="162"/>
        <v>2454661</v>
      </c>
      <c r="M860" s="26">
        <f t="shared" si="163"/>
        <v>54240</v>
      </c>
      <c r="N860" s="9">
        <f t="shared" si="164"/>
        <v>2508901</v>
      </c>
      <c r="P860" s="9">
        <f t="shared" si="165"/>
        <v>6188923</v>
      </c>
      <c r="Q860" s="26">
        <f t="shared" si="166"/>
        <v>134661</v>
      </c>
      <c r="R860" s="9">
        <f t="shared" si="167"/>
        <v>6323584</v>
      </c>
      <c r="V860" s="12"/>
    </row>
    <row r="861" spans="1:22" x14ac:dyDescent="0.35">
      <c r="A861">
        <f t="shared" si="156"/>
        <v>2016</v>
      </c>
      <c r="B861">
        <f t="shared" si="157"/>
        <v>10</v>
      </c>
      <c r="C861" s="30">
        <v>42672</v>
      </c>
      <c r="D861" s="9">
        <v>4389</v>
      </c>
      <c r="E861" s="26">
        <v>186</v>
      </c>
      <c r="F861" s="9">
        <f t="shared" si="158"/>
        <v>4575</v>
      </c>
      <c r="G861" s="11"/>
      <c r="H861" s="9">
        <f t="shared" si="159"/>
        <v>168659</v>
      </c>
      <c r="I861" s="26">
        <f t="shared" si="160"/>
        <v>3149</v>
      </c>
      <c r="J861" s="9">
        <f t="shared" si="161"/>
        <v>171808</v>
      </c>
      <c r="K861" s="11"/>
      <c r="L861" s="9">
        <f t="shared" si="162"/>
        <v>2459050</v>
      </c>
      <c r="M861" s="26">
        <f t="shared" si="163"/>
        <v>54426</v>
      </c>
      <c r="N861" s="9">
        <f t="shared" si="164"/>
        <v>2513476</v>
      </c>
      <c r="P861" s="9">
        <f t="shared" si="165"/>
        <v>6193312</v>
      </c>
      <c r="Q861" s="26">
        <f t="shared" si="166"/>
        <v>134847</v>
      </c>
      <c r="R861" s="9">
        <f t="shared" si="167"/>
        <v>6328159</v>
      </c>
      <c r="V861" s="12"/>
    </row>
    <row r="862" spans="1:22" x14ac:dyDescent="0.35">
      <c r="A862">
        <f t="shared" si="156"/>
        <v>2016</v>
      </c>
      <c r="B862">
        <f t="shared" si="157"/>
        <v>10</v>
      </c>
      <c r="C862" s="31">
        <v>42673</v>
      </c>
      <c r="D862" s="14">
        <v>3617</v>
      </c>
      <c r="E862" s="27">
        <v>255</v>
      </c>
      <c r="F862" s="14">
        <f t="shared" si="158"/>
        <v>3872</v>
      </c>
      <c r="G862" s="11"/>
      <c r="H862" s="14">
        <f t="shared" si="159"/>
        <v>172276</v>
      </c>
      <c r="I862" s="27">
        <f t="shared" si="160"/>
        <v>3404</v>
      </c>
      <c r="J862" s="14">
        <f t="shared" si="161"/>
        <v>175680</v>
      </c>
      <c r="K862" s="11"/>
      <c r="L862" s="14">
        <f t="shared" si="162"/>
        <v>2462667</v>
      </c>
      <c r="M862" s="27">
        <f t="shared" si="163"/>
        <v>54681</v>
      </c>
      <c r="N862" s="14">
        <f t="shared" si="164"/>
        <v>2517348</v>
      </c>
      <c r="P862" s="14">
        <f t="shared" si="165"/>
        <v>6196929</v>
      </c>
      <c r="Q862" s="27">
        <f t="shared" si="166"/>
        <v>135102</v>
      </c>
      <c r="R862" s="14">
        <f t="shared" si="167"/>
        <v>6332031</v>
      </c>
      <c r="V862" s="12"/>
    </row>
    <row r="863" spans="1:22" x14ac:dyDescent="0.35">
      <c r="A863">
        <f t="shared" si="156"/>
        <v>2016</v>
      </c>
      <c r="B863">
        <f t="shared" si="157"/>
        <v>10</v>
      </c>
      <c r="C863" s="32">
        <v>42674</v>
      </c>
      <c r="D863" s="17">
        <v>4701</v>
      </c>
      <c r="E863" s="29">
        <v>117</v>
      </c>
      <c r="F863" s="17">
        <f t="shared" si="158"/>
        <v>4818</v>
      </c>
      <c r="G863" s="19"/>
      <c r="H863" s="17">
        <f t="shared" si="159"/>
        <v>176977</v>
      </c>
      <c r="I863" s="29">
        <f t="shared" si="160"/>
        <v>3521</v>
      </c>
      <c r="J863" s="17">
        <f t="shared" si="161"/>
        <v>180498</v>
      </c>
      <c r="K863" s="19"/>
      <c r="L863" s="17">
        <f t="shared" si="162"/>
        <v>2467368</v>
      </c>
      <c r="M863" s="29">
        <f t="shared" si="163"/>
        <v>54798</v>
      </c>
      <c r="N863" s="17">
        <f t="shared" si="164"/>
        <v>2522166</v>
      </c>
      <c r="O863" s="20"/>
      <c r="P863" s="17">
        <f t="shared" si="165"/>
        <v>6201630</v>
      </c>
      <c r="Q863" s="29">
        <f t="shared" si="166"/>
        <v>135219</v>
      </c>
      <c r="R863" s="17">
        <f t="shared" si="167"/>
        <v>6336849</v>
      </c>
      <c r="S863" s="20"/>
      <c r="T863" s="21">
        <f>SUM(D833:E863)</f>
        <v>180498</v>
      </c>
      <c r="V863" s="12"/>
    </row>
    <row r="864" spans="1:22" x14ac:dyDescent="0.35">
      <c r="A864">
        <f t="shared" si="156"/>
        <v>2016</v>
      </c>
      <c r="B864">
        <f t="shared" si="157"/>
        <v>11</v>
      </c>
      <c r="C864" s="30">
        <v>42675</v>
      </c>
      <c r="D864" s="9">
        <v>4235</v>
      </c>
      <c r="E864" s="26">
        <v>168</v>
      </c>
      <c r="F864" s="9">
        <f t="shared" si="158"/>
        <v>4403</v>
      </c>
      <c r="G864" s="11"/>
      <c r="H864" s="9">
        <f t="shared" si="159"/>
        <v>4235</v>
      </c>
      <c r="I864" s="26">
        <f t="shared" si="160"/>
        <v>168</v>
      </c>
      <c r="J864" s="9">
        <f t="shared" si="161"/>
        <v>4403</v>
      </c>
      <c r="K864" s="11"/>
      <c r="L864" s="9">
        <f t="shared" si="162"/>
        <v>2471603</v>
      </c>
      <c r="M864" s="26">
        <f t="shared" si="163"/>
        <v>54966</v>
      </c>
      <c r="N864" s="9">
        <f t="shared" si="164"/>
        <v>2526569</v>
      </c>
      <c r="P864" s="9">
        <f t="shared" si="165"/>
        <v>6205865</v>
      </c>
      <c r="Q864" s="26">
        <f t="shared" si="166"/>
        <v>135387</v>
      </c>
      <c r="R864" s="9">
        <f t="shared" si="167"/>
        <v>6341252</v>
      </c>
      <c r="V864" s="12"/>
    </row>
    <row r="865" spans="1:22" x14ac:dyDescent="0.35">
      <c r="A865">
        <f t="shared" si="156"/>
        <v>2016</v>
      </c>
      <c r="B865">
        <f t="shared" si="157"/>
        <v>11</v>
      </c>
      <c r="C865" s="30">
        <v>42676</v>
      </c>
      <c r="D865" s="9">
        <v>5645</v>
      </c>
      <c r="E865" s="26">
        <v>46</v>
      </c>
      <c r="F865" s="9">
        <f t="shared" si="158"/>
        <v>5691</v>
      </c>
      <c r="G865" s="11"/>
      <c r="H865" s="9">
        <f t="shared" si="159"/>
        <v>9880</v>
      </c>
      <c r="I865" s="26">
        <f t="shared" si="160"/>
        <v>214</v>
      </c>
      <c r="J865" s="9">
        <f t="shared" si="161"/>
        <v>10094</v>
      </c>
      <c r="K865" s="11"/>
      <c r="L865" s="9">
        <f t="shared" si="162"/>
        <v>2477248</v>
      </c>
      <c r="M865" s="26">
        <f t="shared" si="163"/>
        <v>55012</v>
      </c>
      <c r="N865" s="9">
        <f t="shared" si="164"/>
        <v>2532260</v>
      </c>
      <c r="P865" s="9">
        <f t="shared" si="165"/>
        <v>6211510</v>
      </c>
      <c r="Q865" s="26">
        <f t="shared" si="166"/>
        <v>135433</v>
      </c>
      <c r="R865" s="9">
        <f t="shared" si="167"/>
        <v>6346943</v>
      </c>
      <c r="V865" s="12"/>
    </row>
    <row r="866" spans="1:22" x14ac:dyDescent="0.35">
      <c r="A866">
        <f t="shared" si="156"/>
        <v>2016</v>
      </c>
      <c r="B866">
        <f t="shared" si="157"/>
        <v>11</v>
      </c>
      <c r="C866" s="30">
        <v>42677</v>
      </c>
      <c r="D866" s="9">
        <v>6153</v>
      </c>
      <c r="E866" s="26">
        <v>58</v>
      </c>
      <c r="F866" s="9">
        <f t="shared" si="158"/>
        <v>6211</v>
      </c>
      <c r="G866" s="11"/>
      <c r="H866" s="9">
        <f t="shared" si="159"/>
        <v>16033</v>
      </c>
      <c r="I866" s="26">
        <f t="shared" si="160"/>
        <v>272</v>
      </c>
      <c r="J866" s="9">
        <f t="shared" si="161"/>
        <v>16305</v>
      </c>
      <c r="K866" s="11"/>
      <c r="L866" s="9">
        <f t="shared" si="162"/>
        <v>2483401</v>
      </c>
      <c r="M866" s="26">
        <f t="shared" si="163"/>
        <v>55070</v>
      </c>
      <c r="N866" s="9">
        <f t="shared" si="164"/>
        <v>2538471</v>
      </c>
      <c r="P866" s="9">
        <f t="shared" si="165"/>
        <v>6217663</v>
      </c>
      <c r="Q866" s="26">
        <f t="shared" si="166"/>
        <v>135491</v>
      </c>
      <c r="R866" s="9">
        <f t="shared" si="167"/>
        <v>6353154</v>
      </c>
      <c r="V866" s="12"/>
    </row>
    <row r="867" spans="1:22" x14ac:dyDescent="0.35">
      <c r="A867">
        <f t="shared" si="156"/>
        <v>2016</v>
      </c>
      <c r="B867">
        <f t="shared" si="157"/>
        <v>11</v>
      </c>
      <c r="C867" s="30">
        <v>42678</v>
      </c>
      <c r="D867" s="9">
        <v>2947</v>
      </c>
      <c r="E867" s="26">
        <v>18</v>
      </c>
      <c r="F867" s="9">
        <f t="shared" si="158"/>
        <v>2965</v>
      </c>
      <c r="G867" s="11"/>
      <c r="H867" s="9">
        <f t="shared" si="159"/>
        <v>18980</v>
      </c>
      <c r="I867" s="26">
        <f t="shared" si="160"/>
        <v>290</v>
      </c>
      <c r="J867" s="9">
        <f t="shared" si="161"/>
        <v>19270</v>
      </c>
      <c r="K867" s="11"/>
      <c r="L867" s="9">
        <f t="shared" si="162"/>
        <v>2486348</v>
      </c>
      <c r="M867" s="26">
        <f t="shared" si="163"/>
        <v>55088</v>
      </c>
      <c r="N867" s="9">
        <f t="shared" si="164"/>
        <v>2541436</v>
      </c>
      <c r="P867" s="9">
        <f t="shared" si="165"/>
        <v>6220610</v>
      </c>
      <c r="Q867" s="26">
        <f t="shared" si="166"/>
        <v>135509</v>
      </c>
      <c r="R867" s="9">
        <f t="shared" si="167"/>
        <v>6356119</v>
      </c>
      <c r="V867" s="12"/>
    </row>
    <row r="868" spans="1:22" x14ac:dyDescent="0.35">
      <c r="A868">
        <f t="shared" si="156"/>
        <v>2016</v>
      </c>
      <c r="B868">
        <f t="shared" si="157"/>
        <v>11</v>
      </c>
      <c r="C868" s="30">
        <v>42679</v>
      </c>
      <c r="D868" s="9">
        <v>2166</v>
      </c>
      <c r="E868" s="26">
        <v>19</v>
      </c>
      <c r="F868" s="9">
        <f t="shared" si="158"/>
        <v>2185</v>
      </c>
      <c r="G868" s="11"/>
      <c r="H868" s="9">
        <f t="shared" si="159"/>
        <v>21146</v>
      </c>
      <c r="I868" s="26">
        <f t="shared" si="160"/>
        <v>309</v>
      </c>
      <c r="J868" s="9">
        <f t="shared" si="161"/>
        <v>21455</v>
      </c>
      <c r="K868" s="11"/>
      <c r="L868" s="9">
        <f t="shared" si="162"/>
        <v>2488514</v>
      </c>
      <c r="M868" s="26">
        <f t="shared" si="163"/>
        <v>55107</v>
      </c>
      <c r="N868" s="9">
        <f t="shared" si="164"/>
        <v>2543621</v>
      </c>
      <c r="P868" s="9">
        <f t="shared" si="165"/>
        <v>6222776</v>
      </c>
      <c r="Q868" s="26">
        <f t="shared" si="166"/>
        <v>135528</v>
      </c>
      <c r="R868" s="9">
        <f t="shared" si="167"/>
        <v>6358304</v>
      </c>
      <c r="V868" s="12"/>
    </row>
    <row r="869" spans="1:22" x14ac:dyDescent="0.35">
      <c r="A869">
        <f t="shared" si="156"/>
        <v>2016</v>
      </c>
      <c r="B869">
        <f t="shared" si="157"/>
        <v>11</v>
      </c>
      <c r="C869" s="31">
        <v>42680</v>
      </c>
      <c r="D869" s="14">
        <v>3682</v>
      </c>
      <c r="E869" s="27">
        <v>122</v>
      </c>
      <c r="F869" s="14">
        <f t="shared" si="158"/>
        <v>3804</v>
      </c>
      <c r="G869" s="11"/>
      <c r="H869" s="14">
        <f t="shared" si="159"/>
        <v>24828</v>
      </c>
      <c r="I869" s="27">
        <f t="shared" si="160"/>
        <v>431</v>
      </c>
      <c r="J869" s="14">
        <f t="shared" si="161"/>
        <v>25259</v>
      </c>
      <c r="K869" s="11"/>
      <c r="L869" s="14">
        <f t="shared" si="162"/>
        <v>2492196</v>
      </c>
      <c r="M869" s="27">
        <f t="shared" si="163"/>
        <v>55229</v>
      </c>
      <c r="N869" s="14">
        <f t="shared" si="164"/>
        <v>2547425</v>
      </c>
      <c r="P869" s="14">
        <f t="shared" si="165"/>
        <v>6226458</v>
      </c>
      <c r="Q869" s="27">
        <f t="shared" si="166"/>
        <v>135650</v>
      </c>
      <c r="R869" s="14">
        <f t="shared" si="167"/>
        <v>6362108</v>
      </c>
      <c r="V869" s="12"/>
    </row>
    <row r="870" spans="1:22" x14ac:dyDescent="0.35">
      <c r="A870">
        <f t="shared" si="156"/>
        <v>2016</v>
      </c>
      <c r="B870">
        <f t="shared" si="157"/>
        <v>11</v>
      </c>
      <c r="C870" s="30">
        <v>42681</v>
      </c>
      <c r="D870" s="9">
        <v>4564</v>
      </c>
      <c r="E870" s="26">
        <v>56</v>
      </c>
      <c r="F870" s="9">
        <f t="shared" si="158"/>
        <v>4620</v>
      </c>
      <c r="G870" s="11"/>
      <c r="H870" s="9">
        <f t="shared" si="159"/>
        <v>29392</v>
      </c>
      <c r="I870" s="26">
        <f t="shared" si="160"/>
        <v>487</v>
      </c>
      <c r="J870" s="9">
        <f t="shared" si="161"/>
        <v>29879</v>
      </c>
      <c r="K870" s="11"/>
      <c r="L870" s="9">
        <f t="shared" si="162"/>
        <v>2496760</v>
      </c>
      <c r="M870" s="26">
        <f t="shared" si="163"/>
        <v>55285</v>
      </c>
      <c r="N870" s="9">
        <f t="shared" si="164"/>
        <v>2552045</v>
      </c>
      <c r="P870" s="9">
        <f t="shared" si="165"/>
        <v>6231022</v>
      </c>
      <c r="Q870" s="26">
        <f t="shared" si="166"/>
        <v>135706</v>
      </c>
      <c r="R870" s="9">
        <f t="shared" si="167"/>
        <v>6366728</v>
      </c>
      <c r="V870" s="12"/>
    </row>
    <row r="871" spans="1:22" x14ac:dyDescent="0.35">
      <c r="A871">
        <f t="shared" si="156"/>
        <v>2016</v>
      </c>
      <c r="B871">
        <f t="shared" si="157"/>
        <v>11</v>
      </c>
      <c r="C871" s="30">
        <v>42682</v>
      </c>
      <c r="D871" s="9">
        <v>5525</v>
      </c>
      <c r="E871" s="26">
        <v>45</v>
      </c>
      <c r="F871" s="9">
        <f t="shared" si="158"/>
        <v>5570</v>
      </c>
      <c r="G871" s="11"/>
      <c r="H871" s="9">
        <f t="shared" si="159"/>
        <v>34917</v>
      </c>
      <c r="I871" s="26">
        <f t="shared" si="160"/>
        <v>532</v>
      </c>
      <c r="J871" s="9">
        <f t="shared" si="161"/>
        <v>35449</v>
      </c>
      <c r="K871" s="11"/>
      <c r="L871" s="9">
        <f t="shared" si="162"/>
        <v>2502285</v>
      </c>
      <c r="M871" s="26">
        <f t="shared" si="163"/>
        <v>55330</v>
      </c>
      <c r="N871" s="9">
        <f t="shared" si="164"/>
        <v>2557615</v>
      </c>
      <c r="P871" s="9">
        <f t="shared" si="165"/>
        <v>6236547</v>
      </c>
      <c r="Q871" s="26">
        <f t="shared" si="166"/>
        <v>135751</v>
      </c>
      <c r="R871" s="9">
        <f t="shared" si="167"/>
        <v>6372298</v>
      </c>
      <c r="V871" s="12"/>
    </row>
    <row r="872" spans="1:22" x14ac:dyDescent="0.35">
      <c r="A872">
        <f t="shared" si="156"/>
        <v>2016</v>
      </c>
      <c r="B872">
        <f t="shared" si="157"/>
        <v>11</v>
      </c>
      <c r="C872" s="30">
        <v>42683</v>
      </c>
      <c r="D872" s="9">
        <v>4031</v>
      </c>
      <c r="E872" s="26">
        <v>61</v>
      </c>
      <c r="F872" s="9">
        <f t="shared" si="158"/>
        <v>4092</v>
      </c>
      <c r="G872" s="11"/>
      <c r="H872" s="9">
        <f t="shared" si="159"/>
        <v>38948</v>
      </c>
      <c r="I872" s="26">
        <f t="shared" si="160"/>
        <v>593</v>
      </c>
      <c r="J872" s="9">
        <f t="shared" si="161"/>
        <v>39541</v>
      </c>
      <c r="K872" s="11"/>
      <c r="L872" s="9">
        <f t="shared" si="162"/>
        <v>2506316</v>
      </c>
      <c r="M872" s="26">
        <f t="shared" si="163"/>
        <v>55391</v>
      </c>
      <c r="N872" s="9">
        <f t="shared" si="164"/>
        <v>2561707</v>
      </c>
      <c r="P872" s="9">
        <f t="shared" si="165"/>
        <v>6240578</v>
      </c>
      <c r="Q872" s="26">
        <f t="shared" si="166"/>
        <v>135812</v>
      </c>
      <c r="R872" s="9">
        <f t="shared" si="167"/>
        <v>6376390</v>
      </c>
      <c r="V872" s="12"/>
    </row>
    <row r="873" spans="1:22" x14ac:dyDescent="0.35">
      <c r="A873">
        <f t="shared" si="156"/>
        <v>2016</v>
      </c>
      <c r="B873">
        <f t="shared" si="157"/>
        <v>11</v>
      </c>
      <c r="C873" s="30">
        <v>42684</v>
      </c>
      <c r="D873" s="9">
        <v>5555</v>
      </c>
      <c r="E873" s="26">
        <v>50</v>
      </c>
      <c r="F873" s="9">
        <f t="shared" si="158"/>
        <v>5605</v>
      </c>
      <c r="G873" s="11"/>
      <c r="H873" s="9">
        <f t="shared" si="159"/>
        <v>44503</v>
      </c>
      <c r="I873" s="26">
        <f t="shared" si="160"/>
        <v>643</v>
      </c>
      <c r="J873" s="9">
        <f t="shared" si="161"/>
        <v>45146</v>
      </c>
      <c r="K873" s="11"/>
      <c r="L873" s="9">
        <f t="shared" si="162"/>
        <v>2511871</v>
      </c>
      <c r="M873" s="26">
        <f t="shared" si="163"/>
        <v>55441</v>
      </c>
      <c r="N873" s="9">
        <f t="shared" si="164"/>
        <v>2567312</v>
      </c>
      <c r="P873" s="9">
        <f t="shared" si="165"/>
        <v>6246133</v>
      </c>
      <c r="Q873" s="26">
        <f t="shared" si="166"/>
        <v>135862</v>
      </c>
      <c r="R873" s="9">
        <f t="shared" si="167"/>
        <v>6381995</v>
      </c>
      <c r="V873" s="12"/>
    </row>
    <row r="874" spans="1:22" x14ac:dyDescent="0.35">
      <c r="A874">
        <f t="shared" si="156"/>
        <v>2016</v>
      </c>
      <c r="B874">
        <f t="shared" si="157"/>
        <v>11</v>
      </c>
      <c r="C874" s="30">
        <v>42685</v>
      </c>
      <c r="D874" s="9">
        <v>5773</v>
      </c>
      <c r="E874" s="26">
        <v>67</v>
      </c>
      <c r="F874" s="9">
        <f t="shared" si="158"/>
        <v>5840</v>
      </c>
      <c r="G874" s="11"/>
      <c r="H874" s="9">
        <f t="shared" si="159"/>
        <v>50276</v>
      </c>
      <c r="I874" s="26">
        <f t="shared" si="160"/>
        <v>710</v>
      </c>
      <c r="J874" s="9">
        <f t="shared" si="161"/>
        <v>50986</v>
      </c>
      <c r="K874" s="11"/>
      <c r="L874" s="9">
        <f t="shared" si="162"/>
        <v>2517644</v>
      </c>
      <c r="M874" s="26">
        <f t="shared" si="163"/>
        <v>55508</v>
      </c>
      <c r="N874" s="9">
        <f t="shared" si="164"/>
        <v>2573152</v>
      </c>
      <c r="P874" s="9">
        <f t="shared" si="165"/>
        <v>6251906</v>
      </c>
      <c r="Q874" s="26">
        <f t="shared" si="166"/>
        <v>135929</v>
      </c>
      <c r="R874" s="9">
        <f t="shared" si="167"/>
        <v>6387835</v>
      </c>
      <c r="V874" s="12"/>
    </row>
    <row r="875" spans="1:22" x14ac:dyDescent="0.35">
      <c r="A875">
        <f t="shared" si="156"/>
        <v>2016</v>
      </c>
      <c r="B875">
        <f t="shared" si="157"/>
        <v>11</v>
      </c>
      <c r="C875" s="30">
        <v>42686</v>
      </c>
      <c r="D875" s="9">
        <v>4465</v>
      </c>
      <c r="E875" s="26">
        <v>121</v>
      </c>
      <c r="F875" s="9">
        <f t="shared" si="158"/>
        <v>4586</v>
      </c>
      <c r="G875" s="11"/>
      <c r="H875" s="9">
        <f t="shared" si="159"/>
        <v>54741</v>
      </c>
      <c r="I875" s="26">
        <f t="shared" si="160"/>
        <v>831</v>
      </c>
      <c r="J875" s="9">
        <f t="shared" si="161"/>
        <v>55572</v>
      </c>
      <c r="K875" s="11"/>
      <c r="L875" s="9">
        <f t="shared" si="162"/>
        <v>2522109</v>
      </c>
      <c r="M875" s="26">
        <f t="shared" si="163"/>
        <v>55629</v>
      </c>
      <c r="N875" s="9">
        <f t="shared" si="164"/>
        <v>2577738</v>
      </c>
      <c r="P875" s="9">
        <f t="shared" si="165"/>
        <v>6256371</v>
      </c>
      <c r="Q875" s="26">
        <f t="shared" si="166"/>
        <v>136050</v>
      </c>
      <c r="R875" s="9">
        <f t="shared" si="167"/>
        <v>6392421</v>
      </c>
      <c r="V875" s="12"/>
    </row>
    <row r="876" spans="1:22" x14ac:dyDescent="0.35">
      <c r="A876">
        <f t="shared" si="156"/>
        <v>2016</v>
      </c>
      <c r="B876">
        <f t="shared" si="157"/>
        <v>11</v>
      </c>
      <c r="C876" s="31">
        <v>42687</v>
      </c>
      <c r="D876" s="14">
        <v>4276</v>
      </c>
      <c r="E876" s="27">
        <v>144</v>
      </c>
      <c r="F876" s="14">
        <f t="shared" si="158"/>
        <v>4420</v>
      </c>
      <c r="G876" s="11"/>
      <c r="H876" s="14">
        <f t="shared" si="159"/>
        <v>59017</v>
      </c>
      <c r="I876" s="27">
        <f t="shared" si="160"/>
        <v>975</v>
      </c>
      <c r="J876" s="14">
        <f t="shared" si="161"/>
        <v>59992</v>
      </c>
      <c r="K876" s="11"/>
      <c r="L876" s="14">
        <f t="shared" si="162"/>
        <v>2526385</v>
      </c>
      <c r="M876" s="27">
        <f t="shared" si="163"/>
        <v>55773</v>
      </c>
      <c r="N876" s="14">
        <f t="shared" si="164"/>
        <v>2582158</v>
      </c>
      <c r="P876" s="14">
        <f t="shared" si="165"/>
        <v>6260647</v>
      </c>
      <c r="Q876" s="27">
        <f t="shared" si="166"/>
        <v>136194</v>
      </c>
      <c r="R876" s="14">
        <f t="shared" si="167"/>
        <v>6396841</v>
      </c>
      <c r="V876" s="12"/>
    </row>
    <row r="877" spans="1:22" x14ac:dyDescent="0.35">
      <c r="A877">
        <f t="shared" si="156"/>
        <v>2016</v>
      </c>
      <c r="B877">
        <f t="shared" si="157"/>
        <v>11</v>
      </c>
      <c r="C877" s="30">
        <v>42688</v>
      </c>
      <c r="D877" s="9">
        <v>5138</v>
      </c>
      <c r="E877" s="26">
        <v>35</v>
      </c>
      <c r="F877" s="9">
        <f t="shared" si="158"/>
        <v>5173</v>
      </c>
      <c r="G877" s="11"/>
      <c r="H877" s="9">
        <f t="shared" si="159"/>
        <v>64155</v>
      </c>
      <c r="I877" s="26">
        <f t="shared" si="160"/>
        <v>1010</v>
      </c>
      <c r="J877" s="9">
        <f t="shared" si="161"/>
        <v>65165</v>
      </c>
      <c r="K877" s="11"/>
      <c r="L877" s="9">
        <f t="shared" si="162"/>
        <v>2531523</v>
      </c>
      <c r="M877" s="26">
        <f t="shared" si="163"/>
        <v>55808</v>
      </c>
      <c r="N877" s="9">
        <f t="shared" si="164"/>
        <v>2587331</v>
      </c>
      <c r="P877" s="9">
        <f t="shared" si="165"/>
        <v>6265785</v>
      </c>
      <c r="Q877" s="26">
        <f t="shared" si="166"/>
        <v>136229</v>
      </c>
      <c r="R877" s="9">
        <f t="shared" si="167"/>
        <v>6402014</v>
      </c>
      <c r="V877" s="12"/>
    </row>
    <row r="878" spans="1:22" x14ac:dyDescent="0.35">
      <c r="A878">
        <f t="shared" si="156"/>
        <v>2016</v>
      </c>
      <c r="B878">
        <f t="shared" si="157"/>
        <v>11</v>
      </c>
      <c r="C878" s="30">
        <v>42689</v>
      </c>
      <c r="D878" s="9">
        <v>5148</v>
      </c>
      <c r="E878" s="26">
        <v>57</v>
      </c>
      <c r="F878" s="9">
        <f t="shared" si="158"/>
        <v>5205</v>
      </c>
      <c r="G878" s="11"/>
      <c r="H878" s="9">
        <f t="shared" si="159"/>
        <v>69303</v>
      </c>
      <c r="I878" s="26">
        <f t="shared" si="160"/>
        <v>1067</v>
      </c>
      <c r="J878" s="9">
        <f t="shared" si="161"/>
        <v>70370</v>
      </c>
      <c r="K878" s="11"/>
      <c r="L878" s="9">
        <f t="shared" si="162"/>
        <v>2536671</v>
      </c>
      <c r="M878" s="26">
        <f t="shared" si="163"/>
        <v>55865</v>
      </c>
      <c r="N878" s="9">
        <f t="shared" si="164"/>
        <v>2592536</v>
      </c>
      <c r="P878" s="9">
        <f t="shared" si="165"/>
        <v>6270933</v>
      </c>
      <c r="Q878" s="26">
        <f t="shared" si="166"/>
        <v>136286</v>
      </c>
      <c r="R878" s="9">
        <f t="shared" si="167"/>
        <v>6407219</v>
      </c>
      <c r="V878" s="12"/>
    </row>
    <row r="879" spans="1:22" x14ac:dyDescent="0.35">
      <c r="A879">
        <f t="shared" si="156"/>
        <v>2016</v>
      </c>
      <c r="B879">
        <f t="shared" si="157"/>
        <v>11</v>
      </c>
      <c r="C879" s="30">
        <v>42690</v>
      </c>
      <c r="D879" s="9">
        <v>5450</v>
      </c>
      <c r="E879" s="26">
        <v>40</v>
      </c>
      <c r="F879" s="9">
        <f t="shared" si="158"/>
        <v>5490</v>
      </c>
      <c r="G879" s="11"/>
      <c r="H879" s="9">
        <f t="shared" si="159"/>
        <v>74753</v>
      </c>
      <c r="I879" s="26">
        <f t="shared" si="160"/>
        <v>1107</v>
      </c>
      <c r="J879" s="9">
        <f t="shared" si="161"/>
        <v>75860</v>
      </c>
      <c r="K879" s="11"/>
      <c r="L879" s="9">
        <f t="shared" si="162"/>
        <v>2542121</v>
      </c>
      <c r="M879" s="26">
        <f t="shared" si="163"/>
        <v>55905</v>
      </c>
      <c r="N879" s="9">
        <f t="shared" si="164"/>
        <v>2598026</v>
      </c>
      <c r="P879" s="9">
        <f t="shared" si="165"/>
        <v>6276383</v>
      </c>
      <c r="Q879" s="26">
        <f t="shared" si="166"/>
        <v>136326</v>
      </c>
      <c r="R879" s="9">
        <f t="shared" si="167"/>
        <v>6412709</v>
      </c>
      <c r="V879" s="12"/>
    </row>
    <row r="880" spans="1:22" x14ac:dyDescent="0.35">
      <c r="A880">
        <f t="shared" si="156"/>
        <v>2016</v>
      </c>
      <c r="B880">
        <f t="shared" si="157"/>
        <v>11</v>
      </c>
      <c r="C880" s="30">
        <v>42691</v>
      </c>
      <c r="D880" s="9">
        <v>5774</v>
      </c>
      <c r="E880" s="26">
        <v>39</v>
      </c>
      <c r="F880" s="9">
        <f t="shared" si="158"/>
        <v>5813</v>
      </c>
      <c r="G880" s="11"/>
      <c r="H880" s="9">
        <f t="shared" si="159"/>
        <v>80527</v>
      </c>
      <c r="I880" s="26">
        <f t="shared" si="160"/>
        <v>1146</v>
      </c>
      <c r="J880" s="9">
        <f t="shared" si="161"/>
        <v>81673</v>
      </c>
      <c r="K880" s="11"/>
      <c r="L880" s="9">
        <f t="shared" si="162"/>
        <v>2547895</v>
      </c>
      <c r="M880" s="26">
        <f t="shared" si="163"/>
        <v>55944</v>
      </c>
      <c r="N880" s="9">
        <f t="shared" si="164"/>
        <v>2603839</v>
      </c>
      <c r="P880" s="9">
        <f t="shared" si="165"/>
        <v>6282157</v>
      </c>
      <c r="Q880" s="26">
        <f t="shared" si="166"/>
        <v>136365</v>
      </c>
      <c r="R880" s="9">
        <f t="shared" si="167"/>
        <v>6418522</v>
      </c>
      <c r="V880" s="12"/>
    </row>
    <row r="881" spans="1:22" x14ac:dyDescent="0.35">
      <c r="A881">
        <f t="shared" si="156"/>
        <v>2016</v>
      </c>
      <c r="B881">
        <f t="shared" si="157"/>
        <v>11</v>
      </c>
      <c r="C881" s="30">
        <v>42692</v>
      </c>
      <c r="D881" s="9">
        <v>5858</v>
      </c>
      <c r="E881" s="26">
        <v>67</v>
      </c>
      <c r="F881" s="9">
        <f t="shared" si="158"/>
        <v>5925</v>
      </c>
      <c r="G881" s="11"/>
      <c r="H881" s="9">
        <f t="shared" si="159"/>
        <v>86385</v>
      </c>
      <c r="I881" s="26">
        <f t="shared" si="160"/>
        <v>1213</v>
      </c>
      <c r="J881" s="9">
        <f t="shared" si="161"/>
        <v>87598</v>
      </c>
      <c r="K881" s="11"/>
      <c r="L881" s="9">
        <f t="shared" si="162"/>
        <v>2553753</v>
      </c>
      <c r="M881" s="26">
        <f t="shared" si="163"/>
        <v>56011</v>
      </c>
      <c r="N881" s="9">
        <f t="shared" si="164"/>
        <v>2609764</v>
      </c>
      <c r="P881" s="9">
        <f t="shared" si="165"/>
        <v>6288015</v>
      </c>
      <c r="Q881" s="26">
        <f t="shared" si="166"/>
        <v>136432</v>
      </c>
      <c r="R881" s="9">
        <f t="shared" si="167"/>
        <v>6424447</v>
      </c>
      <c r="V881" s="12"/>
    </row>
    <row r="882" spans="1:22" x14ac:dyDescent="0.35">
      <c r="A882">
        <f t="shared" si="156"/>
        <v>2016</v>
      </c>
      <c r="B882">
        <f t="shared" si="157"/>
        <v>11</v>
      </c>
      <c r="C882" s="30">
        <v>42693</v>
      </c>
      <c r="D882" s="9">
        <v>4556</v>
      </c>
      <c r="E882" s="26">
        <v>183</v>
      </c>
      <c r="F882" s="9">
        <f t="shared" si="158"/>
        <v>4739</v>
      </c>
      <c r="G882" s="11"/>
      <c r="H882" s="9">
        <f t="shared" si="159"/>
        <v>90941</v>
      </c>
      <c r="I882" s="26">
        <f t="shared" si="160"/>
        <v>1396</v>
      </c>
      <c r="J882" s="9">
        <f t="shared" si="161"/>
        <v>92337</v>
      </c>
      <c r="K882" s="11"/>
      <c r="L882" s="9">
        <f t="shared" si="162"/>
        <v>2558309</v>
      </c>
      <c r="M882" s="26">
        <f t="shared" si="163"/>
        <v>56194</v>
      </c>
      <c r="N882" s="9">
        <f t="shared" si="164"/>
        <v>2614503</v>
      </c>
      <c r="P882" s="9">
        <f t="shared" si="165"/>
        <v>6292571</v>
      </c>
      <c r="Q882" s="26">
        <f t="shared" si="166"/>
        <v>136615</v>
      </c>
      <c r="R882" s="9">
        <f t="shared" si="167"/>
        <v>6429186</v>
      </c>
      <c r="V882" s="12"/>
    </row>
    <row r="883" spans="1:22" x14ac:dyDescent="0.35">
      <c r="A883">
        <f t="shared" si="156"/>
        <v>2016</v>
      </c>
      <c r="B883">
        <f t="shared" si="157"/>
        <v>11</v>
      </c>
      <c r="C883" s="31">
        <v>42694</v>
      </c>
      <c r="D883" s="14">
        <v>1502</v>
      </c>
      <c r="E883" s="27">
        <v>22</v>
      </c>
      <c r="F883" s="14">
        <f t="shared" si="158"/>
        <v>1524</v>
      </c>
      <c r="G883" s="11"/>
      <c r="H883" s="14">
        <f t="shared" si="159"/>
        <v>92443</v>
      </c>
      <c r="I883" s="27">
        <f t="shared" si="160"/>
        <v>1418</v>
      </c>
      <c r="J883" s="14">
        <f t="shared" si="161"/>
        <v>93861</v>
      </c>
      <c r="K883" s="11"/>
      <c r="L883" s="14">
        <f t="shared" si="162"/>
        <v>2559811</v>
      </c>
      <c r="M883" s="27">
        <f t="shared" si="163"/>
        <v>56216</v>
      </c>
      <c r="N883" s="14">
        <f t="shared" si="164"/>
        <v>2616027</v>
      </c>
      <c r="P883" s="14">
        <f t="shared" si="165"/>
        <v>6294073</v>
      </c>
      <c r="Q883" s="27">
        <f t="shared" si="166"/>
        <v>136637</v>
      </c>
      <c r="R883" s="14">
        <f t="shared" si="167"/>
        <v>6430710</v>
      </c>
      <c r="V883" s="12"/>
    </row>
    <row r="884" spans="1:22" x14ac:dyDescent="0.35">
      <c r="A884">
        <f t="shared" si="156"/>
        <v>2016</v>
      </c>
      <c r="B884">
        <f t="shared" si="157"/>
        <v>11</v>
      </c>
      <c r="C884" s="30">
        <v>42695</v>
      </c>
      <c r="D884" s="9">
        <v>4146</v>
      </c>
      <c r="E884" s="26">
        <v>25</v>
      </c>
      <c r="F884" s="9">
        <f t="shared" si="158"/>
        <v>4171</v>
      </c>
      <c r="G884" s="11"/>
      <c r="H884" s="9">
        <f t="shared" si="159"/>
        <v>96589</v>
      </c>
      <c r="I884" s="26">
        <f t="shared" si="160"/>
        <v>1443</v>
      </c>
      <c r="J884" s="9">
        <f t="shared" si="161"/>
        <v>98032</v>
      </c>
      <c r="K884" s="11"/>
      <c r="L884" s="9">
        <f t="shared" si="162"/>
        <v>2563957</v>
      </c>
      <c r="M884" s="26">
        <f t="shared" si="163"/>
        <v>56241</v>
      </c>
      <c r="N884" s="9">
        <f t="shared" si="164"/>
        <v>2620198</v>
      </c>
      <c r="P884" s="9">
        <f t="shared" si="165"/>
        <v>6298219</v>
      </c>
      <c r="Q884" s="26">
        <f t="shared" si="166"/>
        <v>136662</v>
      </c>
      <c r="R884" s="9">
        <f t="shared" si="167"/>
        <v>6434881</v>
      </c>
      <c r="V884" s="12"/>
    </row>
    <row r="885" spans="1:22" x14ac:dyDescent="0.35">
      <c r="A885">
        <f t="shared" si="156"/>
        <v>2016</v>
      </c>
      <c r="B885">
        <f t="shared" si="157"/>
        <v>11</v>
      </c>
      <c r="C885" s="30">
        <v>42696</v>
      </c>
      <c r="D885" s="9">
        <v>4850</v>
      </c>
      <c r="E885" s="26">
        <v>12</v>
      </c>
      <c r="F885" s="9">
        <f t="shared" si="158"/>
        <v>4862</v>
      </c>
      <c r="G885" s="11"/>
      <c r="H885" s="9">
        <f t="shared" si="159"/>
        <v>101439</v>
      </c>
      <c r="I885" s="26">
        <f t="shared" si="160"/>
        <v>1455</v>
      </c>
      <c r="J885" s="9">
        <f t="shared" si="161"/>
        <v>102894</v>
      </c>
      <c r="K885" s="11"/>
      <c r="L885" s="9">
        <f t="shared" si="162"/>
        <v>2568807</v>
      </c>
      <c r="M885" s="26">
        <f t="shared" si="163"/>
        <v>56253</v>
      </c>
      <c r="N885" s="9">
        <f t="shared" si="164"/>
        <v>2625060</v>
      </c>
      <c r="P885" s="9">
        <f t="shared" si="165"/>
        <v>6303069</v>
      </c>
      <c r="Q885" s="26">
        <f t="shared" si="166"/>
        <v>136674</v>
      </c>
      <c r="R885" s="9">
        <f t="shared" si="167"/>
        <v>6439743</v>
      </c>
      <c r="V885" s="12"/>
    </row>
    <row r="886" spans="1:22" x14ac:dyDescent="0.35">
      <c r="A886">
        <f t="shared" si="156"/>
        <v>2016</v>
      </c>
      <c r="B886">
        <f t="shared" si="157"/>
        <v>11</v>
      </c>
      <c r="C886" s="30">
        <v>42697</v>
      </c>
      <c r="D886" s="9">
        <v>4312</v>
      </c>
      <c r="E886" s="26">
        <v>12</v>
      </c>
      <c r="F886" s="9">
        <f t="shared" si="158"/>
        <v>4324</v>
      </c>
      <c r="G886" s="11"/>
      <c r="H886" s="9">
        <f t="shared" si="159"/>
        <v>105751</v>
      </c>
      <c r="I886" s="26">
        <f t="shared" si="160"/>
        <v>1467</v>
      </c>
      <c r="J886" s="9">
        <f t="shared" si="161"/>
        <v>107218</v>
      </c>
      <c r="K886" s="11"/>
      <c r="L886" s="9">
        <f t="shared" si="162"/>
        <v>2573119</v>
      </c>
      <c r="M886" s="26">
        <f t="shared" si="163"/>
        <v>56265</v>
      </c>
      <c r="N886" s="9">
        <f t="shared" si="164"/>
        <v>2629384</v>
      </c>
      <c r="P886" s="9">
        <f t="shared" si="165"/>
        <v>6307381</v>
      </c>
      <c r="Q886" s="26">
        <f t="shared" si="166"/>
        <v>136686</v>
      </c>
      <c r="R886" s="9">
        <f t="shared" si="167"/>
        <v>6444067</v>
      </c>
      <c r="V886" s="12"/>
    </row>
    <row r="887" spans="1:22" x14ac:dyDescent="0.35">
      <c r="A887">
        <f t="shared" si="156"/>
        <v>2016</v>
      </c>
      <c r="B887">
        <f t="shared" si="157"/>
        <v>11</v>
      </c>
      <c r="C887" s="30">
        <v>42698</v>
      </c>
      <c r="D887" s="9">
        <v>5213</v>
      </c>
      <c r="E887" s="26">
        <v>26</v>
      </c>
      <c r="F887" s="9">
        <f t="shared" si="158"/>
        <v>5239</v>
      </c>
      <c r="G887" s="11"/>
      <c r="H887" s="9">
        <f t="shared" si="159"/>
        <v>110964</v>
      </c>
      <c r="I887" s="26">
        <f t="shared" si="160"/>
        <v>1493</v>
      </c>
      <c r="J887" s="9">
        <f t="shared" si="161"/>
        <v>112457</v>
      </c>
      <c r="K887" s="11"/>
      <c r="L887" s="9">
        <f t="shared" si="162"/>
        <v>2578332</v>
      </c>
      <c r="M887" s="26">
        <f t="shared" si="163"/>
        <v>56291</v>
      </c>
      <c r="N887" s="9">
        <f t="shared" si="164"/>
        <v>2634623</v>
      </c>
      <c r="P887" s="9">
        <f t="shared" si="165"/>
        <v>6312594</v>
      </c>
      <c r="Q887" s="26">
        <f t="shared" si="166"/>
        <v>136712</v>
      </c>
      <c r="R887" s="9">
        <f t="shared" si="167"/>
        <v>6449306</v>
      </c>
      <c r="V887" s="12"/>
    </row>
    <row r="888" spans="1:22" x14ac:dyDescent="0.35">
      <c r="A888">
        <f t="shared" si="156"/>
        <v>2016</v>
      </c>
      <c r="B888">
        <f t="shared" si="157"/>
        <v>11</v>
      </c>
      <c r="C888" s="30">
        <v>42699</v>
      </c>
      <c r="D888" s="9">
        <v>2759</v>
      </c>
      <c r="E888" s="26">
        <v>8</v>
      </c>
      <c r="F888" s="9">
        <f t="shared" si="158"/>
        <v>2767</v>
      </c>
      <c r="G888" s="11"/>
      <c r="H888" s="9">
        <f t="shared" si="159"/>
        <v>113723</v>
      </c>
      <c r="I888" s="26">
        <f t="shared" si="160"/>
        <v>1501</v>
      </c>
      <c r="J888" s="9">
        <f t="shared" si="161"/>
        <v>115224</v>
      </c>
      <c r="K888" s="11"/>
      <c r="L888" s="9">
        <f t="shared" si="162"/>
        <v>2581091</v>
      </c>
      <c r="M888" s="26">
        <f t="shared" si="163"/>
        <v>56299</v>
      </c>
      <c r="N888" s="9">
        <f t="shared" si="164"/>
        <v>2637390</v>
      </c>
      <c r="P888" s="9">
        <f t="shared" si="165"/>
        <v>6315353</v>
      </c>
      <c r="Q888" s="26">
        <f t="shared" si="166"/>
        <v>136720</v>
      </c>
      <c r="R888" s="9">
        <f t="shared" si="167"/>
        <v>6452073</v>
      </c>
      <c r="V888" s="12"/>
    </row>
    <row r="889" spans="1:22" x14ac:dyDescent="0.35">
      <c r="A889">
        <f t="shared" si="156"/>
        <v>2016</v>
      </c>
      <c r="B889">
        <f t="shared" si="157"/>
        <v>11</v>
      </c>
      <c r="C889" s="30">
        <v>42700</v>
      </c>
      <c r="D889" s="9">
        <v>1782</v>
      </c>
      <c r="E889" s="26">
        <v>9</v>
      </c>
      <c r="F889" s="9">
        <f t="shared" si="158"/>
        <v>1791</v>
      </c>
      <c r="G889" s="11"/>
      <c r="H889" s="9">
        <f t="shared" si="159"/>
        <v>115505</v>
      </c>
      <c r="I889" s="26">
        <f t="shared" si="160"/>
        <v>1510</v>
      </c>
      <c r="J889" s="9">
        <f t="shared" si="161"/>
        <v>117015</v>
      </c>
      <c r="K889" s="11"/>
      <c r="L889" s="9">
        <f t="shared" si="162"/>
        <v>2582873</v>
      </c>
      <c r="M889" s="26">
        <f t="shared" si="163"/>
        <v>56308</v>
      </c>
      <c r="N889" s="9">
        <f t="shared" si="164"/>
        <v>2639181</v>
      </c>
      <c r="P889" s="9">
        <f t="shared" si="165"/>
        <v>6317135</v>
      </c>
      <c r="Q889" s="26">
        <f t="shared" si="166"/>
        <v>136729</v>
      </c>
      <c r="R889" s="9">
        <f t="shared" si="167"/>
        <v>6453864</v>
      </c>
      <c r="V889" s="12"/>
    </row>
    <row r="890" spans="1:22" x14ac:dyDescent="0.35">
      <c r="A890">
        <f t="shared" si="156"/>
        <v>2016</v>
      </c>
      <c r="B890">
        <f t="shared" si="157"/>
        <v>11</v>
      </c>
      <c r="C890" s="31">
        <v>42701</v>
      </c>
      <c r="D890" s="14">
        <v>1802</v>
      </c>
      <c r="E890" s="27">
        <v>18</v>
      </c>
      <c r="F890" s="14">
        <f t="shared" si="158"/>
        <v>1820</v>
      </c>
      <c r="G890" s="11"/>
      <c r="H890" s="14">
        <f t="shared" si="159"/>
        <v>117307</v>
      </c>
      <c r="I890" s="27">
        <f t="shared" si="160"/>
        <v>1528</v>
      </c>
      <c r="J890" s="14">
        <f t="shared" si="161"/>
        <v>118835</v>
      </c>
      <c r="K890" s="11"/>
      <c r="L890" s="14">
        <f t="shared" si="162"/>
        <v>2584675</v>
      </c>
      <c r="M890" s="27">
        <f t="shared" si="163"/>
        <v>56326</v>
      </c>
      <c r="N890" s="14">
        <f t="shared" si="164"/>
        <v>2641001</v>
      </c>
      <c r="P890" s="14">
        <f t="shared" si="165"/>
        <v>6318937</v>
      </c>
      <c r="Q890" s="27">
        <f t="shared" si="166"/>
        <v>136747</v>
      </c>
      <c r="R890" s="14">
        <f t="shared" si="167"/>
        <v>6455684</v>
      </c>
      <c r="V890" s="12"/>
    </row>
    <row r="891" spans="1:22" x14ac:dyDescent="0.35">
      <c r="A891">
        <f t="shared" si="156"/>
        <v>2016</v>
      </c>
      <c r="B891">
        <f t="shared" si="157"/>
        <v>11</v>
      </c>
      <c r="C891" s="30">
        <v>42702</v>
      </c>
      <c r="D891" s="9">
        <v>5310</v>
      </c>
      <c r="E891" s="26">
        <v>62</v>
      </c>
      <c r="F891" s="9">
        <f t="shared" si="158"/>
        <v>5372</v>
      </c>
      <c r="G891" s="11"/>
      <c r="H891" s="9">
        <f t="shared" si="159"/>
        <v>122617</v>
      </c>
      <c r="I891" s="26">
        <f t="shared" si="160"/>
        <v>1590</v>
      </c>
      <c r="J891" s="9">
        <f t="shared" si="161"/>
        <v>124207</v>
      </c>
      <c r="K891" s="11"/>
      <c r="L891" s="9">
        <f t="shared" si="162"/>
        <v>2589985</v>
      </c>
      <c r="M891" s="26">
        <f t="shared" si="163"/>
        <v>56388</v>
      </c>
      <c r="N891" s="9">
        <f t="shared" si="164"/>
        <v>2646373</v>
      </c>
      <c r="P891" s="9">
        <f t="shared" si="165"/>
        <v>6324247</v>
      </c>
      <c r="Q891" s="26">
        <f t="shared" si="166"/>
        <v>136809</v>
      </c>
      <c r="R891" s="9">
        <f t="shared" si="167"/>
        <v>6461056</v>
      </c>
      <c r="V891" s="12"/>
    </row>
    <row r="892" spans="1:22" x14ac:dyDescent="0.35">
      <c r="A892">
        <f t="shared" si="156"/>
        <v>2016</v>
      </c>
      <c r="B892">
        <f t="shared" si="157"/>
        <v>11</v>
      </c>
      <c r="C892" s="30">
        <v>42703</v>
      </c>
      <c r="D892" s="9">
        <v>5299</v>
      </c>
      <c r="E892" s="26">
        <v>27</v>
      </c>
      <c r="F892" s="9">
        <f t="shared" si="158"/>
        <v>5326</v>
      </c>
      <c r="G892" s="11"/>
      <c r="H892" s="9">
        <f t="shared" si="159"/>
        <v>127916</v>
      </c>
      <c r="I892" s="26">
        <f t="shared" si="160"/>
        <v>1617</v>
      </c>
      <c r="J892" s="9">
        <f t="shared" si="161"/>
        <v>129533</v>
      </c>
      <c r="K892" s="11"/>
      <c r="L892" s="9">
        <f t="shared" si="162"/>
        <v>2595284</v>
      </c>
      <c r="M892" s="26">
        <f t="shared" si="163"/>
        <v>56415</v>
      </c>
      <c r="N892" s="9">
        <f t="shared" si="164"/>
        <v>2651699</v>
      </c>
      <c r="P892" s="9">
        <f t="shared" si="165"/>
        <v>6329546</v>
      </c>
      <c r="Q892" s="26">
        <f t="shared" si="166"/>
        <v>136836</v>
      </c>
      <c r="R892" s="9">
        <f t="shared" si="167"/>
        <v>6466382</v>
      </c>
      <c r="V892" s="12"/>
    </row>
    <row r="893" spans="1:22" x14ac:dyDescent="0.35">
      <c r="A893">
        <f t="shared" si="156"/>
        <v>2016</v>
      </c>
      <c r="B893">
        <f t="shared" si="157"/>
        <v>11</v>
      </c>
      <c r="C893" s="32">
        <v>42704</v>
      </c>
      <c r="D893" s="17">
        <v>5987</v>
      </c>
      <c r="E893" s="29">
        <v>39</v>
      </c>
      <c r="F893" s="17">
        <f t="shared" si="158"/>
        <v>6026</v>
      </c>
      <c r="G893" s="19"/>
      <c r="H893" s="17">
        <f t="shared" si="159"/>
        <v>133903</v>
      </c>
      <c r="I893" s="29">
        <f t="shared" si="160"/>
        <v>1656</v>
      </c>
      <c r="J893" s="17">
        <f t="shared" si="161"/>
        <v>135559</v>
      </c>
      <c r="K893" s="19"/>
      <c r="L893" s="17">
        <f t="shared" si="162"/>
        <v>2601271</v>
      </c>
      <c r="M893" s="29">
        <f t="shared" si="163"/>
        <v>56454</v>
      </c>
      <c r="N893" s="17">
        <f t="shared" si="164"/>
        <v>2657725</v>
      </c>
      <c r="O893" s="20"/>
      <c r="P893" s="17">
        <f t="shared" si="165"/>
        <v>6335533</v>
      </c>
      <c r="Q893" s="29">
        <f t="shared" si="166"/>
        <v>136875</v>
      </c>
      <c r="R893" s="17">
        <f t="shared" si="167"/>
        <v>6472408</v>
      </c>
      <c r="S893" s="20"/>
      <c r="T893" s="21">
        <f>SUM(D864:E893)</f>
        <v>135559</v>
      </c>
      <c r="V893" s="12"/>
    </row>
    <row r="894" spans="1:22" x14ac:dyDescent="0.35">
      <c r="A894">
        <f t="shared" si="156"/>
        <v>2016</v>
      </c>
      <c r="B894">
        <f t="shared" si="157"/>
        <v>12</v>
      </c>
      <c r="C894" s="30">
        <v>42705</v>
      </c>
      <c r="D894" s="9">
        <v>6249</v>
      </c>
      <c r="E894" s="26">
        <v>23</v>
      </c>
      <c r="F894" s="9">
        <f t="shared" si="158"/>
        <v>6272</v>
      </c>
      <c r="G894" s="11"/>
      <c r="H894" s="9">
        <f t="shared" si="159"/>
        <v>6249</v>
      </c>
      <c r="I894" s="26">
        <f t="shared" si="160"/>
        <v>23</v>
      </c>
      <c r="J894" s="9">
        <f t="shared" si="161"/>
        <v>6272</v>
      </c>
      <c r="K894" s="11"/>
      <c r="L894" s="9">
        <f t="shared" si="162"/>
        <v>2607520</v>
      </c>
      <c r="M894" s="26">
        <f t="shared" si="163"/>
        <v>56477</v>
      </c>
      <c r="N894" s="9">
        <f t="shared" si="164"/>
        <v>2663997</v>
      </c>
      <c r="P894" s="9">
        <f t="shared" si="165"/>
        <v>6341782</v>
      </c>
      <c r="Q894" s="26">
        <f t="shared" si="166"/>
        <v>136898</v>
      </c>
      <c r="R894" s="9">
        <f t="shared" si="167"/>
        <v>6478680</v>
      </c>
      <c r="V894" s="12"/>
    </row>
    <row r="895" spans="1:22" x14ac:dyDescent="0.35">
      <c r="A895">
        <f t="shared" si="156"/>
        <v>2016</v>
      </c>
      <c r="B895">
        <f t="shared" si="157"/>
        <v>12</v>
      </c>
      <c r="C895" s="30">
        <v>42706</v>
      </c>
      <c r="D895" s="9">
        <v>6511</v>
      </c>
      <c r="E895" s="26">
        <v>45</v>
      </c>
      <c r="F895" s="9">
        <f t="shared" si="158"/>
        <v>6556</v>
      </c>
      <c r="G895" s="11"/>
      <c r="H895" s="9">
        <f t="shared" si="159"/>
        <v>12760</v>
      </c>
      <c r="I895" s="26">
        <f t="shared" si="160"/>
        <v>68</v>
      </c>
      <c r="J895" s="9">
        <f t="shared" si="161"/>
        <v>12828</v>
      </c>
      <c r="K895" s="11"/>
      <c r="L895" s="9">
        <f t="shared" si="162"/>
        <v>2614031</v>
      </c>
      <c r="M895" s="26">
        <f t="shared" si="163"/>
        <v>56522</v>
      </c>
      <c r="N895" s="9">
        <f t="shared" si="164"/>
        <v>2670553</v>
      </c>
      <c r="P895" s="9">
        <f t="shared" si="165"/>
        <v>6348293</v>
      </c>
      <c r="Q895" s="26">
        <f t="shared" si="166"/>
        <v>136943</v>
      </c>
      <c r="R895" s="9">
        <f t="shared" si="167"/>
        <v>6485236</v>
      </c>
      <c r="V895" s="12"/>
    </row>
    <row r="896" spans="1:22" x14ac:dyDescent="0.35">
      <c r="A896">
        <f t="shared" si="156"/>
        <v>2016</v>
      </c>
      <c r="B896">
        <f t="shared" si="157"/>
        <v>12</v>
      </c>
      <c r="C896" s="30">
        <v>42707</v>
      </c>
      <c r="D896" s="9">
        <v>4623</v>
      </c>
      <c r="E896" s="26">
        <v>173</v>
      </c>
      <c r="F896" s="9">
        <f t="shared" si="158"/>
        <v>4796</v>
      </c>
      <c r="G896" s="11"/>
      <c r="H896" s="9">
        <f t="shared" si="159"/>
        <v>17383</v>
      </c>
      <c r="I896" s="26">
        <f t="shared" si="160"/>
        <v>241</v>
      </c>
      <c r="J896" s="9">
        <f t="shared" si="161"/>
        <v>17624</v>
      </c>
      <c r="K896" s="11"/>
      <c r="L896" s="9">
        <f t="shared" si="162"/>
        <v>2618654</v>
      </c>
      <c r="M896" s="26">
        <f t="shared" si="163"/>
        <v>56695</v>
      </c>
      <c r="N896" s="9">
        <f t="shared" si="164"/>
        <v>2675349</v>
      </c>
      <c r="P896" s="9">
        <f t="shared" si="165"/>
        <v>6352916</v>
      </c>
      <c r="Q896" s="26">
        <f t="shared" si="166"/>
        <v>137116</v>
      </c>
      <c r="R896" s="9">
        <f t="shared" si="167"/>
        <v>6490032</v>
      </c>
      <c r="V896" s="12"/>
    </row>
    <row r="897" spans="1:22" x14ac:dyDescent="0.35">
      <c r="A897">
        <f t="shared" si="156"/>
        <v>2016</v>
      </c>
      <c r="B897">
        <f t="shared" si="157"/>
        <v>12</v>
      </c>
      <c r="C897" s="31">
        <v>42708</v>
      </c>
      <c r="D897" s="14">
        <v>1937</v>
      </c>
      <c r="E897" s="27">
        <v>26</v>
      </c>
      <c r="F897" s="14">
        <f t="shared" si="158"/>
        <v>1963</v>
      </c>
      <c r="G897" s="11"/>
      <c r="H897" s="14">
        <f t="shared" si="159"/>
        <v>19320</v>
      </c>
      <c r="I897" s="27">
        <f t="shared" si="160"/>
        <v>267</v>
      </c>
      <c r="J897" s="14">
        <f t="shared" si="161"/>
        <v>19587</v>
      </c>
      <c r="K897" s="11"/>
      <c r="L897" s="14">
        <f t="shared" si="162"/>
        <v>2620591</v>
      </c>
      <c r="M897" s="27">
        <f t="shared" si="163"/>
        <v>56721</v>
      </c>
      <c r="N897" s="14">
        <f t="shared" si="164"/>
        <v>2677312</v>
      </c>
      <c r="P897" s="14">
        <f t="shared" si="165"/>
        <v>6354853</v>
      </c>
      <c r="Q897" s="27">
        <f t="shared" si="166"/>
        <v>137142</v>
      </c>
      <c r="R897" s="14">
        <f t="shared" si="167"/>
        <v>6491995</v>
      </c>
      <c r="V897" s="12"/>
    </row>
    <row r="898" spans="1:22" x14ac:dyDescent="0.35">
      <c r="A898">
        <f t="shared" ref="A898:A961" si="168">YEAR(C898)</f>
        <v>2016</v>
      </c>
      <c r="B898">
        <f t="shared" ref="B898:B961" si="169">MONTH(C898)</f>
        <v>12</v>
      </c>
      <c r="C898" s="30">
        <v>42709</v>
      </c>
      <c r="D898" s="9">
        <v>5256</v>
      </c>
      <c r="E898" s="26">
        <v>67</v>
      </c>
      <c r="F898" s="9">
        <f t="shared" ref="F898:F961" si="170">IF(OR(D898&lt;&gt;"",E898&lt;&gt;""),D898+E898,"")</f>
        <v>5323</v>
      </c>
      <c r="G898" s="11"/>
      <c r="H898" s="9">
        <f t="shared" si="159"/>
        <v>24576</v>
      </c>
      <c r="I898" s="26">
        <f t="shared" si="160"/>
        <v>334</v>
      </c>
      <c r="J898" s="9">
        <f t="shared" si="161"/>
        <v>24910</v>
      </c>
      <c r="K898" s="11"/>
      <c r="L898" s="9">
        <f t="shared" si="162"/>
        <v>2625847</v>
      </c>
      <c r="M898" s="26">
        <f t="shared" si="163"/>
        <v>56788</v>
      </c>
      <c r="N898" s="9">
        <f t="shared" si="164"/>
        <v>2682635</v>
      </c>
      <c r="P898" s="9">
        <f t="shared" si="165"/>
        <v>6360109</v>
      </c>
      <c r="Q898" s="26">
        <f t="shared" si="166"/>
        <v>137209</v>
      </c>
      <c r="R898" s="9">
        <f t="shared" si="167"/>
        <v>6497318</v>
      </c>
      <c r="V898" s="12"/>
    </row>
    <row r="899" spans="1:22" x14ac:dyDescent="0.35">
      <c r="A899">
        <f t="shared" si="168"/>
        <v>2016</v>
      </c>
      <c r="B899">
        <f t="shared" si="169"/>
        <v>12</v>
      </c>
      <c r="C899" s="30">
        <v>42710</v>
      </c>
      <c r="D899" s="9">
        <v>4903</v>
      </c>
      <c r="E899" s="26">
        <v>191</v>
      </c>
      <c r="F899" s="9">
        <f t="shared" si="170"/>
        <v>5094</v>
      </c>
      <c r="G899" s="11"/>
      <c r="H899" s="9">
        <f t="shared" ref="H899:H962" si="171">IF(AND(YEAR($C899)=YEAR($C898),MONTH($C899)=MONTH($C898)),H898+D899,D899)</f>
        <v>29479</v>
      </c>
      <c r="I899" s="26">
        <f t="shared" ref="I899:I962" si="172">IF(AND(YEAR($C899)=YEAR($C898),MONTH($C899)=MONTH($C898)),I898+E899,E899)</f>
        <v>525</v>
      </c>
      <c r="J899" s="9">
        <f t="shared" ref="J899:J962" si="173">IF(AND(YEAR($C899)=YEAR($C898),MONTH($C899)=MONTH($C898)),J898+F899,F899)</f>
        <v>30004</v>
      </c>
      <c r="K899" s="11"/>
      <c r="L899" s="9">
        <f t="shared" ref="L899:L962" si="174">IF(YEAR($C899)=YEAR($C898),L898+D899,D899)</f>
        <v>2630750</v>
      </c>
      <c r="M899" s="26">
        <f t="shared" ref="M899:M962" si="175">IF(YEAR($C899)=YEAR($C898),M898+E899,E899)</f>
        <v>56979</v>
      </c>
      <c r="N899" s="9">
        <f t="shared" ref="N899:N962" si="176">IF(YEAR($C899)=YEAR($C898),N898+F899,F899)</f>
        <v>2687729</v>
      </c>
      <c r="P899" s="9">
        <f t="shared" ref="P899:P962" si="177">IF(D899&lt;&gt;"",P898+D899,"")</f>
        <v>6365012</v>
      </c>
      <c r="Q899" s="26">
        <f t="shared" ref="Q899:Q962" si="178">IF(E899&lt;&gt;"",Q898+E899,"")</f>
        <v>137400</v>
      </c>
      <c r="R899" s="9">
        <f t="shared" ref="R899:R962" si="179">IF(F899&lt;&gt;"",R898+F899,"")</f>
        <v>6502412</v>
      </c>
      <c r="V899" s="12"/>
    </row>
    <row r="900" spans="1:22" x14ac:dyDescent="0.35">
      <c r="A900">
        <f t="shared" si="168"/>
        <v>2016</v>
      </c>
      <c r="B900">
        <f t="shared" si="169"/>
        <v>12</v>
      </c>
      <c r="C900" s="30">
        <v>42711</v>
      </c>
      <c r="D900" s="9">
        <v>5971</v>
      </c>
      <c r="E900" s="26">
        <v>61</v>
      </c>
      <c r="F900" s="9">
        <f t="shared" si="170"/>
        <v>6032</v>
      </c>
      <c r="G900" s="11"/>
      <c r="H900" s="9">
        <f t="shared" si="171"/>
        <v>35450</v>
      </c>
      <c r="I900" s="26">
        <f t="shared" si="172"/>
        <v>586</v>
      </c>
      <c r="J900" s="9">
        <f t="shared" si="173"/>
        <v>36036</v>
      </c>
      <c r="K900" s="11"/>
      <c r="L900" s="9">
        <f t="shared" si="174"/>
        <v>2636721</v>
      </c>
      <c r="M900" s="26">
        <f t="shared" si="175"/>
        <v>57040</v>
      </c>
      <c r="N900" s="9">
        <f t="shared" si="176"/>
        <v>2693761</v>
      </c>
      <c r="P900" s="9">
        <f t="shared" si="177"/>
        <v>6370983</v>
      </c>
      <c r="Q900" s="26">
        <f t="shared" si="178"/>
        <v>137461</v>
      </c>
      <c r="R900" s="9">
        <f t="shared" si="179"/>
        <v>6508444</v>
      </c>
      <c r="V900" s="12"/>
    </row>
    <row r="901" spans="1:22" x14ac:dyDescent="0.35">
      <c r="A901">
        <f t="shared" si="168"/>
        <v>2016</v>
      </c>
      <c r="B901">
        <f t="shared" si="169"/>
        <v>12</v>
      </c>
      <c r="C901" s="30">
        <v>42712</v>
      </c>
      <c r="D901" s="9">
        <v>4449</v>
      </c>
      <c r="E901" s="26">
        <v>117</v>
      </c>
      <c r="F901" s="9">
        <f t="shared" si="170"/>
        <v>4566</v>
      </c>
      <c r="G901" s="11"/>
      <c r="H901" s="9">
        <f t="shared" si="171"/>
        <v>39899</v>
      </c>
      <c r="I901" s="26">
        <f t="shared" si="172"/>
        <v>703</v>
      </c>
      <c r="J901" s="9">
        <f t="shared" si="173"/>
        <v>40602</v>
      </c>
      <c r="K901" s="11"/>
      <c r="L901" s="9">
        <f t="shared" si="174"/>
        <v>2641170</v>
      </c>
      <c r="M901" s="26">
        <f t="shared" si="175"/>
        <v>57157</v>
      </c>
      <c r="N901" s="9">
        <f t="shared" si="176"/>
        <v>2698327</v>
      </c>
      <c r="P901" s="9">
        <f t="shared" si="177"/>
        <v>6375432</v>
      </c>
      <c r="Q901" s="26">
        <f t="shared" si="178"/>
        <v>137578</v>
      </c>
      <c r="R901" s="9">
        <f t="shared" si="179"/>
        <v>6513010</v>
      </c>
      <c r="V901" s="12"/>
    </row>
    <row r="902" spans="1:22" x14ac:dyDescent="0.35">
      <c r="A902">
        <f t="shared" si="168"/>
        <v>2016</v>
      </c>
      <c r="B902">
        <f t="shared" si="169"/>
        <v>12</v>
      </c>
      <c r="C902" s="30">
        <v>42713</v>
      </c>
      <c r="D902" s="9">
        <v>5341</v>
      </c>
      <c r="E902" s="26">
        <v>82</v>
      </c>
      <c r="F902" s="9">
        <f t="shared" si="170"/>
        <v>5423</v>
      </c>
      <c r="G902" s="11"/>
      <c r="H902" s="9">
        <f t="shared" si="171"/>
        <v>45240</v>
      </c>
      <c r="I902" s="26">
        <f t="shared" si="172"/>
        <v>785</v>
      </c>
      <c r="J902" s="9">
        <f t="shared" si="173"/>
        <v>46025</v>
      </c>
      <c r="K902" s="11"/>
      <c r="L902" s="9">
        <f t="shared" si="174"/>
        <v>2646511</v>
      </c>
      <c r="M902" s="26">
        <f t="shared" si="175"/>
        <v>57239</v>
      </c>
      <c r="N902" s="9">
        <f t="shared" si="176"/>
        <v>2703750</v>
      </c>
      <c r="P902" s="9">
        <f t="shared" si="177"/>
        <v>6380773</v>
      </c>
      <c r="Q902" s="26">
        <f t="shared" si="178"/>
        <v>137660</v>
      </c>
      <c r="R902" s="9">
        <f t="shared" si="179"/>
        <v>6518433</v>
      </c>
      <c r="V902" s="12"/>
    </row>
    <row r="903" spans="1:22" x14ac:dyDescent="0.35">
      <c r="A903">
        <f t="shared" si="168"/>
        <v>2016</v>
      </c>
      <c r="B903">
        <f t="shared" si="169"/>
        <v>12</v>
      </c>
      <c r="C903" s="30">
        <v>42714</v>
      </c>
      <c r="D903" s="9">
        <v>4806</v>
      </c>
      <c r="E903" s="26">
        <v>206</v>
      </c>
      <c r="F903" s="9">
        <f t="shared" si="170"/>
        <v>5012</v>
      </c>
      <c r="G903" s="11"/>
      <c r="H903" s="9">
        <f t="shared" si="171"/>
        <v>50046</v>
      </c>
      <c r="I903" s="26">
        <f t="shared" si="172"/>
        <v>991</v>
      </c>
      <c r="J903" s="9">
        <f t="shared" si="173"/>
        <v>51037</v>
      </c>
      <c r="K903" s="11"/>
      <c r="L903" s="9">
        <f t="shared" si="174"/>
        <v>2651317</v>
      </c>
      <c r="M903" s="26">
        <f t="shared" si="175"/>
        <v>57445</v>
      </c>
      <c r="N903" s="9">
        <f t="shared" si="176"/>
        <v>2708762</v>
      </c>
      <c r="P903" s="9">
        <f t="shared" si="177"/>
        <v>6385579</v>
      </c>
      <c r="Q903" s="26">
        <f t="shared" si="178"/>
        <v>137866</v>
      </c>
      <c r="R903" s="9">
        <f t="shared" si="179"/>
        <v>6523445</v>
      </c>
      <c r="V903" s="12"/>
    </row>
    <row r="904" spans="1:22" x14ac:dyDescent="0.35">
      <c r="A904">
        <f t="shared" si="168"/>
        <v>2016</v>
      </c>
      <c r="B904">
        <f t="shared" si="169"/>
        <v>12</v>
      </c>
      <c r="C904" s="31">
        <v>42715</v>
      </c>
      <c r="D904" s="14">
        <v>4386</v>
      </c>
      <c r="E904" s="27">
        <v>134</v>
      </c>
      <c r="F904" s="14">
        <f t="shared" si="170"/>
        <v>4520</v>
      </c>
      <c r="G904" s="11"/>
      <c r="H904" s="14">
        <f t="shared" si="171"/>
        <v>54432</v>
      </c>
      <c r="I904" s="27">
        <f t="shared" si="172"/>
        <v>1125</v>
      </c>
      <c r="J904" s="14">
        <f t="shared" si="173"/>
        <v>55557</v>
      </c>
      <c r="K904" s="11"/>
      <c r="L904" s="14">
        <f t="shared" si="174"/>
        <v>2655703</v>
      </c>
      <c r="M904" s="27">
        <f t="shared" si="175"/>
        <v>57579</v>
      </c>
      <c r="N904" s="14">
        <f t="shared" si="176"/>
        <v>2713282</v>
      </c>
      <c r="P904" s="14">
        <f t="shared" si="177"/>
        <v>6389965</v>
      </c>
      <c r="Q904" s="27">
        <f t="shared" si="178"/>
        <v>138000</v>
      </c>
      <c r="R904" s="14">
        <f t="shared" si="179"/>
        <v>6527965</v>
      </c>
      <c r="V904" s="12"/>
    </row>
    <row r="905" spans="1:22" x14ac:dyDescent="0.35">
      <c r="A905">
        <f t="shared" si="168"/>
        <v>2016</v>
      </c>
      <c r="B905">
        <f t="shared" si="169"/>
        <v>12</v>
      </c>
      <c r="C905" s="30">
        <v>42716</v>
      </c>
      <c r="D905" s="9">
        <v>5650</v>
      </c>
      <c r="E905" s="26">
        <v>30</v>
      </c>
      <c r="F905" s="9">
        <f t="shared" si="170"/>
        <v>5680</v>
      </c>
      <c r="G905" s="11"/>
      <c r="H905" s="9">
        <f t="shared" si="171"/>
        <v>60082</v>
      </c>
      <c r="I905" s="26">
        <f t="shared" si="172"/>
        <v>1155</v>
      </c>
      <c r="J905" s="9">
        <f t="shared" si="173"/>
        <v>61237</v>
      </c>
      <c r="K905" s="11"/>
      <c r="L905" s="9">
        <f t="shared" si="174"/>
        <v>2661353</v>
      </c>
      <c r="M905" s="26">
        <f t="shared" si="175"/>
        <v>57609</v>
      </c>
      <c r="N905" s="9">
        <f t="shared" si="176"/>
        <v>2718962</v>
      </c>
      <c r="P905" s="9">
        <f t="shared" si="177"/>
        <v>6395615</v>
      </c>
      <c r="Q905" s="26">
        <f t="shared" si="178"/>
        <v>138030</v>
      </c>
      <c r="R905" s="9">
        <f t="shared" si="179"/>
        <v>6533645</v>
      </c>
      <c r="V905" s="12"/>
    </row>
    <row r="906" spans="1:22" x14ac:dyDescent="0.35">
      <c r="A906">
        <f t="shared" si="168"/>
        <v>2016</v>
      </c>
      <c r="B906">
        <f t="shared" si="169"/>
        <v>12</v>
      </c>
      <c r="C906" s="30">
        <v>42717</v>
      </c>
      <c r="D906" s="9">
        <v>5799</v>
      </c>
      <c r="E906" s="26">
        <v>25</v>
      </c>
      <c r="F906" s="9">
        <f t="shared" si="170"/>
        <v>5824</v>
      </c>
      <c r="G906" s="11"/>
      <c r="H906" s="9">
        <f t="shared" si="171"/>
        <v>65881</v>
      </c>
      <c r="I906" s="26">
        <f t="shared" si="172"/>
        <v>1180</v>
      </c>
      <c r="J906" s="9">
        <f t="shared" si="173"/>
        <v>67061</v>
      </c>
      <c r="K906" s="11"/>
      <c r="L906" s="9">
        <f t="shared" si="174"/>
        <v>2667152</v>
      </c>
      <c r="M906" s="26">
        <f t="shared" si="175"/>
        <v>57634</v>
      </c>
      <c r="N906" s="9">
        <f t="shared" si="176"/>
        <v>2724786</v>
      </c>
      <c r="P906" s="9">
        <f t="shared" si="177"/>
        <v>6401414</v>
      </c>
      <c r="Q906" s="26">
        <f t="shared" si="178"/>
        <v>138055</v>
      </c>
      <c r="R906" s="9">
        <f t="shared" si="179"/>
        <v>6539469</v>
      </c>
      <c r="V906" s="12"/>
    </row>
    <row r="907" spans="1:22" x14ac:dyDescent="0.35">
      <c r="A907">
        <f t="shared" si="168"/>
        <v>2016</v>
      </c>
      <c r="B907">
        <f t="shared" si="169"/>
        <v>12</v>
      </c>
      <c r="C907" s="30">
        <v>42718</v>
      </c>
      <c r="D907" s="9">
        <v>5191</v>
      </c>
      <c r="E907" s="26">
        <v>15</v>
      </c>
      <c r="F907" s="9">
        <f t="shared" si="170"/>
        <v>5206</v>
      </c>
      <c r="G907" s="11"/>
      <c r="H907" s="9">
        <f t="shared" si="171"/>
        <v>71072</v>
      </c>
      <c r="I907" s="26">
        <f t="shared" si="172"/>
        <v>1195</v>
      </c>
      <c r="J907" s="9">
        <f t="shared" si="173"/>
        <v>72267</v>
      </c>
      <c r="K907" s="11"/>
      <c r="L907" s="9">
        <f t="shared" si="174"/>
        <v>2672343</v>
      </c>
      <c r="M907" s="26">
        <f t="shared" si="175"/>
        <v>57649</v>
      </c>
      <c r="N907" s="9">
        <f t="shared" si="176"/>
        <v>2729992</v>
      </c>
      <c r="P907" s="9">
        <f t="shared" si="177"/>
        <v>6406605</v>
      </c>
      <c r="Q907" s="26">
        <f t="shared" si="178"/>
        <v>138070</v>
      </c>
      <c r="R907" s="9">
        <f t="shared" si="179"/>
        <v>6544675</v>
      </c>
      <c r="V907" s="12"/>
    </row>
    <row r="908" spans="1:22" x14ac:dyDescent="0.35">
      <c r="A908">
        <f t="shared" si="168"/>
        <v>2016</v>
      </c>
      <c r="B908">
        <f t="shared" si="169"/>
        <v>12</v>
      </c>
      <c r="C908" s="30">
        <v>42719</v>
      </c>
      <c r="D908" s="9">
        <v>4259</v>
      </c>
      <c r="E908" s="26">
        <v>15</v>
      </c>
      <c r="F908" s="9">
        <f t="shared" si="170"/>
        <v>4274</v>
      </c>
      <c r="G908" s="11"/>
      <c r="H908" s="9">
        <f t="shared" si="171"/>
        <v>75331</v>
      </c>
      <c r="I908" s="26">
        <f t="shared" si="172"/>
        <v>1210</v>
      </c>
      <c r="J908" s="9">
        <f t="shared" si="173"/>
        <v>76541</v>
      </c>
      <c r="K908" s="11"/>
      <c r="L908" s="9">
        <f t="shared" si="174"/>
        <v>2676602</v>
      </c>
      <c r="M908" s="26">
        <f t="shared" si="175"/>
        <v>57664</v>
      </c>
      <c r="N908" s="9">
        <f t="shared" si="176"/>
        <v>2734266</v>
      </c>
      <c r="P908" s="9">
        <f t="shared" si="177"/>
        <v>6410864</v>
      </c>
      <c r="Q908" s="26">
        <f t="shared" si="178"/>
        <v>138085</v>
      </c>
      <c r="R908" s="9">
        <f t="shared" si="179"/>
        <v>6548949</v>
      </c>
      <c r="V908" s="12"/>
    </row>
    <row r="909" spans="1:22" x14ac:dyDescent="0.35">
      <c r="A909">
        <f t="shared" si="168"/>
        <v>2016</v>
      </c>
      <c r="B909">
        <f t="shared" si="169"/>
        <v>12</v>
      </c>
      <c r="C909" s="30">
        <v>42720</v>
      </c>
      <c r="D909" s="9">
        <v>4169</v>
      </c>
      <c r="E909" s="26">
        <v>14</v>
      </c>
      <c r="F909" s="9">
        <f t="shared" si="170"/>
        <v>4183</v>
      </c>
      <c r="G909" s="11"/>
      <c r="H909" s="9">
        <f t="shared" si="171"/>
        <v>79500</v>
      </c>
      <c r="I909" s="26">
        <f t="shared" si="172"/>
        <v>1224</v>
      </c>
      <c r="J909" s="9">
        <f t="shared" si="173"/>
        <v>80724</v>
      </c>
      <c r="K909" s="11"/>
      <c r="L909" s="9">
        <f t="shared" si="174"/>
        <v>2680771</v>
      </c>
      <c r="M909" s="26">
        <f t="shared" si="175"/>
        <v>57678</v>
      </c>
      <c r="N909" s="9">
        <f t="shared" si="176"/>
        <v>2738449</v>
      </c>
      <c r="P909" s="9">
        <f t="shared" si="177"/>
        <v>6415033</v>
      </c>
      <c r="Q909" s="26">
        <f t="shared" si="178"/>
        <v>138099</v>
      </c>
      <c r="R909" s="9">
        <f t="shared" si="179"/>
        <v>6553132</v>
      </c>
      <c r="V909" s="12"/>
    </row>
    <row r="910" spans="1:22" x14ac:dyDescent="0.35">
      <c r="A910">
        <f t="shared" si="168"/>
        <v>2016</v>
      </c>
      <c r="B910">
        <f t="shared" si="169"/>
        <v>12</v>
      </c>
      <c r="C910" s="30">
        <v>42721</v>
      </c>
      <c r="D910" s="9">
        <v>5660</v>
      </c>
      <c r="E910" s="26">
        <v>117</v>
      </c>
      <c r="F910" s="9">
        <f t="shared" si="170"/>
        <v>5777</v>
      </c>
      <c r="G910" s="11"/>
      <c r="H910" s="9">
        <f t="shared" si="171"/>
        <v>85160</v>
      </c>
      <c r="I910" s="26">
        <f t="shared" si="172"/>
        <v>1341</v>
      </c>
      <c r="J910" s="9">
        <f t="shared" si="173"/>
        <v>86501</v>
      </c>
      <c r="K910" s="11"/>
      <c r="L910" s="9">
        <f t="shared" si="174"/>
        <v>2686431</v>
      </c>
      <c r="M910" s="26">
        <f t="shared" si="175"/>
        <v>57795</v>
      </c>
      <c r="N910" s="9">
        <f t="shared" si="176"/>
        <v>2744226</v>
      </c>
      <c r="P910" s="9">
        <f t="shared" si="177"/>
        <v>6420693</v>
      </c>
      <c r="Q910" s="26">
        <f t="shared" si="178"/>
        <v>138216</v>
      </c>
      <c r="R910" s="9">
        <f t="shared" si="179"/>
        <v>6558909</v>
      </c>
      <c r="V910" s="12"/>
    </row>
    <row r="911" spans="1:22" x14ac:dyDescent="0.35">
      <c r="A911">
        <f t="shared" si="168"/>
        <v>2016</v>
      </c>
      <c r="B911">
        <f t="shared" si="169"/>
        <v>12</v>
      </c>
      <c r="C911" s="31">
        <v>42722</v>
      </c>
      <c r="D911" s="14">
        <v>4624</v>
      </c>
      <c r="E911" s="27">
        <v>111</v>
      </c>
      <c r="F911" s="14">
        <f t="shared" si="170"/>
        <v>4735</v>
      </c>
      <c r="G911" s="11"/>
      <c r="H911" s="14">
        <f t="shared" si="171"/>
        <v>89784</v>
      </c>
      <c r="I911" s="27">
        <f t="shared" si="172"/>
        <v>1452</v>
      </c>
      <c r="J911" s="14">
        <f t="shared" si="173"/>
        <v>91236</v>
      </c>
      <c r="K911" s="11"/>
      <c r="L911" s="14">
        <f t="shared" si="174"/>
        <v>2691055</v>
      </c>
      <c r="M911" s="27">
        <f t="shared" si="175"/>
        <v>57906</v>
      </c>
      <c r="N911" s="14">
        <f t="shared" si="176"/>
        <v>2748961</v>
      </c>
      <c r="P911" s="14">
        <f t="shared" si="177"/>
        <v>6425317</v>
      </c>
      <c r="Q911" s="27">
        <f t="shared" si="178"/>
        <v>138327</v>
      </c>
      <c r="R911" s="14">
        <f t="shared" si="179"/>
        <v>6563644</v>
      </c>
      <c r="V911" s="12"/>
    </row>
    <row r="912" spans="1:22" x14ac:dyDescent="0.35">
      <c r="A912">
        <f t="shared" si="168"/>
        <v>2016</v>
      </c>
      <c r="B912">
        <f t="shared" si="169"/>
        <v>12</v>
      </c>
      <c r="C912" s="30">
        <v>42723</v>
      </c>
      <c r="D912" s="9">
        <v>5723</v>
      </c>
      <c r="E912" s="26">
        <v>54</v>
      </c>
      <c r="F912" s="9">
        <f t="shared" si="170"/>
        <v>5777</v>
      </c>
      <c r="G912" s="11"/>
      <c r="H912" s="9">
        <f t="shared" si="171"/>
        <v>95507</v>
      </c>
      <c r="I912" s="26">
        <f t="shared" si="172"/>
        <v>1506</v>
      </c>
      <c r="J912" s="9">
        <f t="shared" si="173"/>
        <v>97013</v>
      </c>
      <c r="K912" s="11"/>
      <c r="L912" s="9">
        <f t="shared" si="174"/>
        <v>2696778</v>
      </c>
      <c r="M912" s="26">
        <f t="shared" si="175"/>
        <v>57960</v>
      </c>
      <c r="N912" s="9">
        <f t="shared" si="176"/>
        <v>2754738</v>
      </c>
      <c r="P912" s="9">
        <f t="shared" si="177"/>
        <v>6431040</v>
      </c>
      <c r="Q912" s="26">
        <f t="shared" si="178"/>
        <v>138381</v>
      </c>
      <c r="R912" s="9">
        <f t="shared" si="179"/>
        <v>6569421</v>
      </c>
      <c r="V912" s="12"/>
    </row>
    <row r="913" spans="1:22" x14ac:dyDescent="0.35">
      <c r="A913">
        <f t="shared" si="168"/>
        <v>2016</v>
      </c>
      <c r="B913">
        <f t="shared" si="169"/>
        <v>12</v>
      </c>
      <c r="C913" s="30">
        <v>42724</v>
      </c>
      <c r="D913" s="9">
        <v>6158</v>
      </c>
      <c r="E913" s="26">
        <v>50</v>
      </c>
      <c r="F913" s="9">
        <f t="shared" si="170"/>
        <v>6208</v>
      </c>
      <c r="G913" s="11"/>
      <c r="H913" s="9">
        <f t="shared" si="171"/>
        <v>101665</v>
      </c>
      <c r="I913" s="26">
        <f t="shared" si="172"/>
        <v>1556</v>
      </c>
      <c r="J913" s="9">
        <f t="shared" si="173"/>
        <v>103221</v>
      </c>
      <c r="K913" s="11"/>
      <c r="L913" s="9">
        <f t="shared" si="174"/>
        <v>2702936</v>
      </c>
      <c r="M913" s="26">
        <f t="shared" si="175"/>
        <v>58010</v>
      </c>
      <c r="N913" s="9">
        <f t="shared" si="176"/>
        <v>2760946</v>
      </c>
      <c r="P913" s="9">
        <f t="shared" si="177"/>
        <v>6437198</v>
      </c>
      <c r="Q913" s="26">
        <f t="shared" si="178"/>
        <v>138431</v>
      </c>
      <c r="R913" s="9">
        <f t="shared" si="179"/>
        <v>6575629</v>
      </c>
      <c r="V913" s="12"/>
    </row>
    <row r="914" spans="1:22" x14ac:dyDescent="0.35">
      <c r="A914">
        <f t="shared" si="168"/>
        <v>2016</v>
      </c>
      <c r="B914">
        <f t="shared" si="169"/>
        <v>12</v>
      </c>
      <c r="C914" s="30">
        <v>42725</v>
      </c>
      <c r="D914" s="9">
        <v>6711</v>
      </c>
      <c r="E914" s="26">
        <v>67</v>
      </c>
      <c r="F914" s="9">
        <f t="shared" si="170"/>
        <v>6778</v>
      </c>
      <c r="G914" s="11"/>
      <c r="H914" s="9">
        <f t="shared" si="171"/>
        <v>108376</v>
      </c>
      <c r="I914" s="26">
        <f t="shared" si="172"/>
        <v>1623</v>
      </c>
      <c r="J914" s="9">
        <f t="shared" si="173"/>
        <v>109999</v>
      </c>
      <c r="K914" s="11"/>
      <c r="L914" s="9">
        <f t="shared" si="174"/>
        <v>2709647</v>
      </c>
      <c r="M914" s="26">
        <f t="shared" si="175"/>
        <v>58077</v>
      </c>
      <c r="N914" s="9">
        <f t="shared" si="176"/>
        <v>2767724</v>
      </c>
      <c r="P914" s="9">
        <f t="shared" si="177"/>
        <v>6443909</v>
      </c>
      <c r="Q914" s="26">
        <f t="shared" si="178"/>
        <v>138498</v>
      </c>
      <c r="R914" s="9">
        <f t="shared" si="179"/>
        <v>6582407</v>
      </c>
      <c r="V914" s="12"/>
    </row>
    <row r="915" spans="1:22" x14ac:dyDescent="0.35">
      <c r="A915">
        <f t="shared" si="168"/>
        <v>2016</v>
      </c>
      <c r="B915">
        <f t="shared" si="169"/>
        <v>12</v>
      </c>
      <c r="C915" s="30">
        <v>42726</v>
      </c>
      <c r="D915" s="9">
        <v>6676</v>
      </c>
      <c r="E915" s="26">
        <v>46</v>
      </c>
      <c r="F915" s="9">
        <f t="shared" si="170"/>
        <v>6722</v>
      </c>
      <c r="G915" s="11"/>
      <c r="H915" s="9">
        <f t="shared" si="171"/>
        <v>115052</v>
      </c>
      <c r="I915" s="26">
        <f t="shared" si="172"/>
        <v>1669</v>
      </c>
      <c r="J915" s="9">
        <f t="shared" si="173"/>
        <v>116721</v>
      </c>
      <c r="K915" s="11"/>
      <c r="L915" s="9">
        <f t="shared" si="174"/>
        <v>2716323</v>
      </c>
      <c r="M915" s="26">
        <f t="shared" si="175"/>
        <v>58123</v>
      </c>
      <c r="N915" s="9">
        <f t="shared" si="176"/>
        <v>2774446</v>
      </c>
      <c r="P915" s="9">
        <f t="shared" si="177"/>
        <v>6450585</v>
      </c>
      <c r="Q915" s="26">
        <f t="shared" si="178"/>
        <v>138544</v>
      </c>
      <c r="R915" s="9">
        <f t="shared" si="179"/>
        <v>6589129</v>
      </c>
      <c r="V915" s="12"/>
    </row>
    <row r="916" spans="1:22" x14ac:dyDescent="0.35">
      <c r="A916">
        <f t="shared" si="168"/>
        <v>2016</v>
      </c>
      <c r="B916">
        <f t="shared" si="169"/>
        <v>12</v>
      </c>
      <c r="C916" s="30">
        <v>42727</v>
      </c>
      <c r="D916" s="9">
        <v>5949</v>
      </c>
      <c r="E916" s="26">
        <v>102</v>
      </c>
      <c r="F916" s="9">
        <f t="shared" si="170"/>
        <v>6051</v>
      </c>
      <c r="G916" s="11"/>
      <c r="H916" s="9">
        <f t="shared" si="171"/>
        <v>121001</v>
      </c>
      <c r="I916" s="26">
        <f t="shared" si="172"/>
        <v>1771</v>
      </c>
      <c r="J916" s="9">
        <f t="shared" si="173"/>
        <v>122772</v>
      </c>
      <c r="K916" s="11"/>
      <c r="L916" s="9">
        <f t="shared" si="174"/>
        <v>2722272</v>
      </c>
      <c r="M916" s="26">
        <f t="shared" si="175"/>
        <v>58225</v>
      </c>
      <c r="N916" s="9">
        <f t="shared" si="176"/>
        <v>2780497</v>
      </c>
      <c r="P916" s="9">
        <f t="shared" si="177"/>
        <v>6456534</v>
      </c>
      <c r="Q916" s="26">
        <f t="shared" si="178"/>
        <v>138646</v>
      </c>
      <c r="R916" s="9">
        <f t="shared" si="179"/>
        <v>6595180</v>
      </c>
      <c r="V916" s="12"/>
    </row>
    <row r="917" spans="1:22" x14ac:dyDescent="0.35">
      <c r="A917">
        <f t="shared" si="168"/>
        <v>2016</v>
      </c>
      <c r="B917">
        <f t="shared" si="169"/>
        <v>12</v>
      </c>
      <c r="C917" s="30">
        <v>42728</v>
      </c>
      <c r="D917" s="9">
        <v>3265</v>
      </c>
      <c r="E917" s="26">
        <v>87</v>
      </c>
      <c r="F917" s="9">
        <f t="shared" si="170"/>
        <v>3352</v>
      </c>
      <c r="G917" s="11"/>
      <c r="H917" s="9">
        <f t="shared" si="171"/>
        <v>124266</v>
      </c>
      <c r="I917" s="26">
        <f t="shared" si="172"/>
        <v>1858</v>
      </c>
      <c r="J917" s="9">
        <f t="shared" si="173"/>
        <v>126124</v>
      </c>
      <c r="K917" s="11"/>
      <c r="L917" s="9">
        <f t="shared" si="174"/>
        <v>2725537</v>
      </c>
      <c r="M917" s="26">
        <f t="shared" si="175"/>
        <v>58312</v>
      </c>
      <c r="N917" s="9">
        <f t="shared" si="176"/>
        <v>2783849</v>
      </c>
      <c r="P917" s="9">
        <f t="shared" si="177"/>
        <v>6459799</v>
      </c>
      <c r="Q917" s="26">
        <f t="shared" si="178"/>
        <v>138733</v>
      </c>
      <c r="R917" s="9">
        <f t="shared" si="179"/>
        <v>6598532</v>
      </c>
      <c r="V917" s="12"/>
    </row>
    <row r="918" spans="1:22" x14ac:dyDescent="0.35">
      <c r="A918">
        <f t="shared" si="168"/>
        <v>2016</v>
      </c>
      <c r="B918">
        <f t="shared" si="169"/>
        <v>12</v>
      </c>
      <c r="C918" s="31">
        <v>42729</v>
      </c>
      <c r="D918" s="14">
        <v>1911</v>
      </c>
      <c r="E918" s="27">
        <v>116</v>
      </c>
      <c r="F918" s="14">
        <f t="shared" si="170"/>
        <v>2027</v>
      </c>
      <c r="G918" s="11"/>
      <c r="H918" s="14">
        <f t="shared" si="171"/>
        <v>126177</v>
      </c>
      <c r="I918" s="27">
        <f t="shared" si="172"/>
        <v>1974</v>
      </c>
      <c r="J918" s="14">
        <f t="shared" si="173"/>
        <v>128151</v>
      </c>
      <c r="K918" s="11"/>
      <c r="L918" s="14">
        <f t="shared" si="174"/>
        <v>2727448</v>
      </c>
      <c r="M918" s="27">
        <f t="shared" si="175"/>
        <v>58428</v>
      </c>
      <c r="N918" s="14">
        <f t="shared" si="176"/>
        <v>2785876</v>
      </c>
      <c r="P918" s="14">
        <f t="shared" si="177"/>
        <v>6461710</v>
      </c>
      <c r="Q918" s="27">
        <f t="shared" si="178"/>
        <v>138849</v>
      </c>
      <c r="R918" s="14">
        <f t="shared" si="179"/>
        <v>6600559</v>
      </c>
      <c r="V918" s="12"/>
    </row>
    <row r="919" spans="1:22" x14ac:dyDescent="0.35">
      <c r="A919">
        <f t="shared" si="168"/>
        <v>2016</v>
      </c>
      <c r="B919">
        <f t="shared" si="169"/>
        <v>12</v>
      </c>
      <c r="C919" s="30">
        <v>42730</v>
      </c>
      <c r="D919" s="9">
        <v>2996</v>
      </c>
      <c r="E919" s="26">
        <v>131</v>
      </c>
      <c r="F919" s="9">
        <f t="shared" si="170"/>
        <v>3127</v>
      </c>
      <c r="G919" s="11"/>
      <c r="H919" s="9">
        <f t="shared" si="171"/>
        <v>129173</v>
      </c>
      <c r="I919" s="26">
        <f t="shared" si="172"/>
        <v>2105</v>
      </c>
      <c r="J919" s="9">
        <f t="shared" si="173"/>
        <v>131278</v>
      </c>
      <c r="K919" s="11"/>
      <c r="L919" s="9">
        <f t="shared" si="174"/>
        <v>2730444</v>
      </c>
      <c r="M919" s="26">
        <f t="shared" si="175"/>
        <v>58559</v>
      </c>
      <c r="N919" s="9">
        <f t="shared" si="176"/>
        <v>2789003</v>
      </c>
      <c r="P919" s="9">
        <f t="shared" si="177"/>
        <v>6464706</v>
      </c>
      <c r="Q919" s="26">
        <f t="shared" si="178"/>
        <v>138980</v>
      </c>
      <c r="R919" s="9">
        <f t="shared" si="179"/>
        <v>6603686</v>
      </c>
      <c r="V919" s="12"/>
    </row>
    <row r="920" spans="1:22" x14ac:dyDescent="0.35">
      <c r="A920">
        <f t="shared" si="168"/>
        <v>2016</v>
      </c>
      <c r="B920">
        <f t="shared" si="169"/>
        <v>12</v>
      </c>
      <c r="C920" s="30">
        <v>42731</v>
      </c>
      <c r="D920" s="9">
        <v>4799</v>
      </c>
      <c r="E920" s="26">
        <v>160</v>
      </c>
      <c r="F920" s="9">
        <f t="shared" si="170"/>
        <v>4959</v>
      </c>
      <c r="G920" s="11"/>
      <c r="H920" s="9">
        <f t="shared" si="171"/>
        <v>133972</v>
      </c>
      <c r="I920" s="26">
        <f t="shared" si="172"/>
        <v>2265</v>
      </c>
      <c r="J920" s="9">
        <f t="shared" si="173"/>
        <v>136237</v>
      </c>
      <c r="K920" s="11"/>
      <c r="L920" s="9">
        <f t="shared" si="174"/>
        <v>2735243</v>
      </c>
      <c r="M920" s="26">
        <f t="shared" si="175"/>
        <v>58719</v>
      </c>
      <c r="N920" s="9">
        <f t="shared" si="176"/>
        <v>2793962</v>
      </c>
      <c r="P920" s="9">
        <f t="shared" si="177"/>
        <v>6469505</v>
      </c>
      <c r="Q920" s="26">
        <f t="shared" si="178"/>
        <v>139140</v>
      </c>
      <c r="R920" s="9">
        <f t="shared" si="179"/>
        <v>6608645</v>
      </c>
      <c r="V920" s="12"/>
    </row>
    <row r="921" spans="1:22" x14ac:dyDescent="0.35">
      <c r="A921">
        <f t="shared" si="168"/>
        <v>2016</v>
      </c>
      <c r="B921">
        <f t="shared" si="169"/>
        <v>12</v>
      </c>
      <c r="C921" s="30">
        <v>42732</v>
      </c>
      <c r="D921" s="9">
        <v>5185</v>
      </c>
      <c r="E921" s="26">
        <v>247</v>
      </c>
      <c r="F921" s="9">
        <f t="shared" si="170"/>
        <v>5432</v>
      </c>
      <c r="G921" s="11"/>
      <c r="H921" s="9">
        <f t="shared" si="171"/>
        <v>139157</v>
      </c>
      <c r="I921" s="26">
        <f t="shared" si="172"/>
        <v>2512</v>
      </c>
      <c r="J921" s="9">
        <f t="shared" si="173"/>
        <v>141669</v>
      </c>
      <c r="K921" s="11"/>
      <c r="L921" s="9">
        <f t="shared" si="174"/>
        <v>2740428</v>
      </c>
      <c r="M921" s="26">
        <f t="shared" si="175"/>
        <v>58966</v>
      </c>
      <c r="N921" s="9">
        <f t="shared" si="176"/>
        <v>2799394</v>
      </c>
      <c r="P921" s="9">
        <f t="shared" si="177"/>
        <v>6474690</v>
      </c>
      <c r="Q921" s="26">
        <f t="shared" si="178"/>
        <v>139387</v>
      </c>
      <c r="R921" s="9">
        <f t="shared" si="179"/>
        <v>6614077</v>
      </c>
      <c r="V921" s="12"/>
    </row>
    <row r="922" spans="1:22" x14ac:dyDescent="0.35">
      <c r="A922">
        <f t="shared" si="168"/>
        <v>2016</v>
      </c>
      <c r="B922">
        <f t="shared" si="169"/>
        <v>12</v>
      </c>
      <c r="C922" s="30">
        <v>42733</v>
      </c>
      <c r="D922" s="9">
        <v>5561</v>
      </c>
      <c r="E922" s="26">
        <v>211</v>
      </c>
      <c r="F922" s="9">
        <f t="shared" si="170"/>
        <v>5772</v>
      </c>
      <c r="G922" s="11"/>
      <c r="H922" s="9">
        <f t="shared" si="171"/>
        <v>144718</v>
      </c>
      <c r="I922" s="26">
        <f t="shared" si="172"/>
        <v>2723</v>
      </c>
      <c r="J922" s="9">
        <f t="shared" si="173"/>
        <v>147441</v>
      </c>
      <c r="K922" s="11"/>
      <c r="L922" s="9">
        <f t="shared" si="174"/>
        <v>2745989</v>
      </c>
      <c r="M922" s="26">
        <f t="shared" si="175"/>
        <v>59177</v>
      </c>
      <c r="N922" s="9">
        <f t="shared" si="176"/>
        <v>2805166</v>
      </c>
      <c r="P922" s="9">
        <f t="shared" si="177"/>
        <v>6480251</v>
      </c>
      <c r="Q922" s="26">
        <f t="shared" si="178"/>
        <v>139598</v>
      </c>
      <c r="R922" s="9">
        <f t="shared" si="179"/>
        <v>6619849</v>
      </c>
      <c r="V922" s="12"/>
    </row>
    <row r="923" spans="1:22" x14ac:dyDescent="0.35">
      <c r="A923">
        <f t="shared" si="168"/>
        <v>2016</v>
      </c>
      <c r="B923">
        <f t="shared" si="169"/>
        <v>12</v>
      </c>
      <c r="C923" s="30">
        <v>42734</v>
      </c>
      <c r="D923" s="9">
        <v>4972</v>
      </c>
      <c r="E923" s="26">
        <v>208</v>
      </c>
      <c r="F923" s="9">
        <f t="shared" si="170"/>
        <v>5180</v>
      </c>
      <c r="G923" s="11"/>
      <c r="H923" s="9">
        <f t="shared" si="171"/>
        <v>149690</v>
      </c>
      <c r="I923" s="26">
        <f t="shared" si="172"/>
        <v>2931</v>
      </c>
      <c r="J923" s="9">
        <f t="shared" si="173"/>
        <v>152621</v>
      </c>
      <c r="K923" s="11"/>
      <c r="L923" s="9">
        <f t="shared" si="174"/>
        <v>2750961</v>
      </c>
      <c r="M923" s="26">
        <f t="shared" si="175"/>
        <v>59385</v>
      </c>
      <c r="N923" s="9">
        <f t="shared" si="176"/>
        <v>2810346</v>
      </c>
      <c r="P923" s="9">
        <f t="shared" si="177"/>
        <v>6485223</v>
      </c>
      <c r="Q923" s="26">
        <f t="shared" si="178"/>
        <v>139806</v>
      </c>
      <c r="R923" s="9">
        <f t="shared" si="179"/>
        <v>6625029</v>
      </c>
      <c r="V923" s="12"/>
    </row>
    <row r="924" spans="1:22" x14ac:dyDescent="0.35">
      <c r="A924">
        <f t="shared" si="168"/>
        <v>2016</v>
      </c>
      <c r="B924">
        <f t="shared" si="169"/>
        <v>12</v>
      </c>
      <c r="C924" s="32">
        <v>42735</v>
      </c>
      <c r="D924" s="17">
        <v>2696</v>
      </c>
      <c r="E924" s="29">
        <v>103</v>
      </c>
      <c r="F924" s="17">
        <f t="shared" si="170"/>
        <v>2799</v>
      </c>
      <c r="G924" s="19"/>
      <c r="H924" s="17">
        <f t="shared" si="171"/>
        <v>152386</v>
      </c>
      <c r="I924" s="29">
        <f t="shared" si="172"/>
        <v>3034</v>
      </c>
      <c r="J924" s="17">
        <f t="shared" si="173"/>
        <v>155420</v>
      </c>
      <c r="K924" s="19"/>
      <c r="L924" s="17">
        <f t="shared" si="174"/>
        <v>2753657</v>
      </c>
      <c r="M924" s="29">
        <f t="shared" si="175"/>
        <v>59488</v>
      </c>
      <c r="N924" s="17">
        <f t="shared" si="176"/>
        <v>2813145</v>
      </c>
      <c r="O924" s="20"/>
      <c r="P924" s="17">
        <f t="shared" si="177"/>
        <v>6487919</v>
      </c>
      <c r="Q924" s="29">
        <f t="shared" si="178"/>
        <v>139909</v>
      </c>
      <c r="R924" s="17">
        <f t="shared" si="179"/>
        <v>6627828</v>
      </c>
      <c r="S924" s="20"/>
      <c r="T924" s="21">
        <f>SUM(D894:E924)</f>
        <v>155420</v>
      </c>
      <c r="V924" s="12"/>
    </row>
    <row r="925" spans="1:22" x14ac:dyDescent="0.35">
      <c r="A925">
        <f t="shared" si="168"/>
        <v>2017</v>
      </c>
      <c r="B925">
        <f t="shared" si="169"/>
        <v>1</v>
      </c>
      <c r="C925" s="31">
        <v>42736</v>
      </c>
      <c r="D925" s="14">
        <v>1767</v>
      </c>
      <c r="E925" s="27">
        <v>133</v>
      </c>
      <c r="F925" s="14">
        <f t="shared" si="170"/>
        <v>1900</v>
      </c>
      <c r="G925" s="11"/>
      <c r="H925" s="14">
        <f t="shared" si="171"/>
        <v>1767</v>
      </c>
      <c r="I925" s="27">
        <f t="shared" si="172"/>
        <v>133</v>
      </c>
      <c r="J925" s="14">
        <f t="shared" si="173"/>
        <v>1900</v>
      </c>
      <c r="K925" s="11"/>
      <c r="L925" s="14">
        <f t="shared" si="174"/>
        <v>1767</v>
      </c>
      <c r="M925" s="27">
        <f t="shared" si="175"/>
        <v>133</v>
      </c>
      <c r="N925" s="14">
        <f t="shared" si="176"/>
        <v>1900</v>
      </c>
      <c r="P925" s="14">
        <f t="shared" si="177"/>
        <v>6489686</v>
      </c>
      <c r="Q925" s="27">
        <f t="shared" si="178"/>
        <v>140042</v>
      </c>
      <c r="R925" s="14">
        <f t="shared" si="179"/>
        <v>6629728</v>
      </c>
      <c r="V925" s="12"/>
    </row>
    <row r="926" spans="1:22" x14ac:dyDescent="0.35">
      <c r="A926">
        <f t="shared" si="168"/>
        <v>2017</v>
      </c>
      <c r="B926">
        <f t="shared" si="169"/>
        <v>1</v>
      </c>
      <c r="C926" s="30">
        <v>42737</v>
      </c>
      <c r="D926" s="9">
        <v>3297</v>
      </c>
      <c r="E926" s="26">
        <v>116</v>
      </c>
      <c r="F926" s="9">
        <f t="shared" si="170"/>
        <v>3413</v>
      </c>
      <c r="G926" s="11"/>
      <c r="H926" s="9">
        <f t="shared" si="171"/>
        <v>5064</v>
      </c>
      <c r="I926" s="26">
        <f t="shared" si="172"/>
        <v>249</v>
      </c>
      <c r="J926" s="9">
        <f t="shared" si="173"/>
        <v>5313</v>
      </c>
      <c r="K926" s="11"/>
      <c r="L926" s="9">
        <f t="shared" si="174"/>
        <v>5064</v>
      </c>
      <c r="M926" s="26">
        <f t="shared" si="175"/>
        <v>249</v>
      </c>
      <c r="N926" s="9">
        <f t="shared" si="176"/>
        <v>5313</v>
      </c>
      <c r="P926" s="9">
        <f t="shared" si="177"/>
        <v>6492983</v>
      </c>
      <c r="Q926" s="26">
        <f t="shared" si="178"/>
        <v>140158</v>
      </c>
      <c r="R926" s="9">
        <f t="shared" si="179"/>
        <v>6633141</v>
      </c>
      <c r="V926" s="12"/>
    </row>
    <row r="927" spans="1:22" x14ac:dyDescent="0.35">
      <c r="A927">
        <f t="shared" si="168"/>
        <v>2017</v>
      </c>
      <c r="B927">
        <f t="shared" si="169"/>
        <v>1</v>
      </c>
      <c r="C927" s="30">
        <v>42738</v>
      </c>
      <c r="D927" s="9">
        <v>4507</v>
      </c>
      <c r="E927" s="26">
        <v>156</v>
      </c>
      <c r="F927" s="9">
        <f t="shared" si="170"/>
        <v>4663</v>
      </c>
      <c r="G927" s="11"/>
      <c r="H927" s="9">
        <f t="shared" si="171"/>
        <v>9571</v>
      </c>
      <c r="I927" s="26">
        <f t="shared" si="172"/>
        <v>405</v>
      </c>
      <c r="J927" s="9">
        <f t="shared" si="173"/>
        <v>9976</v>
      </c>
      <c r="K927" s="11"/>
      <c r="L927" s="9">
        <f t="shared" si="174"/>
        <v>9571</v>
      </c>
      <c r="M927" s="26">
        <f t="shared" si="175"/>
        <v>405</v>
      </c>
      <c r="N927" s="9">
        <f t="shared" si="176"/>
        <v>9976</v>
      </c>
      <c r="P927" s="9">
        <f t="shared" si="177"/>
        <v>6497490</v>
      </c>
      <c r="Q927" s="26">
        <f t="shared" si="178"/>
        <v>140314</v>
      </c>
      <c r="R927" s="9">
        <f t="shared" si="179"/>
        <v>6637804</v>
      </c>
      <c r="V927" s="12"/>
    </row>
    <row r="928" spans="1:22" x14ac:dyDescent="0.35">
      <c r="A928">
        <f t="shared" si="168"/>
        <v>2017</v>
      </c>
      <c r="B928">
        <f t="shared" si="169"/>
        <v>1</v>
      </c>
      <c r="C928" s="30">
        <v>42739</v>
      </c>
      <c r="D928" s="9">
        <v>5214</v>
      </c>
      <c r="E928" s="26">
        <v>162</v>
      </c>
      <c r="F928" s="9">
        <f t="shared" si="170"/>
        <v>5376</v>
      </c>
      <c r="G928" s="11"/>
      <c r="H928" s="9">
        <f t="shared" si="171"/>
        <v>14785</v>
      </c>
      <c r="I928" s="26">
        <f t="shared" si="172"/>
        <v>567</v>
      </c>
      <c r="J928" s="9">
        <f t="shared" si="173"/>
        <v>15352</v>
      </c>
      <c r="K928" s="11"/>
      <c r="L928" s="9">
        <f t="shared" si="174"/>
        <v>14785</v>
      </c>
      <c r="M928" s="26">
        <f t="shared" si="175"/>
        <v>567</v>
      </c>
      <c r="N928" s="9">
        <f t="shared" si="176"/>
        <v>15352</v>
      </c>
      <c r="P928" s="9">
        <f t="shared" si="177"/>
        <v>6502704</v>
      </c>
      <c r="Q928" s="26">
        <f t="shared" si="178"/>
        <v>140476</v>
      </c>
      <c r="R928" s="9">
        <f t="shared" si="179"/>
        <v>6643180</v>
      </c>
      <c r="V928" s="12"/>
    </row>
    <row r="929" spans="1:22" x14ac:dyDescent="0.35">
      <c r="A929">
        <f t="shared" si="168"/>
        <v>2017</v>
      </c>
      <c r="B929">
        <f t="shared" si="169"/>
        <v>1</v>
      </c>
      <c r="C929" s="30">
        <v>42740</v>
      </c>
      <c r="D929" s="9">
        <v>5077</v>
      </c>
      <c r="E929" s="26">
        <v>118</v>
      </c>
      <c r="F929" s="9">
        <f t="shared" si="170"/>
        <v>5195</v>
      </c>
      <c r="G929" s="11"/>
      <c r="H929" s="9">
        <f t="shared" si="171"/>
        <v>19862</v>
      </c>
      <c r="I929" s="26">
        <f t="shared" si="172"/>
        <v>685</v>
      </c>
      <c r="J929" s="9">
        <f t="shared" si="173"/>
        <v>20547</v>
      </c>
      <c r="K929" s="11"/>
      <c r="L929" s="9">
        <f t="shared" si="174"/>
        <v>19862</v>
      </c>
      <c r="M929" s="26">
        <f t="shared" si="175"/>
        <v>685</v>
      </c>
      <c r="N929" s="9">
        <f t="shared" si="176"/>
        <v>20547</v>
      </c>
      <c r="P929" s="9">
        <f t="shared" si="177"/>
        <v>6507781</v>
      </c>
      <c r="Q929" s="26">
        <f t="shared" si="178"/>
        <v>140594</v>
      </c>
      <c r="R929" s="9">
        <f t="shared" si="179"/>
        <v>6648375</v>
      </c>
      <c r="V929" s="12"/>
    </row>
    <row r="930" spans="1:22" x14ac:dyDescent="0.35">
      <c r="A930">
        <f t="shared" si="168"/>
        <v>2017</v>
      </c>
      <c r="B930">
        <f t="shared" si="169"/>
        <v>1</v>
      </c>
      <c r="C930" s="30">
        <v>42741</v>
      </c>
      <c r="D930" s="9">
        <v>2934</v>
      </c>
      <c r="E930" s="26">
        <v>161</v>
      </c>
      <c r="F930" s="9">
        <f t="shared" si="170"/>
        <v>3095</v>
      </c>
      <c r="G930" s="11"/>
      <c r="H930" s="9">
        <f t="shared" si="171"/>
        <v>22796</v>
      </c>
      <c r="I930" s="26">
        <f t="shared" si="172"/>
        <v>846</v>
      </c>
      <c r="J930" s="9">
        <f t="shared" si="173"/>
        <v>23642</v>
      </c>
      <c r="K930" s="11"/>
      <c r="L930" s="9">
        <f t="shared" si="174"/>
        <v>22796</v>
      </c>
      <c r="M930" s="26">
        <f t="shared" si="175"/>
        <v>846</v>
      </c>
      <c r="N930" s="9">
        <f t="shared" si="176"/>
        <v>23642</v>
      </c>
      <c r="P930" s="9">
        <f t="shared" si="177"/>
        <v>6510715</v>
      </c>
      <c r="Q930" s="26">
        <f t="shared" si="178"/>
        <v>140755</v>
      </c>
      <c r="R930" s="9">
        <f t="shared" si="179"/>
        <v>6651470</v>
      </c>
      <c r="V930" s="12"/>
    </row>
    <row r="931" spans="1:22" x14ac:dyDescent="0.35">
      <c r="A931">
        <f t="shared" si="168"/>
        <v>2017</v>
      </c>
      <c r="B931">
        <f t="shared" si="169"/>
        <v>1</v>
      </c>
      <c r="C931" s="30">
        <v>42742</v>
      </c>
      <c r="D931" s="9">
        <v>4030</v>
      </c>
      <c r="E931" s="26">
        <v>111</v>
      </c>
      <c r="F931" s="9">
        <f t="shared" si="170"/>
        <v>4141</v>
      </c>
      <c r="G931" s="11"/>
      <c r="H931" s="9">
        <f t="shared" si="171"/>
        <v>26826</v>
      </c>
      <c r="I931" s="26">
        <f t="shared" si="172"/>
        <v>957</v>
      </c>
      <c r="J931" s="9">
        <f t="shared" si="173"/>
        <v>27783</v>
      </c>
      <c r="K931" s="11"/>
      <c r="L931" s="9">
        <f t="shared" si="174"/>
        <v>26826</v>
      </c>
      <c r="M931" s="26">
        <f t="shared" si="175"/>
        <v>957</v>
      </c>
      <c r="N931" s="9">
        <f t="shared" si="176"/>
        <v>27783</v>
      </c>
      <c r="P931" s="9">
        <f t="shared" si="177"/>
        <v>6514745</v>
      </c>
      <c r="Q931" s="26">
        <f t="shared" si="178"/>
        <v>140866</v>
      </c>
      <c r="R931" s="9">
        <f t="shared" si="179"/>
        <v>6655611</v>
      </c>
      <c r="V931" s="12"/>
    </row>
    <row r="932" spans="1:22" x14ac:dyDescent="0.35">
      <c r="A932">
        <f t="shared" si="168"/>
        <v>2017</v>
      </c>
      <c r="B932">
        <f t="shared" si="169"/>
        <v>1</v>
      </c>
      <c r="C932" s="31">
        <v>42743</v>
      </c>
      <c r="D932" s="14">
        <v>3760</v>
      </c>
      <c r="E932" s="27">
        <v>97</v>
      </c>
      <c r="F932" s="14">
        <f t="shared" si="170"/>
        <v>3857</v>
      </c>
      <c r="G932" s="11"/>
      <c r="H932" s="14">
        <f t="shared" si="171"/>
        <v>30586</v>
      </c>
      <c r="I932" s="27">
        <f t="shared" si="172"/>
        <v>1054</v>
      </c>
      <c r="J932" s="14">
        <f t="shared" si="173"/>
        <v>31640</v>
      </c>
      <c r="K932" s="11"/>
      <c r="L932" s="14">
        <f t="shared" si="174"/>
        <v>30586</v>
      </c>
      <c r="M932" s="27">
        <f t="shared" si="175"/>
        <v>1054</v>
      </c>
      <c r="N932" s="14">
        <f t="shared" si="176"/>
        <v>31640</v>
      </c>
      <c r="P932" s="14">
        <f t="shared" si="177"/>
        <v>6518505</v>
      </c>
      <c r="Q932" s="27">
        <f t="shared" si="178"/>
        <v>140963</v>
      </c>
      <c r="R932" s="14">
        <f t="shared" si="179"/>
        <v>6659468</v>
      </c>
      <c r="V932" s="12"/>
    </row>
    <row r="933" spans="1:22" x14ac:dyDescent="0.35">
      <c r="A933">
        <f t="shared" si="168"/>
        <v>2017</v>
      </c>
      <c r="B933">
        <f t="shared" si="169"/>
        <v>1</v>
      </c>
      <c r="C933" s="30">
        <v>42744</v>
      </c>
      <c r="D933" s="9">
        <v>5686</v>
      </c>
      <c r="E933" s="26">
        <v>76</v>
      </c>
      <c r="F933" s="9">
        <f t="shared" si="170"/>
        <v>5762</v>
      </c>
      <c r="G933" s="11"/>
      <c r="H933" s="9">
        <f t="shared" si="171"/>
        <v>36272</v>
      </c>
      <c r="I933" s="26">
        <f t="shared" si="172"/>
        <v>1130</v>
      </c>
      <c r="J933" s="9">
        <f t="shared" si="173"/>
        <v>37402</v>
      </c>
      <c r="K933" s="11"/>
      <c r="L933" s="9">
        <f t="shared" si="174"/>
        <v>36272</v>
      </c>
      <c r="M933" s="26">
        <f t="shared" si="175"/>
        <v>1130</v>
      </c>
      <c r="N933" s="9">
        <f t="shared" si="176"/>
        <v>37402</v>
      </c>
      <c r="P933" s="9">
        <f t="shared" si="177"/>
        <v>6524191</v>
      </c>
      <c r="Q933" s="26">
        <f t="shared" si="178"/>
        <v>141039</v>
      </c>
      <c r="R933" s="9">
        <f t="shared" si="179"/>
        <v>6665230</v>
      </c>
      <c r="V933" s="12"/>
    </row>
    <row r="934" spans="1:22" x14ac:dyDescent="0.35">
      <c r="A934">
        <f t="shared" si="168"/>
        <v>2017</v>
      </c>
      <c r="B934">
        <f t="shared" si="169"/>
        <v>1</v>
      </c>
      <c r="C934" s="30">
        <v>42745</v>
      </c>
      <c r="D934" s="9">
        <v>6221</v>
      </c>
      <c r="E934" s="26">
        <v>55</v>
      </c>
      <c r="F934" s="9">
        <f t="shared" si="170"/>
        <v>6276</v>
      </c>
      <c r="G934" s="11"/>
      <c r="H934" s="9">
        <f t="shared" si="171"/>
        <v>42493</v>
      </c>
      <c r="I934" s="26">
        <f t="shared" si="172"/>
        <v>1185</v>
      </c>
      <c r="J934" s="9">
        <f t="shared" si="173"/>
        <v>43678</v>
      </c>
      <c r="K934" s="11"/>
      <c r="L934" s="9">
        <f t="shared" si="174"/>
        <v>42493</v>
      </c>
      <c r="M934" s="26">
        <f t="shared" si="175"/>
        <v>1185</v>
      </c>
      <c r="N934" s="9">
        <f t="shared" si="176"/>
        <v>43678</v>
      </c>
      <c r="P934" s="9">
        <f t="shared" si="177"/>
        <v>6530412</v>
      </c>
      <c r="Q934" s="26">
        <f t="shared" si="178"/>
        <v>141094</v>
      </c>
      <c r="R934" s="9">
        <f t="shared" si="179"/>
        <v>6671506</v>
      </c>
      <c r="V934" s="12"/>
    </row>
    <row r="935" spans="1:22" x14ac:dyDescent="0.35">
      <c r="A935">
        <f t="shared" si="168"/>
        <v>2017</v>
      </c>
      <c r="B935">
        <f t="shared" si="169"/>
        <v>1</v>
      </c>
      <c r="C935" s="30">
        <v>42746</v>
      </c>
      <c r="D935" s="9">
        <v>6974</v>
      </c>
      <c r="E935" s="26">
        <v>54</v>
      </c>
      <c r="F935" s="9">
        <f t="shared" si="170"/>
        <v>7028</v>
      </c>
      <c r="G935" s="11"/>
      <c r="H935" s="9">
        <f t="shared" si="171"/>
        <v>49467</v>
      </c>
      <c r="I935" s="26">
        <f t="shared" si="172"/>
        <v>1239</v>
      </c>
      <c r="J935" s="9">
        <f t="shared" si="173"/>
        <v>50706</v>
      </c>
      <c r="K935" s="11"/>
      <c r="L935" s="9">
        <f t="shared" si="174"/>
        <v>49467</v>
      </c>
      <c r="M935" s="26">
        <f t="shared" si="175"/>
        <v>1239</v>
      </c>
      <c r="N935" s="9">
        <f t="shared" si="176"/>
        <v>50706</v>
      </c>
      <c r="P935" s="9">
        <f t="shared" si="177"/>
        <v>6537386</v>
      </c>
      <c r="Q935" s="26">
        <f t="shared" si="178"/>
        <v>141148</v>
      </c>
      <c r="R935" s="9">
        <f t="shared" si="179"/>
        <v>6678534</v>
      </c>
      <c r="V935" s="12"/>
    </row>
    <row r="936" spans="1:22" x14ac:dyDescent="0.35">
      <c r="A936">
        <f t="shared" si="168"/>
        <v>2017</v>
      </c>
      <c r="B936">
        <f t="shared" si="169"/>
        <v>1</v>
      </c>
      <c r="C936" s="30">
        <v>42747</v>
      </c>
      <c r="D936" s="9">
        <v>6788</v>
      </c>
      <c r="E936" s="26">
        <v>77</v>
      </c>
      <c r="F936" s="9">
        <f t="shared" si="170"/>
        <v>6865</v>
      </c>
      <c r="G936" s="11"/>
      <c r="H936" s="9">
        <f t="shared" si="171"/>
        <v>56255</v>
      </c>
      <c r="I936" s="26">
        <f t="shared" si="172"/>
        <v>1316</v>
      </c>
      <c r="J936" s="9">
        <f t="shared" si="173"/>
        <v>57571</v>
      </c>
      <c r="K936" s="11"/>
      <c r="L936" s="9">
        <f t="shared" si="174"/>
        <v>56255</v>
      </c>
      <c r="M936" s="26">
        <f t="shared" si="175"/>
        <v>1316</v>
      </c>
      <c r="N936" s="9">
        <f t="shared" si="176"/>
        <v>57571</v>
      </c>
      <c r="P936" s="9">
        <f t="shared" si="177"/>
        <v>6544174</v>
      </c>
      <c r="Q936" s="26">
        <f t="shared" si="178"/>
        <v>141225</v>
      </c>
      <c r="R936" s="9">
        <f t="shared" si="179"/>
        <v>6685399</v>
      </c>
      <c r="V936" s="12"/>
    </row>
    <row r="937" spans="1:22" x14ac:dyDescent="0.35">
      <c r="A937">
        <f t="shared" si="168"/>
        <v>2017</v>
      </c>
      <c r="B937">
        <f t="shared" si="169"/>
        <v>1</v>
      </c>
      <c r="C937" s="30">
        <v>42748</v>
      </c>
      <c r="D937" s="9">
        <v>6743</v>
      </c>
      <c r="E937" s="26">
        <v>105</v>
      </c>
      <c r="F937" s="9">
        <f t="shared" si="170"/>
        <v>6848</v>
      </c>
      <c r="G937" s="11"/>
      <c r="H937" s="9">
        <f t="shared" si="171"/>
        <v>62998</v>
      </c>
      <c r="I937" s="26">
        <f t="shared" si="172"/>
        <v>1421</v>
      </c>
      <c r="J937" s="9">
        <f t="shared" si="173"/>
        <v>64419</v>
      </c>
      <c r="K937" s="11"/>
      <c r="L937" s="9">
        <f t="shared" si="174"/>
        <v>62998</v>
      </c>
      <c r="M937" s="26">
        <f t="shared" si="175"/>
        <v>1421</v>
      </c>
      <c r="N937" s="9">
        <f t="shared" si="176"/>
        <v>64419</v>
      </c>
      <c r="P937" s="9">
        <f t="shared" si="177"/>
        <v>6550917</v>
      </c>
      <c r="Q937" s="26">
        <f t="shared" si="178"/>
        <v>141330</v>
      </c>
      <c r="R937" s="9">
        <f t="shared" si="179"/>
        <v>6692247</v>
      </c>
      <c r="V937" s="12"/>
    </row>
    <row r="938" spans="1:22" x14ac:dyDescent="0.35">
      <c r="A938">
        <f t="shared" si="168"/>
        <v>2017</v>
      </c>
      <c r="B938">
        <f t="shared" si="169"/>
        <v>1</v>
      </c>
      <c r="C938" s="30">
        <v>42749</v>
      </c>
      <c r="D938" s="9">
        <v>5080</v>
      </c>
      <c r="E938" s="26">
        <v>149</v>
      </c>
      <c r="F938" s="9">
        <f t="shared" si="170"/>
        <v>5229</v>
      </c>
      <c r="G938" s="11"/>
      <c r="H938" s="9">
        <f t="shared" si="171"/>
        <v>68078</v>
      </c>
      <c r="I938" s="26">
        <f t="shared" si="172"/>
        <v>1570</v>
      </c>
      <c r="J938" s="9">
        <f t="shared" si="173"/>
        <v>69648</v>
      </c>
      <c r="K938" s="11"/>
      <c r="L938" s="9">
        <f t="shared" si="174"/>
        <v>68078</v>
      </c>
      <c r="M938" s="26">
        <f t="shared" si="175"/>
        <v>1570</v>
      </c>
      <c r="N938" s="9">
        <f t="shared" si="176"/>
        <v>69648</v>
      </c>
      <c r="P938" s="9">
        <f t="shared" si="177"/>
        <v>6555997</v>
      </c>
      <c r="Q938" s="26">
        <f t="shared" si="178"/>
        <v>141479</v>
      </c>
      <c r="R938" s="9">
        <f t="shared" si="179"/>
        <v>6697476</v>
      </c>
      <c r="V938" s="12"/>
    </row>
    <row r="939" spans="1:22" x14ac:dyDescent="0.35">
      <c r="A939">
        <f t="shared" si="168"/>
        <v>2017</v>
      </c>
      <c r="B939">
        <f t="shared" si="169"/>
        <v>1</v>
      </c>
      <c r="C939" s="31">
        <v>42750</v>
      </c>
      <c r="D939" s="14">
        <v>4234</v>
      </c>
      <c r="E939" s="27">
        <v>139</v>
      </c>
      <c r="F939" s="14">
        <f t="shared" si="170"/>
        <v>4373</v>
      </c>
      <c r="G939" s="11"/>
      <c r="H939" s="14">
        <f t="shared" si="171"/>
        <v>72312</v>
      </c>
      <c r="I939" s="27">
        <f t="shared" si="172"/>
        <v>1709</v>
      </c>
      <c r="J939" s="14">
        <f t="shared" si="173"/>
        <v>74021</v>
      </c>
      <c r="K939" s="11"/>
      <c r="L939" s="14">
        <f t="shared" si="174"/>
        <v>72312</v>
      </c>
      <c r="M939" s="27">
        <f t="shared" si="175"/>
        <v>1709</v>
      </c>
      <c r="N939" s="14">
        <f t="shared" si="176"/>
        <v>74021</v>
      </c>
      <c r="P939" s="14">
        <f t="shared" si="177"/>
        <v>6560231</v>
      </c>
      <c r="Q939" s="27">
        <f t="shared" si="178"/>
        <v>141618</v>
      </c>
      <c r="R939" s="14">
        <f t="shared" si="179"/>
        <v>6701849</v>
      </c>
      <c r="V939" s="12"/>
    </row>
    <row r="940" spans="1:22" x14ac:dyDescent="0.35">
      <c r="A940">
        <f t="shared" si="168"/>
        <v>2017</v>
      </c>
      <c r="B940">
        <f t="shared" si="169"/>
        <v>1</v>
      </c>
      <c r="C940" s="30">
        <v>42751</v>
      </c>
      <c r="D940" s="9">
        <v>6036</v>
      </c>
      <c r="E940" s="26">
        <v>54</v>
      </c>
      <c r="F940" s="9">
        <f t="shared" si="170"/>
        <v>6090</v>
      </c>
      <c r="G940" s="11"/>
      <c r="H940" s="9">
        <f t="shared" si="171"/>
        <v>78348</v>
      </c>
      <c r="I940" s="26">
        <f t="shared" si="172"/>
        <v>1763</v>
      </c>
      <c r="J940" s="9">
        <f t="shared" si="173"/>
        <v>80111</v>
      </c>
      <c r="K940" s="11"/>
      <c r="L940" s="9">
        <f t="shared" si="174"/>
        <v>78348</v>
      </c>
      <c r="M940" s="26">
        <f t="shared" si="175"/>
        <v>1763</v>
      </c>
      <c r="N940" s="9">
        <f t="shared" si="176"/>
        <v>80111</v>
      </c>
      <c r="P940" s="9">
        <f t="shared" si="177"/>
        <v>6566267</v>
      </c>
      <c r="Q940" s="26">
        <f t="shared" si="178"/>
        <v>141672</v>
      </c>
      <c r="R940" s="9">
        <f t="shared" si="179"/>
        <v>6707939</v>
      </c>
      <c r="V940" s="12"/>
    </row>
    <row r="941" spans="1:22" x14ac:dyDescent="0.35">
      <c r="A941">
        <f t="shared" si="168"/>
        <v>2017</v>
      </c>
      <c r="B941">
        <f t="shared" si="169"/>
        <v>1</v>
      </c>
      <c r="C941" s="30">
        <v>42752</v>
      </c>
      <c r="D941" s="9">
        <v>5961</v>
      </c>
      <c r="E941" s="26">
        <v>34</v>
      </c>
      <c r="F941" s="9">
        <f t="shared" si="170"/>
        <v>5995</v>
      </c>
      <c r="G941" s="11"/>
      <c r="H941" s="9">
        <f t="shared" si="171"/>
        <v>84309</v>
      </c>
      <c r="I941" s="26">
        <f t="shared" si="172"/>
        <v>1797</v>
      </c>
      <c r="J941" s="9">
        <f t="shared" si="173"/>
        <v>86106</v>
      </c>
      <c r="K941" s="11"/>
      <c r="L941" s="9">
        <f t="shared" si="174"/>
        <v>84309</v>
      </c>
      <c r="M941" s="26">
        <f t="shared" si="175"/>
        <v>1797</v>
      </c>
      <c r="N941" s="9">
        <f t="shared" si="176"/>
        <v>86106</v>
      </c>
      <c r="P941" s="9">
        <f t="shared" si="177"/>
        <v>6572228</v>
      </c>
      <c r="Q941" s="26">
        <f t="shared" si="178"/>
        <v>141706</v>
      </c>
      <c r="R941" s="9">
        <f t="shared" si="179"/>
        <v>6713934</v>
      </c>
      <c r="V941" s="12"/>
    </row>
    <row r="942" spans="1:22" x14ac:dyDescent="0.35">
      <c r="A942">
        <f t="shared" si="168"/>
        <v>2017</v>
      </c>
      <c r="B942">
        <f t="shared" si="169"/>
        <v>1</v>
      </c>
      <c r="C942" s="30">
        <v>42753</v>
      </c>
      <c r="D942" s="9">
        <v>5328</v>
      </c>
      <c r="E942" s="26">
        <v>47</v>
      </c>
      <c r="F942" s="9">
        <f t="shared" si="170"/>
        <v>5375</v>
      </c>
      <c r="G942" s="11"/>
      <c r="H942" s="9">
        <f t="shared" si="171"/>
        <v>89637</v>
      </c>
      <c r="I942" s="26">
        <f t="shared" si="172"/>
        <v>1844</v>
      </c>
      <c r="J942" s="9">
        <f t="shared" si="173"/>
        <v>91481</v>
      </c>
      <c r="K942" s="11"/>
      <c r="L942" s="9">
        <f t="shared" si="174"/>
        <v>89637</v>
      </c>
      <c r="M942" s="26">
        <f t="shared" si="175"/>
        <v>1844</v>
      </c>
      <c r="N942" s="9">
        <f t="shared" si="176"/>
        <v>91481</v>
      </c>
      <c r="P942" s="9">
        <f t="shared" si="177"/>
        <v>6577556</v>
      </c>
      <c r="Q942" s="26">
        <f t="shared" si="178"/>
        <v>141753</v>
      </c>
      <c r="R942" s="9">
        <f t="shared" si="179"/>
        <v>6719309</v>
      </c>
      <c r="V942" s="12"/>
    </row>
    <row r="943" spans="1:22" x14ac:dyDescent="0.35">
      <c r="A943">
        <f t="shared" si="168"/>
        <v>2017</v>
      </c>
      <c r="B943">
        <f t="shared" si="169"/>
        <v>1</v>
      </c>
      <c r="C943" s="30">
        <v>42754</v>
      </c>
      <c r="D943" s="9">
        <v>5084</v>
      </c>
      <c r="E943" s="26">
        <v>55</v>
      </c>
      <c r="F943" s="9">
        <f t="shared" si="170"/>
        <v>5139</v>
      </c>
      <c r="G943" s="11"/>
      <c r="H943" s="9">
        <f t="shared" si="171"/>
        <v>94721</v>
      </c>
      <c r="I943" s="26">
        <f t="shared" si="172"/>
        <v>1899</v>
      </c>
      <c r="J943" s="9">
        <f t="shared" si="173"/>
        <v>96620</v>
      </c>
      <c r="K943" s="11"/>
      <c r="L943" s="9">
        <f t="shared" si="174"/>
        <v>94721</v>
      </c>
      <c r="M943" s="26">
        <f t="shared" si="175"/>
        <v>1899</v>
      </c>
      <c r="N943" s="9">
        <f t="shared" si="176"/>
        <v>96620</v>
      </c>
      <c r="P943" s="9">
        <f t="shared" si="177"/>
        <v>6582640</v>
      </c>
      <c r="Q943" s="26">
        <f t="shared" si="178"/>
        <v>141808</v>
      </c>
      <c r="R943" s="9">
        <f t="shared" si="179"/>
        <v>6724448</v>
      </c>
      <c r="V943" s="12"/>
    </row>
    <row r="944" spans="1:22" x14ac:dyDescent="0.35">
      <c r="A944">
        <f t="shared" si="168"/>
        <v>2017</v>
      </c>
      <c r="B944">
        <f t="shared" si="169"/>
        <v>1</v>
      </c>
      <c r="C944" s="30">
        <v>42755</v>
      </c>
      <c r="D944" s="9">
        <v>5243</v>
      </c>
      <c r="E944" s="26">
        <v>55</v>
      </c>
      <c r="F944" s="9">
        <f t="shared" si="170"/>
        <v>5298</v>
      </c>
      <c r="G944" s="11"/>
      <c r="H944" s="9">
        <f t="shared" si="171"/>
        <v>99964</v>
      </c>
      <c r="I944" s="26">
        <f t="shared" si="172"/>
        <v>1954</v>
      </c>
      <c r="J944" s="9">
        <f t="shared" si="173"/>
        <v>101918</v>
      </c>
      <c r="K944" s="11"/>
      <c r="L944" s="9">
        <f t="shared" si="174"/>
        <v>99964</v>
      </c>
      <c r="M944" s="26">
        <f t="shared" si="175"/>
        <v>1954</v>
      </c>
      <c r="N944" s="9">
        <f t="shared" si="176"/>
        <v>101918</v>
      </c>
      <c r="P944" s="9">
        <f t="shared" si="177"/>
        <v>6587883</v>
      </c>
      <c r="Q944" s="26">
        <f t="shared" si="178"/>
        <v>141863</v>
      </c>
      <c r="R944" s="9">
        <f t="shared" si="179"/>
        <v>6729746</v>
      </c>
      <c r="V944" s="12"/>
    </row>
    <row r="945" spans="1:23" x14ac:dyDescent="0.35">
      <c r="A945">
        <f t="shared" si="168"/>
        <v>2017</v>
      </c>
      <c r="B945">
        <f t="shared" si="169"/>
        <v>1</v>
      </c>
      <c r="C945" s="30">
        <v>42756</v>
      </c>
      <c r="D945" s="9">
        <v>4548</v>
      </c>
      <c r="E945" s="26">
        <v>119</v>
      </c>
      <c r="F945" s="9">
        <f t="shared" si="170"/>
        <v>4667</v>
      </c>
      <c r="G945" s="11"/>
      <c r="H945" s="9">
        <f t="shared" si="171"/>
        <v>104512</v>
      </c>
      <c r="I945" s="26">
        <f t="shared" si="172"/>
        <v>2073</v>
      </c>
      <c r="J945" s="9">
        <f t="shared" si="173"/>
        <v>106585</v>
      </c>
      <c r="K945" s="11"/>
      <c r="L945" s="9">
        <f t="shared" si="174"/>
        <v>104512</v>
      </c>
      <c r="M945" s="26">
        <f t="shared" si="175"/>
        <v>2073</v>
      </c>
      <c r="N945" s="9">
        <f t="shared" si="176"/>
        <v>106585</v>
      </c>
      <c r="P945" s="9">
        <f t="shared" si="177"/>
        <v>6592431</v>
      </c>
      <c r="Q945" s="26">
        <f t="shared" si="178"/>
        <v>141982</v>
      </c>
      <c r="R945" s="9">
        <f t="shared" si="179"/>
        <v>6734413</v>
      </c>
      <c r="V945" s="12"/>
    </row>
    <row r="946" spans="1:23" x14ac:dyDescent="0.35">
      <c r="A946">
        <f t="shared" si="168"/>
        <v>2017</v>
      </c>
      <c r="B946">
        <f t="shared" si="169"/>
        <v>1</v>
      </c>
      <c r="C946" s="31">
        <v>42757</v>
      </c>
      <c r="D946" s="14">
        <v>4003</v>
      </c>
      <c r="E946" s="27">
        <v>96</v>
      </c>
      <c r="F946" s="14">
        <f t="shared" si="170"/>
        <v>4099</v>
      </c>
      <c r="G946" s="11"/>
      <c r="H946" s="14">
        <f t="shared" si="171"/>
        <v>108515</v>
      </c>
      <c r="I946" s="27">
        <f t="shared" si="172"/>
        <v>2169</v>
      </c>
      <c r="J946" s="14">
        <f t="shared" si="173"/>
        <v>110684</v>
      </c>
      <c r="K946" s="11"/>
      <c r="L946" s="14">
        <f t="shared" si="174"/>
        <v>108515</v>
      </c>
      <c r="M946" s="27">
        <f t="shared" si="175"/>
        <v>2169</v>
      </c>
      <c r="N946" s="14">
        <f t="shared" si="176"/>
        <v>110684</v>
      </c>
      <c r="P946" s="14">
        <f t="shared" si="177"/>
        <v>6596434</v>
      </c>
      <c r="Q946" s="27">
        <f t="shared" si="178"/>
        <v>142078</v>
      </c>
      <c r="R946" s="14">
        <f t="shared" si="179"/>
        <v>6738512</v>
      </c>
      <c r="V946" s="12"/>
    </row>
    <row r="947" spans="1:23" x14ac:dyDescent="0.35">
      <c r="A947">
        <f t="shared" si="168"/>
        <v>2017</v>
      </c>
      <c r="B947">
        <f t="shared" si="169"/>
        <v>1</v>
      </c>
      <c r="C947" s="30">
        <v>42758</v>
      </c>
      <c r="D947" s="9">
        <v>5768</v>
      </c>
      <c r="E947" s="26">
        <v>35</v>
      </c>
      <c r="F947" s="9">
        <f t="shared" si="170"/>
        <v>5803</v>
      </c>
      <c r="G947" s="11"/>
      <c r="H947" s="9">
        <f t="shared" si="171"/>
        <v>114283</v>
      </c>
      <c r="I947" s="26">
        <f t="shared" si="172"/>
        <v>2204</v>
      </c>
      <c r="J947" s="9">
        <f t="shared" si="173"/>
        <v>116487</v>
      </c>
      <c r="K947" s="11"/>
      <c r="L947" s="9">
        <f t="shared" si="174"/>
        <v>114283</v>
      </c>
      <c r="M947" s="26">
        <f t="shared" si="175"/>
        <v>2204</v>
      </c>
      <c r="N947" s="9">
        <f t="shared" si="176"/>
        <v>116487</v>
      </c>
      <c r="P947" s="9">
        <f t="shared" si="177"/>
        <v>6602202</v>
      </c>
      <c r="Q947" s="26">
        <f t="shared" si="178"/>
        <v>142113</v>
      </c>
      <c r="R947" s="9">
        <f t="shared" si="179"/>
        <v>6744315</v>
      </c>
      <c r="V947" s="12"/>
    </row>
    <row r="948" spans="1:23" x14ac:dyDescent="0.35">
      <c r="A948">
        <f t="shared" si="168"/>
        <v>2017</v>
      </c>
      <c r="B948">
        <f t="shared" si="169"/>
        <v>1</v>
      </c>
      <c r="C948" s="30">
        <v>42759</v>
      </c>
      <c r="D948" s="9">
        <v>6515</v>
      </c>
      <c r="E948" s="26">
        <v>25</v>
      </c>
      <c r="F948" s="9">
        <f t="shared" si="170"/>
        <v>6540</v>
      </c>
      <c r="G948" s="11"/>
      <c r="H948" s="9">
        <f t="shared" si="171"/>
        <v>120798</v>
      </c>
      <c r="I948" s="26">
        <f t="shared" si="172"/>
        <v>2229</v>
      </c>
      <c r="J948" s="9">
        <f t="shared" si="173"/>
        <v>123027</v>
      </c>
      <c r="K948" s="11"/>
      <c r="L948" s="9">
        <f t="shared" si="174"/>
        <v>120798</v>
      </c>
      <c r="M948" s="26">
        <f t="shared" si="175"/>
        <v>2229</v>
      </c>
      <c r="N948" s="9">
        <f t="shared" si="176"/>
        <v>123027</v>
      </c>
      <c r="P948" s="9">
        <f t="shared" si="177"/>
        <v>6608717</v>
      </c>
      <c r="Q948" s="26">
        <f t="shared" si="178"/>
        <v>142138</v>
      </c>
      <c r="R948" s="9">
        <f t="shared" si="179"/>
        <v>6750855</v>
      </c>
      <c r="V948" s="12"/>
    </row>
    <row r="949" spans="1:23" x14ac:dyDescent="0.35">
      <c r="A949">
        <f t="shared" si="168"/>
        <v>2017</v>
      </c>
      <c r="B949">
        <f t="shared" si="169"/>
        <v>1</v>
      </c>
      <c r="C949" s="30">
        <v>42760</v>
      </c>
      <c r="D949" s="9">
        <v>6435</v>
      </c>
      <c r="E949" s="26">
        <v>37</v>
      </c>
      <c r="F949" s="9">
        <f t="shared" si="170"/>
        <v>6472</v>
      </c>
      <c r="G949" s="11"/>
      <c r="H949" s="9">
        <f t="shared" si="171"/>
        <v>127233</v>
      </c>
      <c r="I949" s="26">
        <f t="shared" si="172"/>
        <v>2266</v>
      </c>
      <c r="J949" s="9">
        <f t="shared" si="173"/>
        <v>129499</v>
      </c>
      <c r="K949" s="11"/>
      <c r="L949" s="9">
        <f t="shared" si="174"/>
        <v>127233</v>
      </c>
      <c r="M949" s="26">
        <f t="shared" si="175"/>
        <v>2266</v>
      </c>
      <c r="N949" s="9">
        <f t="shared" si="176"/>
        <v>129499</v>
      </c>
      <c r="P949" s="9">
        <f t="shared" si="177"/>
        <v>6615152</v>
      </c>
      <c r="Q949" s="26">
        <f t="shared" si="178"/>
        <v>142175</v>
      </c>
      <c r="R949" s="9">
        <f t="shared" si="179"/>
        <v>6757327</v>
      </c>
      <c r="V949" s="12"/>
    </row>
    <row r="950" spans="1:23" x14ac:dyDescent="0.35">
      <c r="A950">
        <f t="shared" si="168"/>
        <v>2017</v>
      </c>
      <c r="B950">
        <f t="shared" si="169"/>
        <v>1</v>
      </c>
      <c r="C950" s="30">
        <v>42761</v>
      </c>
      <c r="D950" s="9">
        <v>6187</v>
      </c>
      <c r="E950" s="26">
        <v>17</v>
      </c>
      <c r="F950" s="9">
        <f t="shared" si="170"/>
        <v>6204</v>
      </c>
      <c r="G950" s="11"/>
      <c r="H950" s="9">
        <f t="shared" si="171"/>
        <v>133420</v>
      </c>
      <c r="I950" s="26">
        <f t="shared" si="172"/>
        <v>2283</v>
      </c>
      <c r="J950" s="9">
        <f t="shared" si="173"/>
        <v>135703</v>
      </c>
      <c r="K950" s="11"/>
      <c r="L950" s="9">
        <f t="shared" si="174"/>
        <v>133420</v>
      </c>
      <c r="M950" s="26">
        <f t="shared" si="175"/>
        <v>2283</v>
      </c>
      <c r="N950" s="9">
        <f t="shared" si="176"/>
        <v>135703</v>
      </c>
      <c r="P950" s="9">
        <f t="shared" si="177"/>
        <v>6621339</v>
      </c>
      <c r="Q950" s="26">
        <f t="shared" si="178"/>
        <v>142192</v>
      </c>
      <c r="R950" s="9">
        <f t="shared" si="179"/>
        <v>6763531</v>
      </c>
      <c r="V950" s="12"/>
    </row>
    <row r="951" spans="1:23" x14ac:dyDescent="0.35">
      <c r="A951">
        <f t="shared" si="168"/>
        <v>2017</v>
      </c>
      <c r="B951">
        <f t="shared" si="169"/>
        <v>1</v>
      </c>
      <c r="C951" s="30">
        <v>42762</v>
      </c>
      <c r="D951" s="9">
        <v>4038</v>
      </c>
      <c r="E951" s="26">
        <v>10</v>
      </c>
      <c r="F951" s="9">
        <f t="shared" si="170"/>
        <v>4048</v>
      </c>
      <c r="G951" s="11"/>
      <c r="H951" s="9">
        <f t="shared" si="171"/>
        <v>137458</v>
      </c>
      <c r="I951" s="26">
        <f t="shared" si="172"/>
        <v>2293</v>
      </c>
      <c r="J951" s="9">
        <f t="shared" si="173"/>
        <v>139751</v>
      </c>
      <c r="K951" s="11"/>
      <c r="L951" s="9">
        <f t="shared" si="174"/>
        <v>137458</v>
      </c>
      <c r="M951" s="26">
        <f t="shared" si="175"/>
        <v>2293</v>
      </c>
      <c r="N951" s="9">
        <f t="shared" si="176"/>
        <v>139751</v>
      </c>
      <c r="P951" s="9">
        <f t="shared" si="177"/>
        <v>6625377</v>
      </c>
      <c r="Q951" s="26">
        <f t="shared" si="178"/>
        <v>142202</v>
      </c>
      <c r="R951" s="9">
        <f t="shared" si="179"/>
        <v>6767579</v>
      </c>
      <c r="V951" s="12"/>
    </row>
    <row r="952" spans="1:23" x14ac:dyDescent="0.35">
      <c r="A952">
        <f t="shared" si="168"/>
        <v>2017</v>
      </c>
      <c r="B952">
        <f t="shared" si="169"/>
        <v>1</v>
      </c>
      <c r="C952" s="30">
        <v>42763</v>
      </c>
      <c r="D952" s="9">
        <v>4479</v>
      </c>
      <c r="E952" s="26">
        <v>141</v>
      </c>
      <c r="F952" s="9">
        <f t="shared" si="170"/>
        <v>4620</v>
      </c>
      <c r="G952" s="11"/>
      <c r="H952" s="9">
        <f t="shared" si="171"/>
        <v>141937</v>
      </c>
      <c r="I952" s="26">
        <f t="shared" si="172"/>
        <v>2434</v>
      </c>
      <c r="J952" s="9">
        <f t="shared" si="173"/>
        <v>144371</v>
      </c>
      <c r="K952" s="11"/>
      <c r="L952" s="9">
        <f t="shared" si="174"/>
        <v>141937</v>
      </c>
      <c r="M952" s="26">
        <f t="shared" si="175"/>
        <v>2434</v>
      </c>
      <c r="N952" s="9">
        <f t="shared" si="176"/>
        <v>144371</v>
      </c>
      <c r="P952" s="9">
        <f t="shared" si="177"/>
        <v>6629856</v>
      </c>
      <c r="Q952" s="26">
        <f t="shared" si="178"/>
        <v>142343</v>
      </c>
      <c r="R952" s="9">
        <f t="shared" si="179"/>
        <v>6772199</v>
      </c>
      <c r="V952" s="12"/>
    </row>
    <row r="953" spans="1:23" x14ac:dyDescent="0.35">
      <c r="A953">
        <f t="shared" si="168"/>
        <v>2017</v>
      </c>
      <c r="B953">
        <f t="shared" si="169"/>
        <v>1</v>
      </c>
      <c r="C953" s="31">
        <v>42764</v>
      </c>
      <c r="D953" s="14">
        <v>2874</v>
      </c>
      <c r="E953" s="27">
        <v>52</v>
      </c>
      <c r="F953" s="14">
        <f t="shared" si="170"/>
        <v>2926</v>
      </c>
      <c r="G953" s="11"/>
      <c r="H953" s="14">
        <f t="shared" si="171"/>
        <v>144811</v>
      </c>
      <c r="I953" s="27">
        <f t="shared" si="172"/>
        <v>2486</v>
      </c>
      <c r="J953" s="14">
        <f t="shared" si="173"/>
        <v>147297</v>
      </c>
      <c r="K953" s="11"/>
      <c r="L953" s="14">
        <f t="shared" si="174"/>
        <v>144811</v>
      </c>
      <c r="M953" s="27">
        <f t="shared" si="175"/>
        <v>2486</v>
      </c>
      <c r="N953" s="14">
        <f t="shared" si="176"/>
        <v>147297</v>
      </c>
      <c r="P953" s="14">
        <f t="shared" si="177"/>
        <v>6632730</v>
      </c>
      <c r="Q953" s="27">
        <f t="shared" si="178"/>
        <v>142395</v>
      </c>
      <c r="R953" s="14">
        <f t="shared" si="179"/>
        <v>6775125</v>
      </c>
      <c r="V953" s="12"/>
    </row>
    <row r="954" spans="1:23" x14ac:dyDescent="0.35">
      <c r="A954">
        <f t="shared" si="168"/>
        <v>2017</v>
      </c>
      <c r="B954">
        <f t="shared" si="169"/>
        <v>1</v>
      </c>
      <c r="C954" s="30">
        <v>42765</v>
      </c>
      <c r="D954" s="9">
        <v>5438</v>
      </c>
      <c r="E954" s="26">
        <v>67</v>
      </c>
      <c r="F954" s="9">
        <f t="shared" si="170"/>
        <v>5505</v>
      </c>
      <c r="G954" s="11"/>
      <c r="H954" s="9">
        <f t="shared" si="171"/>
        <v>150249</v>
      </c>
      <c r="I954" s="26">
        <f t="shared" si="172"/>
        <v>2553</v>
      </c>
      <c r="J954" s="9">
        <f t="shared" si="173"/>
        <v>152802</v>
      </c>
      <c r="K954" s="11"/>
      <c r="L954" s="9">
        <f t="shared" si="174"/>
        <v>150249</v>
      </c>
      <c r="M954" s="26">
        <f t="shared" si="175"/>
        <v>2553</v>
      </c>
      <c r="N954" s="9">
        <f t="shared" si="176"/>
        <v>152802</v>
      </c>
      <c r="P954" s="9">
        <f t="shared" si="177"/>
        <v>6638168</v>
      </c>
      <c r="Q954" s="26">
        <f t="shared" si="178"/>
        <v>142462</v>
      </c>
      <c r="R954" s="9">
        <f t="shared" si="179"/>
        <v>6780630</v>
      </c>
      <c r="V954" s="12"/>
    </row>
    <row r="955" spans="1:23" x14ac:dyDescent="0.35">
      <c r="A955">
        <f t="shared" si="168"/>
        <v>2017</v>
      </c>
      <c r="B955">
        <f t="shared" si="169"/>
        <v>1</v>
      </c>
      <c r="C955" s="32">
        <v>42766</v>
      </c>
      <c r="D955" s="17">
        <v>6756</v>
      </c>
      <c r="E955" s="29">
        <v>45</v>
      </c>
      <c r="F955" s="17">
        <f t="shared" si="170"/>
        <v>6801</v>
      </c>
      <c r="G955" s="19"/>
      <c r="H955" s="17">
        <f t="shared" si="171"/>
        <v>157005</v>
      </c>
      <c r="I955" s="29">
        <f t="shared" si="172"/>
        <v>2598</v>
      </c>
      <c r="J955" s="17">
        <f t="shared" si="173"/>
        <v>159603</v>
      </c>
      <c r="K955" s="19"/>
      <c r="L955" s="17">
        <f t="shared" si="174"/>
        <v>157005</v>
      </c>
      <c r="M955" s="29">
        <f t="shared" si="175"/>
        <v>2598</v>
      </c>
      <c r="N955" s="17">
        <f t="shared" si="176"/>
        <v>159603</v>
      </c>
      <c r="O955" s="20"/>
      <c r="P955" s="17">
        <f t="shared" si="177"/>
        <v>6644924</v>
      </c>
      <c r="Q955" s="29">
        <f t="shared" si="178"/>
        <v>142507</v>
      </c>
      <c r="R955" s="17">
        <f t="shared" si="179"/>
        <v>6787431</v>
      </c>
      <c r="S955" s="20"/>
      <c r="T955" s="21">
        <f>SUM(D925:E955)</f>
        <v>159603</v>
      </c>
      <c r="V955" s="12"/>
    </row>
    <row r="956" spans="1:23" x14ac:dyDescent="0.35">
      <c r="A956">
        <f t="shared" si="168"/>
        <v>2017</v>
      </c>
      <c r="B956">
        <f t="shared" si="169"/>
        <v>2</v>
      </c>
      <c r="C956" s="30">
        <v>42767</v>
      </c>
      <c r="D956" s="9">
        <v>6245</v>
      </c>
      <c r="E956" s="26">
        <v>53</v>
      </c>
      <c r="F956" s="9">
        <f t="shared" si="170"/>
        <v>6298</v>
      </c>
      <c r="G956" s="11"/>
      <c r="H956" s="9">
        <f t="shared" si="171"/>
        <v>6245</v>
      </c>
      <c r="I956" s="26">
        <f t="shared" si="172"/>
        <v>53</v>
      </c>
      <c r="J956" s="9">
        <f t="shared" si="173"/>
        <v>6298</v>
      </c>
      <c r="K956" s="11"/>
      <c r="L956" s="9">
        <f t="shared" si="174"/>
        <v>163250</v>
      </c>
      <c r="M956" s="26">
        <f t="shared" si="175"/>
        <v>2651</v>
      </c>
      <c r="N956" s="9">
        <f t="shared" si="176"/>
        <v>165901</v>
      </c>
      <c r="P956" s="9">
        <f t="shared" si="177"/>
        <v>6651169</v>
      </c>
      <c r="Q956" s="26">
        <f t="shared" si="178"/>
        <v>142560</v>
      </c>
      <c r="R956" s="9">
        <f t="shared" si="179"/>
        <v>6793729</v>
      </c>
      <c r="V956" s="12"/>
      <c r="W956" s="39"/>
    </row>
    <row r="957" spans="1:23" x14ac:dyDescent="0.35">
      <c r="A957">
        <f t="shared" si="168"/>
        <v>2017</v>
      </c>
      <c r="B957">
        <f t="shared" si="169"/>
        <v>2</v>
      </c>
      <c r="C957" s="30">
        <v>42768</v>
      </c>
      <c r="D957" s="9">
        <v>5170</v>
      </c>
      <c r="E957" s="26">
        <v>39</v>
      </c>
      <c r="F957" s="9">
        <f t="shared" si="170"/>
        <v>5209</v>
      </c>
      <c r="G957" s="11"/>
      <c r="H957" s="9">
        <f t="shared" si="171"/>
        <v>11415</v>
      </c>
      <c r="I957" s="26">
        <f t="shared" si="172"/>
        <v>92</v>
      </c>
      <c r="J957" s="9">
        <f t="shared" si="173"/>
        <v>11507</v>
      </c>
      <c r="K957" s="11"/>
      <c r="L957" s="9">
        <f t="shared" si="174"/>
        <v>168420</v>
      </c>
      <c r="M957" s="26">
        <f t="shared" si="175"/>
        <v>2690</v>
      </c>
      <c r="N957" s="9">
        <f t="shared" si="176"/>
        <v>171110</v>
      </c>
      <c r="P957" s="9">
        <f t="shared" si="177"/>
        <v>6656339</v>
      </c>
      <c r="Q957" s="26">
        <f t="shared" si="178"/>
        <v>142599</v>
      </c>
      <c r="R957" s="9">
        <f t="shared" si="179"/>
        <v>6798938</v>
      </c>
      <c r="V957" s="12"/>
      <c r="W957" s="39"/>
    </row>
    <row r="958" spans="1:23" x14ac:dyDescent="0.35">
      <c r="A958">
        <f t="shared" si="168"/>
        <v>2017</v>
      </c>
      <c r="B958">
        <f t="shared" si="169"/>
        <v>2</v>
      </c>
      <c r="C958" s="30">
        <v>42769</v>
      </c>
      <c r="D958" s="9">
        <v>5573</v>
      </c>
      <c r="E958" s="26">
        <v>49</v>
      </c>
      <c r="F958" s="9">
        <f t="shared" si="170"/>
        <v>5622</v>
      </c>
      <c r="G958" s="11"/>
      <c r="H958" s="9">
        <f t="shared" si="171"/>
        <v>16988</v>
      </c>
      <c r="I958" s="26">
        <f t="shared" si="172"/>
        <v>141</v>
      </c>
      <c r="J958" s="9">
        <f t="shared" si="173"/>
        <v>17129</v>
      </c>
      <c r="K958" s="11"/>
      <c r="L958" s="9">
        <f t="shared" si="174"/>
        <v>173993</v>
      </c>
      <c r="M958" s="26">
        <f t="shared" si="175"/>
        <v>2739</v>
      </c>
      <c r="N958" s="9">
        <f t="shared" si="176"/>
        <v>176732</v>
      </c>
      <c r="P958" s="9">
        <f t="shared" si="177"/>
        <v>6661912</v>
      </c>
      <c r="Q958" s="26">
        <f t="shared" si="178"/>
        <v>142648</v>
      </c>
      <c r="R958" s="9">
        <f t="shared" si="179"/>
        <v>6804560</v>
      </c>
      <c r="V958" s="12"/>
      <c r="W958" s="39"/>
    </row>
    <row r="959" spans="1:23" x14ac:dyDescent="0.35">
      <c r="A959">
        <f t="shared" si="168"/>
        <v>2017</v>
      </c>
      <c r="B959">
        <f t="shared" si="169"/>
        <v>2</v>
      </c>
      <c r="C959" s="30">
        <v>42770</v>
      </c>
      <c r="D959" s="9">
        <v>4093</v>
      </c>
      <c r="E959" s="26">
        <v>74</v>
      </c>
      <c r="F959" s="9">
        <f t="shared" si="170"/>
        <v>4167</v>
      </c>
      <c r="G959" s="11"/>
      <c r="H959" s="9">
        <f t="shared" si="171"/>
        <v>21081</v>
      </c>
      <c r="I959" s="26">
        <f t="shared" si="172"/>
        <v>215</v>
      </c>
      <c r="J959" s="9">
        <f t="shared" si="173"/>
        <v>21296</v>
      </c>
      <c r="K959" s="11"/>
      <c r="L959" s="9">
        <f t="shared" si="174"/>
        <v>178086</v>
      </c>
      <c r="M959" s="26">
        <f t="shared" si="175"/>
        <v>2813</v>
      </c>
      <c r="N959" s="9">
        <f t="shared" si="176"/>
        <v>180899</v>
      </c>
      <c r="P959" s="9">
        <f t="shared" si="177"/>
        <v>6666005</v>
      </c>
      <c r="Q959" s="26">
        <f t="shared" si="178"/>
        <v>142722</v>
      </c>
      <c r="R959" s="9">
        <f t="shared" si="179"/>
        <v>6808727</v>
      </c>
      <c r="V959" s="12"/>
      <c r="W959" s="39"/>
    </row>
    <row r="960" spans="1:23" x14ac:dyDescent="0.35">
      <c r="A960">
        <f t="shared" si="168"/>
        <v>2017</v>
      </c>
      <c r="B960">
        <f t="shared" si="169"/>
        <v>2</v>
      </c>
      <c r="C960" s="31">
        <v>42771</v>
      </c>
      <c r="D960" s="14">
        <v>3967</v>
      </c>
      <c r="E960" s="27">
        <v>97</v>
      </c>
      <c r="F960" s="14">
        <f t="shared" si="170"/>
        <v>4064</v>
      </c>
      <c r="G960" s="11"/>
      <c r="H960" s="14">
        <f t="shared" si="171"/>
        <v>25048</v>
      </c>
      <c r="I960" s="27">
        <f t="shared" si="172"/>
        <v>312</v>
      </c>
      <c r="J960" s="14">
        <f t="shared" si="173"/>
        <v>25360</v>
      </c>
      <c r="K960" s="11"/>
      <c r="L960" s="14">
        <f t="shared" si="174"/>
        <v>182053</v>
      </c>
      <c r="M960" s="27">
        <f t="shared" si="175"/>
        <v>2910</v>
      </c>
      <c r="N960" s="14">
        <f t="shared" si="176"/>
        <v>184963</v>
      </c>
      <c r="P960" s="14">
        <f t="shared" si="177"/>
        <v>6669972</v>
      </c>
      <c r="Q960" s="27">
        <f t="shared" si="178"/>
        <v>142819</v>
      </c>
      <c r="R960" s="14">
        <f t="shared" si="179"/>
        <v>6812791</v>
      </c>
      <c r="V960" s="12"/>
      <c r="W960" s="39"/>
    </row>
    <row r="961" spans="1:23" x14ac:dyDescent="0.35">
      <c r="A961">
        <f t="shared" si="168"/>
        <v>2017</v>
      </c>
      <c r="B961">
        <f t="shared" si="169"/>
        <v>2</v>
      </c>
      <c r="C961" s="30">
        <v>42772</v>
      </c>
      <c r="D961" s="9">
        <v>6602</v>
      </c>
      <c r="E961" s="26">
        <v>49</v>
      </c>
      <c r="F961" s="9">
        <f t="shared" si="170"/>
        <v>6651</v>
      </c>
      <c r="G961" s="11"/>
      <c r="H961" s="9">
        <f t="shared" si="171"/>
        <v>31650</v>
      </c>
      <c r="I961" s="26">
        <f t="shared" si="172"/>
        <v>361</v>
      </c>
      <c r="J961" s="9">
        <f t="shared" si="173"/>
        <v>32011</v>
      </c>
      <c r="K961" s="11"/>
      <c r="L961" s="9">
        <f t="shared" si="174"/>
        <v>188655</v>
      </c>
      <c r="M961" s="26">
        <f t="shared" si="175"/>
        <v>2959</v>
      </c>
      <c r="N961" s="9">
        <f t="shared" si="176"/>
        <v>191614</v>
      </c>
      <c r="P961" s="9">
        <f t="shared" si="177"/>
        <v>6676574</v>
      </c>
      <c r="Q961" s="26">
        <f t="shared" si="178"/>
        <v>142868</v>
      </c>
      <c r="R961" s="9">
        <f t="shared" si="179"/>
        <v>6819442</v>
      </c>
      <c r="V961" s="12"/>
      <c r="W961" s="39"/>
    </row>
    <row r="962" spans="1:23" x14ac:dyDescent="0.35">
      <c r="A962">
        <f t="shared" ref="A962:A1025" si="180">YEAR(C962)</f>
        <v>2017</v>
      </c>
      <c r="B962">
        <f t="shared" ref="B962:B1025" si="181">MONTH(C962)</f>
        <v>2</v>
      </c>
      <c r="C962" s="30">
        <v>42773</v>
      </c>
      <c r="D962" s="9">
        <v>6097</v>
      </c>
      <c r="E962" s="26">
        <v>20</v>
      </c>
      <c r="F962" s="9">
        <f t="shared" ref="F962:F1025" si="182">IF(OR(D962&lt;&gt;"",E962&lt;&gt;""),D962+E962,"")</f>
        <v>6117</v>
      </c>
      <c r="G962" s="11"/>
      <c r="H962" s="9">
        <f t="shared" si="171"/>
        <v>37747</v>
      </c>
      <c r="I962" s="26">
        <f t="shared" si="172"/>
        <v>381</v>
      </c>
      <c r="J962" s="9">
        <f t="shared" si="173"/>
        <v>38128</v>
      </c>
      <c r="K962" s="11"/>
      <c r="L962" s="9">
        <f t="shared" si="174"/>
        <v>194752</v>
      </c>
      <c r="M962" s="26">
        <f t="shared" si="175"/>
        <v>2979</v>
      </c>
      <c r="N962" s="9">
        <f t="shared" si="176"/>
        <v>197731</v>
      </c>
      <c r="P962" s="9">
        <f t="shared" si="177"/>
        <v>6682671</v>
      </c>
      <c r="Q962" s="26">
        <f t="shared" si="178"/>
        <v>142888</v>
      </c>
      <c r="R962" s="9">
        <f t="shared" si="179"/>
        <v>6825559</v>
      </c>
      <c r="V962" s="12"/>
      <c r="W962" s="39"/>
    </row>
    <row r="963" spans="1:23" x14ac:dyDescent="0.35">
      <c r="A963">
        <f t="shared" si="180"/>
        <v>2017</v>
      </c>
      <c r="B963">
        <f t="shared" si="181"/>
        <v>2</v>
      </c>
      <c r="C963" s="30">
        <v>42774</v>
      </c>
      <c r="D963" s="9">
        <v>7163</v>
      </c>
      <c r="E963" s="26">
        <v>19</v>
      </c>
      <c r="F963" s="9">
        <f t="shared" si="182"/>
        <v>7182</v>
      </c>
      <c r="G963" s="11"/>
      <c r="H963" s="9">
        <f t="shared" ref="H963:H1026" si="183">IF(AND(YEAR($C963)=YEAR($C962),MONTH($C963)=MONTH($C962)),H962+D963,D963)</f>
        <v>44910</v>
      </c>
      <c r="I963" s="26">
        <f t="shared" ref="I963:I1026" si="184">IF(AND(YEAR($C963)=YEAR($C962),MONTH($C963)=MONTH($C962)),I962+E963,E963)</f>
        <v>400</v>
      </c>
      <c r="J963" s="9">
        <f t="shared" ref="J963:J1026" si="185">IF(AND(YEAR($C963)=YEAR($C962),MONTH($C963)=MONTH($C962)),J962+F963,F963)</f>
        <v>45310</v>
      </c>
      <c r="K963" s="11"/>
      <c r="L963" s="9">
        <f t="shared" ref="L963:L1026" si="186">IF(YEAR($C963)=YEAR($C962),L962+D963,D963)</f>
        <v>201915</v>
      </c>
      <c r="M963" s="26">
        <f t="shared" ref="M963:M1026" si="187">IF(YEAR($C963)=YEAR($C962),M962+E963,E963)</f>
        <v>2998</v>
      </c>
      <c r="N963" s="9">
        <f t="shared" ref="N963:N1026" si="188">IF(YEAR($C963)=YEAR($C962),N962+F963,F963)</f>
        <v>204913</v>
      </c>
      <c r="P963" s="9">
        <f t="shared" ref="P963:P1026" si="189">IF(D963&lt;&gt;"",P962+D963,"")</f>
        <v>6689834</v>
      </c>
      <c r="Q963" s="26">
        <f t="shared" ref="Q963:Q1026" si="190">IF(E963&lt;&gt;"",Q962+E963,"")</f>
        <v>142907</v>
      </c>
      <c r="R963" s="9">
        <f t="shared" ref="R963:R1026" si="191">IF(F963&lt;&gt;"",R962+F963,"")</f>
        <v>6832741</v>
      </c>
      <c r="V963" s="12"/>
      <c r="W963" s="39"/>
    </row>
    <row r="964" spans="1:23" x14ac:dyDescent="0.35">
      <c r="A964">
        <f t="shared" si="180"/>
        <v>2017</v>
      </c>
      <c r="B964">
        <f t="shared" si="181"/>
        <v>2</v>
      </c>
      <c r="C964" s="30">
        <v>42775</v>
      </c>
      <c r="D964" s="9">
        <v>7020</v>
      </c>
      <c r="E964" s="26">
        <v>42</v>
      </c>
      <c r="F964" s="9">
        <f t="shared" si="182"/>
        <v>7062</v>
      </c>
      <c r="G964" s="11"/>
      <c r="H964" s="9">
        <f t="shared" si="183"/>
        <v>51930</v>
      </c>
      <c r="I964" s="26">
        <f t="shared" si="184"/>
        <v>442</v>
      </c>
      <c r="J964" s="9">
        <f t="shared" si="185"/>
        <v>52372</v>
      </c>
      <c r="K964" s="11"/>
      <c r="L964" s="9">
        <f t="shared" si="186"/>
        <v>208935</v>
      </c>
      <c r="M964" s="26">
        <f t="shared" si="187"/>
        <v>3040</v>
      </c>
      <c r="N964" s="9">
        <f t="shared" si="188"/>
        <v>211975</v>
      </c>
      <c r="P964" s="9">
        <f t="shared" si="189"/>
        <v>6696854</v>
      </c>
      <c r="Q964" s="26">
        <f t="shared" si="190"/>
        <v>142949</v>
      </c>
      <c r="R964" s="9">
        <f t="shared" si="191"/>
        <v>6839803</v>
      </c>
      <c r="V964" s="12"/>
      <c r="W964" s="39"/>
    </row>
    <row r="965" spans="1:23" x14ac:dyDescent="0.35">
      <c r="A965">
        <f t="shared" si="180"/>
        <v>2017</v>
      </c>
      <c r="B965">
        <f t="shared" si="181"/>
        <v>2</v>
      </c>
      <c r="C965" s="30">
        <v>42776</v>
      </c>
      <c r="D965" s="9">
        <v>4641</v>
      </c>
      <c r="E965" s="26">
        <v>18</v>
      </c>
      <c r="F965" s="9">
        <f t="shared" si="182"/>
        <v>4659</v>
      </c>
      <c r="G965" s="11"/>
      <c r="H965" s="9">
        <f t="shared" si="183"/>
        <v>56571</v>
      </c>
      <c r="I965" s="26">
        <f t="shared" si="184"/>
        <v>460</v>
      </c>
      <c r="J965" s="9">
        <f t="shared" si="185"/>
        <v>57031</v>
      </c>
      <c r="K965" s="11"/>
      <c r="L965" s="9">
        <f t="shared" si="186"/>
        <v>213576</v>
      </c>
      <c r="M965" s="26">
        <f t="shared" si="187"/>
        <v>3058</v>
      </c>
      <c r="N965" s="9">
        <f t="shared" si="188"/>
        <v>216634</v>
      </c>
      <c r="P965" s="9">
        <f t="shared" si="189"/>
        <v>6701495</v>
      </c>
      <c r="Q965" s="26">
        <f t="shared" si="190"/>
        <v>142967</v>
      </c>
      <c r="R965" s="9">
        <f t="shared" si="191"/>
        <v>6844462</v>
      </c>
      <c r="V965" s="12"/>
      <c r="W965" s="39"/>
    </row>
    <row r="966" spans="1:23" x14ac:dyDescent="0.35">
      <c r="A966">
        <f t="shared" si="180"/>
        <v>2017</v>
      </c>
      <c r="B966">
        <f t="shared" si="181"/>
        <v>2</v>
      </c>
      <c r="C966" s="30">
        <v>42777</v>
      </c>
      <c r="D966" s="9">
        <v>2477</v>
      </c>
      <c r="E966" s="26">
        <v>27</v>
      </c>
      <c r="F966" s="9">
        <f t="shared" si="182"/>
        <v>2504</v>
      </c>
      <c r="G966" s="11"/>
      <c r="H966" s="9">
        <f t="shared" si="183"/>
        <v>59048</v>
      </c>
      <c r="I966" s="26">
        <f t="shared" si="184"/>
        <v>487</v>
      </c>
      <c r="J966" s="9">
        <f t="shared" si="185"/>
        <v>59535</v>
      </c>
      <c r="K966" s="11"/>
      <c r="L966" s="9">
        <f t="shared" si="186"/>
        <v>216053</v>
      </c>
      <c r="M966" s="26">
        <f t="shared" si="187"/>
        <v>3085</v>
      </c>
      <c r="N966" s="9">
        <f t="shared" si="188"/>
        <v>219138</v>
      </c>
      <c r="P966" s="9">
        <f t="shared" si="189"/>
        <v>6703972</v>
      </c>
      <c r="Q966" s="26">
        <f t="shared" si="190"/>
        <v>142994</v>
      </c>
      <c r="R966" s="9">
        <f t="shared" si="191"/>
        <v>6846966</v>
      </c>
      <c r="V966" s="12"/>
      <c r="W966" s="39"/>
    </row>
    <row r="967" spans="1:23" x14ac:dyDescent="0.35">
      <c r="A967">
        <f t="shared" si="180"/>
        <v>2017</v>
      </c>
      <c r="B967">
        <f t="shared" si="181"/>
        <v>2</v>
      </c>
      <c r="C967" s="31">
        <v>42778</v>
      </c>
      <c r="D967" s="14">
        <v>1929</v>
      </c>
      <c r="E967" s="27">
        <v>14</v>
      </c>
      <c r="F967" s="14">
        <f t="shared" si="182"/>
        <v>1943</v>
      </c>
      <c r="G967" s="11"/>
      <c r="H967" s="14">
        <f t="shared" si="183"/>
        <v>60977</v>
      </c>
      <c r="I967" s="27">
        <f t="shared" si="184"/>
        <v>501</v>
      </c>
      <c r="J967" s="14">
        <f t="shared" si="185"/>
        <v>61478</v>
      </c>
      <c r="K967" s="11"/>
      <c r="L967" s="14">
        <f t="shared" si="186"/>
        <v>217982</v>
      </c>
      <c r="M967" s="27">
        <f t="shared" si="187"/>
        <v>3099</v>
      </c>
      <c r="N967" s="14">
        <f t="shared" si="188"/>
        <v>221081</v>
      </c>
      <c r="P967" s="14">
        <f t="shared" si="189"/>
        <v>6705901</v>
      </c>
      <c r="Q967" s="27">
        <f t="shared" si="190"/>
        <v>143008</v>
      </c>
      <c r="R967" s="14">
        <f t="shared" si="191"/>
        <v>6848909</v>
      </c>
      <c r="V967" s="12"/>
      <c r="W967" s="39"/>
    </row>
    <row r="968" spans="1:23" x14ac:dyDescent="0.35">
      <c r="A968">
        <f t="shared" si="180"/>
        <v>2017</v>
      </c>
      <c r="B968">
        <f t="shared" si="181"/>
        <v>2</v>
      </c>
      <c r="C968" s="30">
        <v>42779</v>
      </c>
      <c r="D968" s="9">
        <v>5536</v>
      </c>
      <c r="E968" s="26">
        <v>36</v>
      </c>
      <c r="F968" s="9">
        <f t="shared" si="182"/>
        <v>5572</v>
      </c>
      <c r="G968" s="11"/>
      <c r="H968" s="9">
        <f t="shared" si="183"/>
        <v>66513</v>
      </c>
      <c r="I968" s="26">
        <f t="shared" si="184"/>
        <v>537</v>
      </c>
      <c r="J968" s="9">
        <f t="shared" si="185"/>
        <v>67050</v>
      </c>
      <c r="K968" s="11"/>
      <c r="L968" s="9">
        <f t="shared" si="186"/>
        <v>223518</v>
      </c>
      <c r="M968" s="26">
        <f t="shared" si="187"/>
        <v>3135</v>
      </c>
      <c r="N968" s="9">
        <f t="shared" si="188"/>
        <v>226653</v>
      </c>
      <c r="P968" s="9">
        <f t="shared" si="189"/>
        <v>6711437</v>
      </c>
      <c r="Q968" s="26">
        <f t="shared" si="190"/>
        <v>143044</v>
      </c>
      <c r="R968" s="9">
        <f t="shared" si="191"/>
        <v>6854481</v>
      </c>
      <c r="V968" s="12"/>
      <c r="W968" s="39"/>
    </row>
    <row r="969" spans="1:23" x14ac:dyDescent="0.35">
      <c r="A969">
        <f t="shared" si="180"/>
        <v>2017</v>
      </c>
      <c r="B969">
        <f t="shared" si="181"/>
        <v>2</v>
      </c>
      <c r="C969" s="30">
        <v>42780</v>
      </c>
      <c r="D969" s="9">
        <v>6990</v>
      </c>
      <c r="E969" s="26">
        <v>82</v>
      </c>
      <c r="F969" s="9">
        <f t="shared" si="182"/>
        <v>7072</v>
      </c>
      <c r="G969" s="11"/>
      <c r="H969" s="9">
        <f t="shared" si="183"/>
        <v>73503</v>
      </c>
      <c r="I969" s="26">
        <f t="shared" si="184"/>
        <v>619</v>
      </c>
      <c r="J969" s="9">
        <f t="shared" si="185"/>
        <v>74122</v>
      </c>
      <c r="K969" s="11"/>
      <c r="L969" s="9">
        <f t="shared" si="186"/>
        <v>230508</v>
      </c>
      <c r="M969" s="26">
        <f t="shared" si="187"/>
        <v>3217</v>
      </c>
      <c r="N969" s="9">
        <f t="shared" si="188"/>
        <v>233725</v>
      </c>
      <c r="P969" s="9">
        <f t="shared" si="189"/>
        <v>6718427</v>
      </c>
      <c r="Q969" s="26">
        <f t="shared" si="190"/>
        <v>143126</v>
      </c>
      <c r="R969" s="9">
        <f t="shared" si="191"/>
        <v>6861553</v>
      </c>
      <c r="V969" s="12"/>
      <c r="W969" s="39"/>
    </row>
    <row r="970" spans="1:23" x14ac:dyDescent="0.35">
      <c r="A970">
        <f t="shared" si="180"/>
        <v>2017</v>
      </c>
      <c r="B970">
        <f t="shared" si="181"/>
        <v>2</v>
      </c>
      <c r="C970" s="30">
        <v>42781</v>
      </c>
      <c r="D970" s="9">
        <v>7583</v>
      </c>
      <c r="E970" s="26">
        <v>93</v>
      </c>
      <c r="F970" s="9">
        <f t="shared" si="182"/>
        <v>7676</v>
      </c>
      <c r="G970" s="11"/>
      <c r="H970" s="9">
        <f t="shared" si="183"/>
        <v>81086</v>
      </c>
      <c r="I970" s="26">
        <f t="shared" si="184"/>
        <v>712</v>
      </c>
      <c r="J970" s="9">
        <f t="shared" si="185"/>
        <v>81798</v>
      </c>
      <c r="K970" s="11"/>
      <c r="L970" s="9">
        <f t="shared" si="186"/>
        <v>238091</v>
      </c>
      <c r="M970" s="26">
        <f t="shared" si="187"/>
        <v>3310</v>
      </c>
      <c r="N970" s="9">
        <f t="shared" si="188"/>
        <v>241401</v>
      </c>
      <c r="P970" s="9">
        <f t="shared" si="189"/>
        <v>6726010</v>
      </c>
      <c r="Q970" s="26">
        <f t="shared" si="190"/>
        <v>143219</v>
      </c>
      <c r="R970" s="9">
        <f t="shared" si="191"/>
        <v>6869229</v>
      </c>
      <c r="V970" s="12"/>
      <c r="W970" s="39"/>
    </row>
    <row r="971" spans="1:23" x14ac:dyDescent="0.35">
      <c r="A971">
        <f t="shared" si="180"/>
        <v>2017</v>
      </c>
      <c r="B971">
        <f t="shared" si="181"/>
        <v>2</v>
      </c>
      <c r="C971" s="30">
        <v>42782</v>
      </c>
      <c r="D971" s="9">
        <v>7515</v>
      </c>
      <c r="E971" s="26">
        <v>107</v>
      </c>
      <c r="F971" s="9">
        <f t="shared" si="182"/>
        <v>7622</v>
      </c>
      <c r="G971" s="11"/>
      <c r="H971" s="9">
        <f t="shared" si="183"/>
        <v>88601</v>
      </c>
      <c r="I971" s="26">
        <f t="shared" si="184"/>
        <v>819</v>
      </c>
      <c r="J971" s="9">
        <f t="shared" si="185"/>
        <v>89420</v>
      </c>
      <c r="K971" s="11"/>
      <c r="L971" s="9">
        <f t="shared" si="186"/>
        <v>245606</v>
      </c>
      <c r="M971" s="26">
        <f t="shared" si="187"/>
        <v>3417</v>
      </c>
      <c r="N971" s="9">
        <f t="shared" si="188"/>
        <v>249023</v>
      </c>
      <c r="P971" s="9">
        <f t="shared" si="189"/>
        <v>6733525</v>
      </c>
      <c r="Q971" s="26">
        <f t="shared" si="190"/>
        <v>143326</v>
      </c>
      <c r="R971" s="9">
        <f t="shared" si="191"/>
        <v>6876851</v>
      </c>
      <c r="V971" s="12"/>
      <c r="W971" s="39"/>
    </row>
    <row r="972" spans="1:23" x14ac:dyDescent="0.35">
      <c r="A972">
        <f t="shared" si="180"/>
        <v>2017</v>
      </c>
      <c r="B972">
        <f t="shared" si="181"/>
        <v>2</v>
      </c>
      <c r="C972" s="30">
        <v>42783</v>
      </c>
      <c r="D972" s="9">
        <v>7240</v>
      </c>
      <c r="E972" s="26">
        <v>141</v>
      </c>
      <c r="F972" s="9">
        <f t="shared" si="182"/>
        <v>7381</v>
      </c>
      <c r="G972" s="11"/>
      <c r="H972" s="9">
        <f t="shared" si="183"/>
        <v>95841</v>
      </c>
      <c r="I972" s="26">
        <f t="shared" si="184"/>
        <v>960</v>
      </c>
      <c r="J972" s="9">
        <f t="shared" si="185"/>
        <v>96801</v>
      </c>
      <c r="K972" s="11"/>
      <c r="L972" s="9">
        <f t="shared" si="186"/>
        <v>252846</v>
      </c>
      <c r="M972" s="26">
        <f t="shared" si="187"/>
        <v>3558</v>
      </c>
      <c r="N972" s="9">
        <f t="shared" si="188"/>
        <v>256404</v>
      </c>
      <c r="P972" s="9">
        <f t="shared" si="189"/>
        <v>6740765</v>
      </c>
      <c r="Q972" s="26">
        <f t="shared" si="190"/>
        <v>143467</v>
      </c>
      <c r="R972" s="9">
        <f t="shared" si="191"/>
        <v>6884232</v>
      </c>
      <c r="V972" s="12"/>
      <c r="W972" s="39"/>
    </row>
    <row r="973" spans="1:23" x14ac:dyDescent="0.35">
      <c r="A973">
        <f t="shared" si="180"/>
        <v>2017</v>
      </c>
      <c r="B973">
        <f t="shared" si="181"/>
        <v>2</v>
      </c>
      <c r="C973" s="30">
        <v>42784</v>
      </c>
      <c r="D973" s="9">
        <v>5624</v>
      </c>
      <c r="E973" s="26">
        <v>222</v>
      </c>
      <c r="F973" s="9">
        <f t="shared" si="182"/>
        <v>5846</v>
      </c>
      <c r="G973" s="11"/>
      <c r="H973" s="9">
        <f t="shared" si="183"/>
        <v>101465</v>
      </c>
      <c r="I973" s="26">
        <f t="shared" si="184"/>
        <v>1182</v>
      </c>
      <c r="J973" s="9">
        <f t="shared" si="185"/>
        <v>102647</v>
      </c>
      <c r="K973" s="11"/>
      <c r="L973" s="9">
        <f t="shared" si="186"/>
        <v>258470</v>
      </c>
      <c r="M973" s="26">
        <f t="shared" si="187"/>
        <v>3780</v>
      </c>
      <c r="N973" s="9">
        <f t="shared" si="188"/>
        <v>262250</v>
      </c>
      <c r="P973" s="9">
        <f t="shared" si="189"/>
        <v>6746389</v>
      </c>
      <c r="Q973" s="26">
        <f t="shared" si="190"/>
        <v>143689</v>
      </c>
      <c r="R973" s="9">
        <f t="shared" si="191"/>
        <v>6890078</v>
      </c>
      <c r="V973" s="12"/>
      <c r="W973" s="39"/>
    </row>
    <row r="974" spans="1:23" x14ac:dyDescent="0.35">
      <c r="A974">
        <f t="shared" si="180"/>
        <v>2017</v>
      </c>
      <c r="B974">
        <f t="shared" si="181"/>
        <v>2</v>
      </c>
      <c r="C974" s="31">
        <v>42785</v>
      </c>
      <c r="D974" s="14">
        <v>5006</v>
      </c>
      <c r="E974" s="27">
        <v>326</v>
      </c>
      <c r="F974" s="14">
        <f t="shared" si="182"/>
        <v>5332</v>
      </c>
      <c r="G974" s="11"/>
      <c r="H974" s="14">
        <f t="shared" si="183"/>
        <v>106471</v>
      </c>
      <c r="I974" s="27">
        <f t="shared" si="184"/>
        <v>1508</v>
      </c>
      <c r="J974" s="14">
        <f t="shared" si="185"/>
        <v>107979</v>
      </c>
      <c r="K974" s="11"/>
      <c r="L974" s="14">
        <f t="shared" si="186"/>
        <v>263476</v>
      </c>
      <c r="M974" s="27">
        <f t="shared" si="187"/>
        <v>4106</v>
      </c>
      <c r="N974" s="14">
        <f t="shared" si="188"/>
        <v>267582</v>
      </c>
      <c r="P974" s="14">
        <f t="shared" si="189"/>
        <v>6751395</v>
      </c>
      <c r="Q974" s="27">
        <f t="shared" si="190"/>
        <v>144015</v>
      </c>
      <c r="R974" s="14">
        <f t="shared" si="191"/>
        <v>6895410</v>
      </c>
      <c r="V974" s="12"/>
      <c r="W974" s="39"/>
    </row>
    <row r="975" spans="1:23" x14ac:dyDescent="0.35">
      <c r="A975">
        <f t="shared" si="180"/>
        <v>2017</v>
      </c>
      <c r="B975">
        <f t="shared" si="181"/>
        <v>2</v>
      </c>
      <c r="C975" s="30">
        <v>42786</v>
      </c>
      <c r="D975" s="9">
        <v>7069</v>
      </c>
      <c r="E975" s="26">
        <v>105</v>
      </c>
      <c r="F975" s="9">
        <f t="shared" si="182"/>
        <v>7174</v>
      </c>
      <c r="G975" s="11"/>
      <c r="H975" s="9">
        <f t="shared" si="183"/>
        <v>113540</v>
      </c>
      <c r="I975" s="26">
        <f t="shared" si="184"/>
        <v>1613</v>
      </c>
      <c r="J975" s="9">
        <f t="shared" si="185"/>
        <v>115153</v>
      </c>
      <c r="K975" s="11"/>
      <c r="L975" s="9">
        <f t="shared" si="186"/>
        <v>270545</v>
      </c>
      <c r="M975" s="26">
        <f t="shared" si="187"/>
        <v>4211</v>
      </c>
      <c r="N975" s="9">
        <f t="shared" si="188"/>
        <v>274756</v>
      </c>
      <c r="P975" s="9">
        <f t="shared" si="189"/>
        <v>6758464</v>
      </c>
      <c r="Q975" s="26">
        <f t="shared" si="190"/>
        <v>144120</v>
      </c>
      <c r="R975" s="9">
        <f t="shared" si="191"/>
        <v>6902584</v>
      </c>
      <c r="V975" s="12"/>
      <c r="W975" s="39"/>
    </row>
    <row r="976" spans="1:23" x14ac:dyDescent="0.35">
      <c r="A976">
        <f t="shared" si="180"/>
        <v>2017</v>
      </c>
      <c r="B976">
        <f t="shared" si="181"/>
        <v>2</v>
      </c>
      <c r="C976" s="30">
        <v>42787</v>
      </c>
      <c r="D976" s="9">
        <v>7568</v>
      </c>
      <c r="E976" s="26">
        <v>120</v>
      </c>
      <c r="F976" s="9">
        <f t="shared" si="182"/>
        <v>7688</v>
      </c>
      <c r="G976" s="11"/>
      <c r="H976" s="9">
        <f t="shared" si="183"/>
        <v>121108</v>
      </c>
      <c r="I976" s="26">
        <f t="shared" si="184"/>
        <v>1733</v>
      </c>
      <c r="J976" s="9">
        <f t="shared" si="185"/>
        <v>122841</v>
      </c>
      <c r="K976" s="11"/>
      <c r="L976" s="9">
        <f t="shared" si="186"/>
        <v>278113</v>
      </c>
      <c r="M976" s="26">
        <f t="shared" si="187"/>
        <v>4331</v>
      </c>
      <c r="N976" s="9">
        <f t="shared" si="188"/>
        <v>282444</v>
      </c>
      <c r="P976" s="9">
        <f t="shared" si="189"/>
        <v>6766032</v>
      </c>
      <c r="Q976" s="26">
        <f t="shared" si="190"/>
        <v>144240</v>
      </c>
      <c r="R976" s="9">
        <f t="shared" si="191"/>
        <v>6910272</v>
      </c>
      <c r="V976" s="12"/>
      <c r="W976" s="39"/>
    </row>
    <row r="977" spans="1:23" x14ac:dyDescent="0.35">
      <c r="A977">
        <f t="shared" si="180"/>
        <v>2017</v>
      </c>
      <c r="B977">
        <f t="shared" si="181"/>
        <v>2</v>
      </c>
      <c r="C977" s="30">
        <v>42788</v>
      </c>
      <c r="D977" s="9">
        <v>8019</v>
      </c>
      <c r="E977" s="26">
        <v>97</v>
      </c>
      <c r="F977" s="9">
        <f t="shared" si="182"/>
        <v>8116</v>
      </c>
      <c r="G977" s="11"/>
      <c r="H977" s="9">
        <f t="shared" si="183"/>
        <v>129127</v>
      </c>
      <c r="I977" s="26">
        <f t="shared" si="184"/>
        <v>1830</v>
      </c>
      <c r="J977" s="9">
        <f t="shared" si="185"/>
        <v>130957</v>
      </c>
      <c r="K977" s="11"/>
      <c r="L977" s="9">
        <f t="shared" si="186"/>
        <v>286132</v>
      </c>
      <c r="M977" s="26">
        <f t="shared" si="187"/>
        <v>4428</v>
      </c>
      <c r="N977" s="9">
        <f t="shared" si="188"/>
        <v>290560</v>
      </c>
      <c r="P977" s="9">
        <f t="shared" si="189"/>
        <v>6774051</v>
      </c>
      <c r="Q977" s="26">
        <f t="shared" si="190"/>
        <v>144337</v>
      </c>
      <c r="R977" s="9">
        <f t="shared" si="191"/>
        <v>6918388</v>
      </c>
      <c r="V977" s="12"/>
      <c r="W977" s="39"/>
    </row>
    <row r="978" spans="1:23" x14ac:dyDescent="0.35">
      <c r="A978">
        <f t="shared" si="180"/>
        <v>2017</v>
      </c>
      <c r="B978">
        <f t="shared" si="181"/>
        <v>2</v>
      </c>
      <c r="C978" s="30">
        <v>42789</v>
      </c>
      <c r="D978" s="9">
        <v>7093</v>
      </c>
      <c r="E978" s="26">
        <v>99</v>
      </c>
      <c r="F978" s="9">
        <f t="shared" si="182"/>
        <v>7192</v>
      </c>
      <c r="G978" s="11"/>
      <c r="H978" s="9">
        <f t="shared" si="183"/>
        <v>136220</v>
      </c>
      <c r="I978" s="26">
        <f t="shared" si="184"/>
        <v>1929</v>
      </c>
      <c r="J978" s="9">
        <f t="shared" si="185"/>
        <v>138149</v>
      </c>
      <c r="K978" s="11"/>
      <c r="L978" s="9">
        <f t="shared" si="186"/>
        <v>293225</v>
      </c>
      <c r="M978" s="26">
        <f t="shared" si="187"/>
        <v>4527</v>
      </c>
      <c r="N978" s="9">
        <f t="shared" si="188"/>
        <v>297752</v>
      </c>
      <c r="P978" s="9">
        <f t="shared" si="189"/>
        <v>6781144</v>
      </c>
      <c r="Q978" s="26">
        <f t="shared" si="190"/>
        <v>144436</v>
      </c>
      <c r="R978" s="9">
        <f t="shared" si="191"/>
        <v>6925580</v>
      </c>
      <c r="V978" s="12"/>
      <c r="W978" s="39"/>
    </row>
    <row r="979" spans="1:23" x14ac:dyDescent="0.35">
      <c r="A979">
        <f t="shared" si="180"/>
        <v>2017</v>
      </c>
      <c r="B979">
        <f t="shared" si="181"/>
        <v>2</v>
      </c>
      <c r="C979" s="30">
        <v>42790</v>
      </c>
      <c r="D979" s="9">
        <v>8240</v>
      </c>
      <c r="E979" s="26">
        <v>144</v>
      </c>
      <c r="F979" s="9">
        <f t="shared" si="182"/>
        <v>8384</v>
      </c>
      <c r="G979" s="11"/>
      <c r="H979" s="9">
        <f t="shared" si="183"/>
        <v>144460</v>
      </c>
      <c r="I979" s="26">
        <f t="shared" si="184"/>
        <v>2073</v>
      </c>
      <c r="J979" s="9">
        <f t="shared" si="185"/>
        <v>146533</v>
      </c>
      <c r="K979" s="11"/>
      <c r="L979" s="9">
        <f t="shared" si="186"/>
        <v>301465</v>
      </c>
      <c r="M979" s="26">
        <f t="shared" si="187"/>
        <v>4671</v>
      </c>
      <c r="N979" s="9">
        <f t="shared" si="188"/>
        <v>306136</v>
      </c>
      <c r="P979" s="9">
        <f t="shared" si="189"/>
        <v>6789384</v>
      </c>
      <c r="Q979" s="26">
        <f t="shared" si="190"/>
        <v>144580</v>
      </c>
      <c r="R979" s="9">
        <f t="shared" si="191"/>
        <v>6933964</v>
      </c>
      <c r="V979" s="12"/>
      <c r="W979" s="39"/>
    </row>
    <row r="980" spans="1:23" x14ac:dyDescent="0.35">
      <c r="A980">
        <f t="shared" si="180"/>
        <v>2017</v>
      </c>
      <c r="B980">
        <f t="shared" si="181"/>
        <v>2</v>
      </c>
      <c r="C980" s="30">
        <v>42791</v>
      </c>
      <c r="D980" s="9">
        <v>6264</v>
      </c>
      <c r="E980" s="26">
        <v>397</v>
      </c>
      <c r="F980" s="9">
        <f t="shared" si="182"/>
        <v>6661</v>
      </c>
      <c r="G980" s="11"/>
      <c r="H980" s="9">
        <f t="shared" si="183"/>
        <v>150724</v>
      </c>
      <c r="I980" s="26">
        <f t="shared" si="184"/>
        <v>2470</v>
      </c>
      <c r="J980" s="9">
        <f t="shared" si="185"/>
        <v>153194</v>
      </c>
      <c r="K980" s="11"/>
      <c r="L980" s="9">
        <f t="shared" si="186"/>
        <v>307729</v>
      </c>
      <c r="M980" s="26">
        <f t="shared" si="187"/>
        <v>5068</v>
      </c>
      <c r="N980" s="9">
        <f t="shared" si="188"/>
        <v>312797</v>
      </c>
      <c r="P980" s="9">
        <f t="shared" si="189"/>
        <v>6795648</v>
      </c>
      <c r="Q980" s="26">
        <f t="shared" si="190"/>
        <v>144977</v>
      </c>
      <c r="R980" s="9">
        <f t="shared" si="191"/>
        <v>6940625</v>
      </c>
      <c r="V980" s="12"/>
      <c r="W980" s="39"/>
    </row>
    <row r="981" spans="1:23" x14ac:dyDescent="0.35">
      <c r="A981">
        <f t="shared" si="180"/>
        <v>2017</v>
      </c>
      <c r="B981">
        <f t="shared" si="181"/>
        <v>2</v>
      </c>
      <c r="C981" s="31">
        <v>42792</v>
      </c>
      <c r="D981" s="14">
        <v>5421</v>
      </c>
      <c r="E981" s="27">
        <v>328</v>
      </c>
      <c r="F981" s="14">
        <f t="shared" si="182"/>
        <v>5749</v>
      </c>
      <c r="G981" s="11"/>
      <c r="H981" s="14">
        <f t="shared" si="183"/>
        <v>156145</v>
      </c>
      <c r="I981" s="27">
        <f t="shared" si="184"/>
        <v>2798</v>
      </c>
      <c r="J981" s="14">
        <f t="shared" si="185"/>
        <v>158943</v>
      </c>
      <c r="K981" s="11"/>
      <c r="L981" s="14">
        <f t="shared" si="186"/>
        <v>313150</v>
      </c>
      <c r="M981" s="27">
        <f t="shared" si="187"/>
        <v>5396</v>
      </c>
      <c r="N981" s="14">
        <f t="shared" si="188"/>
        <v>318546</v>
      </c>
      <c r="P981" s="14">
        <f t="shared" si="189"/>
        <v>6801069</v>
      </c>
      <c r="Q981" s="27">
        <f t="shared" si="190"/>
        <v>145305</v>
      </c>
      <c r="R981" s="14">
        <f t="shared" si="191"/>
        <v>6946374</v>
      </c>
      <c r="V981" s="12"/>
      <c r="W981" s="39"/>
    </row>
    <row r="982" spans="1:23" x14ac:dyDescent="0.35">
      <c r="A982">
        <f t="shared" si="180"/>
        <v>2017</v>
      </c>
      <c r="B982">
        <f t="shared" si="181"/>
        <v>2</v>
      </c>
      <c r="C982" s="30">
        <v>42793</v>
      </c>
      <c r="D982" s="9">
        <v>7052</v>
      </c>
      <c r="E982" s="26">
        <v>174</v>
      </c>
      <c r="F982" s="9">
        <f t="shared" si="182"/>
        <v>7226</v>
      </c>
      <c r="G982" s="11"/>
      <c r="H982" s="9">
        <f t="shared" si="183"/>
        <v>163197</v>
      </c>
      <c r="I982" s="26">
        <f t="shared" si="184"/>
        <v>2972</v>
      </c>
      <c r="J982" s="9">
        <f t="shared" si="185"/>
        <v>166169</v>
      </c>
      <c r="K982" s="11"/>
      <c r="L982" s="9">
        <f t="shared" si="186"/>
        <v>320202</v>
      </c>
      <c r="M982" s="26">
        <f t="shared" si="187"/>
        <v>5570</v>
      </c>
      <c r="N982" s="9">
        <f t="shared" si="188"/>
        <v>325772</v>
      </c>
      <c r="P982" s="9">
        <f t="shared" si="189"/>
        <v>6808121</v>
      </c>
      <c r="Q982" s="26">
        <f t="shared" si="190"/>
        <v>145479</v>
      </c>
      <c r="R982" s="9">
        <f t="shared" si="191"/>
        <v>6953600</v>
      </c>
      <c r="V982" s="12"/>
      <c r="W982" s="39"/>
    </row>
    <row r="983" spans="1:23" x14ac:dyDescent="0.35">
      <c r="A983">
        <f t="shared" si="180"/>
        <v>2017</v>
      </c>
      <c r="B983">
        <f t="shared" si="181"/>
        <v>2</v>
      </c>
      <c r="C983" s="32">
        <v>42794</v>
      </c>
      <c r="D983" s="17">
        <v>7552</v>
      </c>
      <c r="E983" s="29">
        <v>100</v>
      </c>
      <c r="F983" s="17">
        <f t="shared" si="182"/>
        <v>7652</v>
      </c>
      <c r="G983" s="19"/>
      <c r="H983" s="17">
        <f t="shared" si="183"/>
        <v>170749</v>
      </c>
      <c r="I983" s="29">
        <f t="shared" si="184"/>
        <v>3072</v>
      </c>
      <c r="J983" s="17">
        <f t="shared" si="185"/>
        <v>173821</v>
      </c>
      <c r="K983" s="19"/>
      <c r="L983" s="17">
        <f t="shared" si="186"/>
        <v>327754</v>
      </c>
      <c r="M983" s="29">
        <f t="shared" si="187"/>
        <v>5670</v>
      </c>
      <c r="N983" s="17">
        <f t="shared" si="188"/>
        <v>333424</v>
      </c>
      <c r="O983" s="20"/>
      <c r="P983" s="17">
        <f t="shared" si="189"/>
        <v>6815673</v>
      </c>
      <c r="Q983" s="29">
        <f t="shared" si="190"/>
        <v>145579</v>
      </c>
      <c r="R983" s="17">
        <f t="shared" si="191"/>
        <v>6961252</v>
      </c>
      <c r="S983" s="20"/>
      <c r="T983" s="21">
        <f>SUM(D956:E983)</f>
        <v>173821</v>
      </c>
      <c r="V983" s="12"/>
      <c r="W983" s="39"/>
    </row>
    <row r="984" spans="1:23" x14ac:dyDescent="0.35">
      <c r="A984">
        <f t="shared" si="180"/>
        <v>2017</v>
      </c>
      <c r="B984">
        <f t="shared" si="181"/>
        <v>3</v>
      </c>
      <c r="C984" s="30">
        <v>42795</v>
      </c>
      <c r="D984" s="9">
        <v>8361</v>
      </c>
      <c r="E984" s="26">
        <v>81</v>
      </c>
      <c r="F984" s="9">
        <f t="shared" si="182"/>
        <v>8442</v>
      </c>
      <c r="G984" s="11"/>
      <c r="H984" s="9">
        <f t="shared" si="183"/>
        <v>8361</v>
      </c>
      <c r="I984" s="26">
        <f t="shared" si="184"/>
        <v>81</v>
      </c>
      <c r="J984" s="9">
        <f t="shared" si="185"/>
        <v>8442</v>
      </c>
      <c r="K984" s="11"/>
      <c r="L984" s="9">
        <f t="shared" si="186"/>
        <v>336115</v>
      </c>
      <c r="M984" s="26">
        <f t="shared" si="187"/>
        <v>5751</v>
      </c>
      <c r="N984" s="9">
        <f t="shared" si="188"/>
        <v>341866</v>
      </c>
      <c r="P984" s="9">
        <f t="shared" si="189"/>
        <v>6824034</v>
      </c>
      <c r="Q984" s="26">
        <f t="shared" si="190"/>
        <v>145660</v>
      </c>
      <c r="R984" s="9">
        <f t="shared" si="191"/>
        <v>6969694</v>
      </c>
      <c r="V984" s="12"/>
      <c r="W984" s="39"/>
    </row>
    <row r="985" spans="1:23" x14ac:dyDescent="0.35">
      <c r="A985">
        <f t="shared" si="180"/>
        <v>2017</v>
      </c>
      <c r="B985">
        <f t="shared" si="181"/>
        <v>3</v>
      </c>
      <c r="C985" s="30">
        <v>42796</v>
      </c>
      <c r="D985" s="9">
        <v>8320</v>
      </c>
      <c r="E985" s="26">
        <v>114</v>
      </c>
      <c r="F985" s="9">
        <f t="shared" si="182"/>
        <v>8434</v>
      </c>
      <c r="G985" s="11"/>
      <c r="H985" s="9">
        <f t="shared" si="183"/>
        <v>16681</v>
      </c>
      <c r="I985" s="26">
        <f t="shared" si="184"/>
        <v>195</v>
      </c>
      <c r="J985" s="9">
        <f t="shared" si="185"/>
        <v>16876</v>
      </c>
      <c r="K985" s="11"/>
      <c r="L985" s="9">
        <f t="shared" si="186"/>
        <v>344435</v>
      </c>
      <c r="M985" s="26">
        <f t="shared" si="187"/>
        <v>5865</v>
      </c>
      <c r="N985" s="9">
        <f t="shared" si="188"/>
        <v>350300</v>
      </c>
      <c r="P985" s="9">
        <f t="shared" si="189"/>
        <v>6832354</v>
      </c>
      <c r="Q985" s="26">
        <f t="shared" si="190"/>
        <v>145774</v>
      </c>
      <c r="R985" s="9">
        <f t="shared" si="191"/>
        <v>6978128</v>
      </c>
      <c r="V985" s="12"/>
      <c r="W985" s="39"/>
    </row>
    <row r="986" spans="1:23" x14ac:dyDescent="0.35">
      <c r="A986">
        <f t="shared" si="180"/>
        <v>2017</v>
      </c>
      <c r="B986">
        <f t="shared" si="181"/>
        <v>3</v>
      </c>
      <c r="C986" s="30">
        <v>42797</v>
      </c>
      <c r="D986" s="9">
        <v>5411</v>
      </c>
      <c r="E986" s="26">
        <v>47</v>
      </c>
      <c r="F986" s="9">
        <f t="shared" si="182"/>
        <v>5458</v>
      </c>
      <c r="G986" s="11"/>
      <c r="H986" s="9">
        <f t="shared" si="183"/>
        <v>22092</v>
      </c>
      <c r="I986" s="26">
        <f t="shared" si="184"/>
        <v>242</v>
      </c>
      <c r="J986" s="9">
        <f t="shared" si="185"/>
        <v>22334</v>
      </c>
      <c r="K986" s="11"/>
      <c r="L986" s="9">
        <f t="shared" si="186"/>
        <v>349846</v>
      </c>
      <c r="M986" s="26">
        <f t="shared" si="187"/>
        <v>5912</v>
      </c>
      <c r="N986" s="9">
        <f t="shared" si="188"/>
        <v>355758</v>
      </c>
      <c r="P986" s="9">
        <f t="shared" si="189"/>
        <v>6837765</v>
      </c>
      <c r="Q986" s="26">
        <f t="shared" si="190"/>
        <v>145821</v>
      </c>
      <c r="R986" s="9">
        <f t="shared" si="191"/>
        <v>6983586</v>
      </c>
      <c r="V986" s="12"/>
      <c r="W986" s="39"/>
    </row>
    <row r="987" spans="1:23" x14ac:dyDescent="0.35">
      <c r="A987">
        <f t="shared" si="180"/>
        <v>2017</v>
      </c>
      <c r="B987">
        <f t="shared" si="181"/>
        <v>3</v>
      </c>
      <c r="C987" s="30">
        <v>42798</v>
      </c>
      <c r="D987" s="9">
        <v>5072</v>
      </c>
      <c r="E987" s="26">
        <v>159</v>
      </c>
      <c r="F987" s="9">
        <f t="shared" si="182"/>
        <v>5231</v>
      </c>
      <c r="G987" s="11"/>
      <c r="H987" s="9">
        <f t="shared" si="183"/>
        <v>27164</v>
      </c>
      <c r="I987" s="26">
        <f t="shared" si="184"/>
        <v>401</v>
      </c>
      <c r="J987" s="9">
        <f t="shared" si="185"/>
        <v>27565</v>
      </c>
      <c r="K987" s="11"/>
      <c r="L987" s="9">
        <f t="shared" si="186"/>
        <v>354918</v>
      </c>
      <c r="M987" s="26">
        <f t="shared" si="187"/>
        <v>6071</v>
      </c>
      <c r="N987" s="9">
        <f t="shared" si="188"/>
        <v>360989</v>
      </c>
      <c r="P987" s="9">
        <f t="shared" si="189"/>
        <v>6842837</v>
      </c>
      <c r="Q987" s="26">
        <f t="shared" si="190"/>
        <v>145980</v>
      </c>
      <c r="R987" s="9">
        <f t="shared" si="191"/>
        <v>6988817</v>
      </c>
      <c r="V987" s="12"/>
      <c r="W987" s="39"/>
    </row>
    <row r="988" spans="1:23" x14ac:dyDescent="0.35">
      <c r="A988">
        <f t="shared" si="180"/>
        <v>2017</v>
      </c>
      <c r="B988">
        <f t="shared" si="181"/>
        <v>3</v>
      </c>
      <c r="C988" s="31">
        <v>42799</v>
      </c>
      <c r="D988" s="14">
        <v>4633</v>
      </c>
      <c r="E988" s="27">
        <v>164</v>
      </c>
      <c r="F988" s="14">
        <f t="shared" si="182"/>
        <v>4797</v>
      </c>
      <c r="G988" s="11"/>
      <c r="H988" s="14">
        <f t="shared" si="183"/>
        <v>31797</v>
      </c>
      <c r="I988" s="27">
        <f t="shared" si="184"/>
        <v>565</v>
      </c>
      <c r="J988" s="14">
        <f t="shared" si="185"/>
        <v>32362</v>
      </c>
      <c r="K988" s="11"/>
      <c r="L988" s="14">
        <f t="shared" si="186"/>
        <v>359551</v>
      </c>
      <c r="M988" s="27">
        <f t="shared" si="187"/>
        <v>6235</v>
      </c>
      <c r="N988" s="14">
        <f t="shared" si="188"/>
        <v>365786</v>
      </c>
      <c r="P988" s="14">
        <f t="shared" si="189"/>
        <v>6847470</v>
      </c>
      <c r="Q988" s="27">
        <f t="shared" si="190"/>
        <v>146144</v>
      </c>
      <c r="R988" s="14">
        <f t="shared" si="191"/>
        <v>6993614</v>
      </c>
      <c r="V988" s="12"/>
      <c r="W988" s="39"/>
    </row>
    <row r="989" spans="1:23" x14ac:dyDescent="0.35">
      <c r="A989">
        <f t="shared" si="180"/>
        <v>2017</v>
      </c>
      <c r="B989">
        <f t="shared" si="181"/>
        <v>3</v>
      </c>
      <c r="C989" s="30">
        <v>42800</v>
      </c>
      <c r="D989" s="9">
        <v>7913</v>
      </c>
      <c r="E989" s="26">
        <v>48</v>
      </c>
      <c r="F989" s="9">
        <f t="shared" si="182"/>
        <v>7961</v>
      </c>
      <c r="G989" s="11"/>
      <c r="H989" s="9">
        <f t="shared" si="183"/>
        <v>39710</v>
      </c>
      <c r="I989" s="26">
        <f t="shared" si="184"/>
        <v>613</v>
      </c>
      <c r="J989" s="9">
        <f t="shared" si="185"/>
        <v>40323</v>
      </c>
      <c r="K989" s="11"/>
      <c r="L989" s="9">
        <f t="shared" si="186"/>
        <v>367464</v>
      </c>
      <c r="M989" s="26">
        <f t="shared" si="187"/>
        <v>6283</v>
      </c>
      <c r="N989" s="9">
        <f t="shared" si="188"/>
        <v>373747</v>
      </c>
      <c r="P989" s="9">
        <f t="shared" si="189"/>
        <v>6855383</v>
      </c>
      <c r="Q989" s="26">
        <f t="shared" si="190"/>
        <v>146192</v>
      </c>
      <c r="R989" s="9">
        <f t="shared" si="191"/>
        <v>7001575</v>
      </c>
      <c r="V989" s="12"/>
      <c r="W989" s="39"/>
    </row>
    <row r="990" spans="1:23" x14ac:dyDescent="0.35">
      <c r="A990">
        <f t="shared" si="180"/>
        <v>2017</v>
      </c>
      <c r="B990">
        <f t="shared" si="181"/>
        <v>3</v>
      </c>
      <c r="C990" s="30">
        <v>42801</v>
      </c>
      <c r="D990" s="9">
        <v>8776</v>
      </c>
      <c r="E990" s="26">
        <v>79</v>
      </c>
      <c r="F990" s="9">
        <f t="shared" si="182"/>
        <v>8855</v>
      </c>
      <c r="G990" s="11"/>
      <c r="H990" s="9">
        <f t="shared" si="183"/>
        <v>48486</v>
      </c>
      <c r="I990" s="26">
        <f t="shared" si="184"/>
        <v>692</v>
      </c>
      <c r="J990" s="9">
        <f t="shared" si="185"/>
        <v>49178</v>
      </c>
      <c r="K990" s="11"/>
      <c r="L990" s="9">
        <f t="shared" si="186"/>
        <v>376240</v>
      </c>
      <c r="M990" s="26">
        <f t="shared" si="187"/>
        <v>6362</v>
      </c>
      <c r="N990" s="9">
        <f t="shared" si="188"/>
        <v>382602</v>
      </c>
      <c r="P990" s="9">
        <f t="shared" si="189"/>
        <v>6864159</v>
      </c>
      <c r="Q990" s="26">
        <f t="shared" si="190"/>
        <v>146271</v>
      </c>
      <c r="R990" s="9">
        <f t="shared" si="191"/>
        <v>7010430</v>
      </c>
      <c r="V990" s="12"/>
      <c r="W990" s="39"/>
    </row>
    <row r="991" spans="1:23" x14ac:dyDescent="0.35">
      <c r="A991">
        <f t="shared" si="180"/>
        <v>2017</v>
      </c>
      <c r="B991">
        <f t="shared" si="181"/>
        <v>3</v>
      </c>
      <c r="C991" s="30">
        <v>42802</v>
      </c>
      <c r="D991" s="9">
        <v>9521</v>
      </c>
      <c r="E991" s="26">
        <v>101</v>
      </c>
      <c r="F991" s="9">
        <f t="shared" si="182"/>
        <v>9622</v>
      </c>
      <c r="G991" s="11"/>
      <c r="H991" s="9">
        <f t="shared" si="183"/>
        <v>58007</v>
      </c>
      <c r="I991" s="26">
        <f t="shared" si="184"/>
        <v>793</v>
      </c>
      <c r="J991" s="9">
        <f t="shared" si="185"/>
        <v>58800</v>
      </c>
      <c r="K991" s="11"/>
      <c r="L991" s="9">
        <f t="shared" si="186"/>
        <v>385761</v>
      </c>
      <c r="M991" s="26">
        <f t="shared" si="187"/>
        <v>6463</v>
      </c>
      <c r="N991" s="9">
        <f t="shared" si="188"/>
        <v>392224</v>
      </c>
      <c r="P991" s="9">
        <f t="shared" si="189"/>
        <v>6873680</v>
      </c>
      <c r="Q991" s="26">
        <f t="shared" si="190"/>
        <v>146372</v>
      </c>
      <c r="R991" s="9">
        <f t="shared" si="191"/>
        <v>7020052</v>
      </c>
      <c r="V991" s="12"/>
      <c r="W991" s="39"/>
    </row>
    <row r="992" spans="1:23" x14ac:dyDescent="0.35">
      <c r="A992">
        <f t="shared" si="180"/>
        <v>2017</v>
      </c>
      <c r="B992">
        <f t="shared" si="181"/>
        <v>3</v>
      </c>
      <c r="C992" s="30">
        <v>42803</v>
      </c>
      <c r="D992" s="9">
        <v>9760</v>
      </c>
      <c r="E992" s="26">
        <v>107</v>
      </c>
      <c r="F992" s="9">
        <f t="shared" si="182"/>
        <v>9867</v>
      </c>
      <c r="G992" s="11"/>
      <c r="H992" s="9">
        <f t="shared" si="183"/>
        <v>67767</v>
      </c>
      <c r="I992" s="26">
        <f t="shared" si="184"/>
        <v>900</v>
      </c>
      <c r="J992" s="9">
        <f t="shared" si="185"/>
        <v>68667</v>
      </c>
      <c r="K992" s="11"/>
      <c r="L992" s="9">
        <f t="shared" si="186"/>
        <v>395521</v>
      </c>
      <c r="M992" s="26">
        <f t="shared" si="187"/>
        <v>6570</v>
      </c>
      <c r="N992" s="9">
        <f t="shared" si="188"/>
        <v>402091</v>
      </c>
      <c r="P992" s="9">
        <f t="shared" si="189"/>
        <v>6883440</v>
      </c>
      <c r="Q992" s="26">
        <f t="shared" si="190"/>
        <v>146479</v>
      </c>
      <c r="R992" s="9">
        <f t="shared" si="191"/>
        <v>7029919</v>
      </c>
      <c r="V992" s="12"/>
      <c r="W992" s="39"/>
    </row>
    <row r="993" spans="1:23" x14ac:dyDescent="0.35">
      <c r="A993">
        <f t="shared" si="180"/>
        <v>2017</v>
      </c>
      <c r="B993">
        <f t="shared" si="181"/>
        <v>3</v>
      </c>
      <c r="C993" s="30">
        <v>42804</v>
      </c>
      <c r="D993" s="9">
        <v>9826</v>
      </c>
      <c r="E993" s="26">
        <v>206</v>
      </c>
      <c r="F993" s="9">
        <f t="shared" si="182"/>
        <v>10032</v>
      </c>
      <c r="G993" s="11"/>
      <c r="H993" s="9">
        <f t="shared" si="183"/>
        <v>77593</v>
      </c>
      <c r="I993" s="26">
        <f t="shared" si="184"/>
        <v>1106</v>
      </c>
      <c r="J993" s="9">
        <f t="shared" si="185"/>
        <v>78699</v>
      </c>
      <c r="K993" s="11"/>
      <c r="L993" s="9">
        <f t="shared" si="186"/>
        <v>405347</v>
      </c>
      <c r="M993" s="26">
        <f t="shared" si="187"/>
        <v>6776</v>
      </c>
      <c r="N993" s="9">
        <f t="shared" si="188"/>
        <v>412123</v>
      </c>
      <c r="P993" s="9">
        <f t="shared" si="189"/>
        <v>6893266</v>
      </c>
      <c r="Q993" s="26">
        <f t="shared" si="190"/>
        <v>146685</v>
      </c>
      <c r="R993" s="9">
        <f t="shared" si="191"/>
        <v>7039951</v>
      </c>
      <c r="V993" s="12"/>
      <c r="W993" s="39"/>
    </row>
    <row r="994" spans="1:23" x14ac:dyDescent="0.35">
      <c r="A994">
        <f t="shared" si="180"/>
        <v>2017</v>
      </c>
      <c r="B994">
        <f t="shared" si="181"/>
        <v>3</v>
      </c>
      <c r="C994" s="30">
        <v>42805</v>
      </c>
      <c r="D994" s="9">
        <v>7473</v>
      </c>
      <c r="E994" s="26">
        <v>437</v>
      </c>
      <c r="F994" s="9">
        <f t="shared" si="182"/>
        <v>7910</v>
      </c>
      <c r="G994" s="11"/>
      <c r="H994" s="9">
        <f t="shared" si="183"/>
        <v>85066</v>
      </c>
      <c r="I994" s="26">
        <f t="shared" si="184"/>
        <v>1543</v>
      </c>
      <c r="J994" s="9">
        <f t="shared" si="185"/>
        <v>86609</v>
      </c>
      <c r="K994" s="11"/>
      <c r="L994" s="9">
        <f t="shared" si="186"/>
        <v>412820</v>
      </c>
      <c r="M994" s="26">
        <f t="shared" si="187"/>
        <v>7213</v>
      </c>
      <c r="N994" s="9">
        <f t="shared" si="188"/>
        <v>420033</v>
      </c>
      <c r="P994" s="9">
        <f t="shared" si="189"/>
        <v>6900739</v>
      </c>
      <c r="Q994" s="26">
        <f t="shared" si="190"/>
        <v>147122</v>
      </c>
      <c r="R994" s="9">
        <f t="shared" si="191"/>
        <v>7047861</v>
      </c>
      <c r="V994" s="12"/>
      <c r="W994" s="39"/>
    </row>
    <row r="995" spans="1:23" x14ac:dyDescent="0.35">
      <c r="A995">
        <f t="shared" si="180"/>
        <v>2017</v>
      </c>
      <c r="B995">
        <f t="shared" si="181"/>
        <v>3</v>
      </c>
      <c r="C995" s="31">
        <v>42806</v>
      </c>
      <c r="D995" s="14">
        <v>6152</v>
      </c>
      <c r="E995" s="27">
        <v>376</v>
      </c>
      <c r="F995" s="14">
        <f t="shared" si="182"/>
        <v>6528</v>
      </c>
      <c r="G995" s="11"/>
      <c r="H995" s="14">
        <f t="shared" si="183"/>
        <v>91218</v>
      </c>
      <c r="I995" s="27">
        <f t="shared" si="184"/>
        <v>1919</v>
      </c>
      <c r="J995" s="14">
        <f t="shared" si="185"/>
        <v>93137</v>
      </c>
      <c r="K995" s="11"/>
      <c r="L995" s="14">
        <f t="shared" si="186"/>
        <v>418972</v>
      </c>
      <c r="M995" s="27">
        <f t="shared" si="187"/>
        <v>7589</v>
      </c>
      <c r="N995" s="14">
        <f t="shared" si="188"/>
        <v>426561</v>
      </c>
      <c r="P995" s="14">
        <f t="shared" si="189"/>
        <v>6906891</v>
      </c>
      <c r="Q995" s="27">
        <f t="shared" si="190"/>
        <v>147498</v>
      </c>
      <c r="R995" s="14">
        <f t="shared" si="191"/>
        <v>7054389</v>
      </c>
      <c r="V995" s="12"/>
      <c r="W995" s="39"/>
    </row>
    <row r="996" spans="1:23" x14ac:dyDescent="0.35">
      <c r="A996">
        <f t="shared" si="180"/>
        <v>2017</v>
      </c>
      <c r="B996">
        <f t="shared" si="181"/>
        <v>3</v>
      </c>
      <c r="C996" s="30">
        <v>42807</v>
      </c>
      <c r="D996" s="9">
        <v>7128</v>
      </c>
      <c r="E996" s="26">
        <v>95</v>
      </c>
      <c r="F996" s="9">
        <f t="shared" si="182"/>
        <v>7223</v>
      </c>
      <c r="G996" s="11"/>
      <c r="H996" s="9">
        <f t="shared" si="183"/>
        <v>98346</v>
      </c>
      <c r="I996" s="26">
        <f t="shared" si="184"/>
        <v>2014</v>
      </c>
      <c r="J996" s="9">
        <f t="shared" si="185"/>
        <v>100360</v>
      </c>
      <c r="K996" s="11"/>
      <c r="L996" s="9">
        <f t="shared" si="186"/>
        <v>426100</v>
      </c>
      <c r="M996" s="26">
        <f t="shared" si="187"/>
        <v>7684</v>
      </c>
      <c r="N996" s="9">
        <f t="shared" si="188"/>
        <v>433784</v>
      </c>
      <c r="P996" s="9">
        <f t="shared" si="189"/>
        <v>6914019</v>
      </c>
      <c r="Q996" s="26">
        <f t="shared" si="190"/>
        <v>147593</v>
      </c>
      <c r="R996" s="9">
        <f t="shared" si="191"/>
        <v>7061612</v>
      </c>
      <c r="V996" s="12"/>
      <c r="W996" s="39"/>
    </row>
    <row r="997" spans="1:23" x14ac:dyDescent="0.35">
      <c r="A997">
        <f t="shared" si="180"/>
        <v>2017</v>
      </c>
      <c r="B997">
        <f t="shared" si="181"/>
        <v>3</v>
      </c>
      <c r="C997" s="30">
        <v>42808</v>
      </c>
      <c r="D997" s="9">
        <v>8414</v>
      </c>
      <c r="E997" s="26">
        <v>83</v>
      </c>
      <c r="F997" s="9">
        <f t="shared" si="182"/>
        <v>8497</v>
      </c>
      <c r="G997" s="11"/>
      <c r="H997" s="9">
        <f t="shared" si="183"/>
        <v>106760</v>
      </c>
      <c r="I997" s="26">
        <f t="shared" si="184"/>
        <v>2097</v>
      </c>
      <c r="J997" s="9">
        <f t="shared" si="185"/>
        <v>108857</v>
      </c>
      <c r="K997" s="11"/>
      <c r="L997" s="9">
        <f t="shared" si="186"/>
        <v>434514</v>
      </c>
      <c r="M997" s="26">
        <f t="shared" si="187"/>
        <v>7767</v>
      </c>
      <c r="N997" s="9">
        <f t="shared" si="188"/>
        <v>442281</v>
      </c>
      <c r="P997" s="9">
        <f t="shared" si="189"/>
        <v>6922433</v>
      </c>
      <c r="Q997" s="26">
        <f t="shared" si="190"/>
        <v>147676</v>
      </c>
      <c r="R997" s="9">
        <f t="shared" si="191"/>
        <v>7070109</v>
      </c>
      <c r="V997" s="12"/>
      <c r="W997" s="39"/>
    </row>
    <row r="998" spans="1:23" x14ac:dyDescent="0.35">
      <c r="A998">
        <f t="shared" si="180"/>
        <v>2017</v>
      </c>
      <c r="B998">
        <f t="shared" si="181"/>
        <v>3</v>
      </c>
      <c r="C998" s="30">
        <v>42809</v>
      </c>
      <c r="D998" s="9">
        <v>9387</v>
      </c>
      <c r="E998" s="26">
        <v>124</v>
      </c>
      <c r="F998" s="9">
        <f t="shared" si="182"/>
        <v>9511</v>
      </c>
      <c r="G998" s="11"/>
      <c r="H998" s="9">
        <f t="shared" si="183"/>
        <v>116147</v>
      </c>
      <c r="I998" s="26">
        <f t="shared" si="184"/>
        <v>2221</v>
      </c>
      <c r="J998" s="9">
        <f t="shared" si="185"/>
        <v>118368</v>
      </c>
      <c r="K998" s="11"/>
      <c r="L998" s="9">
        <f t="shared" si="186"/>
        <v>443901</v>
      </c>
      <c r="M998" s="26">
        <f t="shared" si="187"/>
        <v>7891</v>
      </c>
      <c r="N998" s="9">
        <f t="shared" si="188"/>
        <v>451792</v>
      </c>
      <c r="P998" s="9">
        <f t="shared" si="189"/>
        <v>6931820</v>
      </c>
      <c r="Q998" s="26">
        <f t="shared" si="190"/>
        <v>147800</v>
      </c>
      <c r="R998" s="9">
        <f t="shared" si="191"/>
        <v>7079620</v>
      </c>
      <c r="V998" s="12"/>
      <c r="W998" s="39"/>
    </row>
    <row r="999" spans="1:23" x14ac:dyDescent="0.35">
      <c r="A999">
        <f t="shared" si="180"/>
        <v>2017</v>
      </c>
      <c r="B999">
        <f t="shared" si="181"/>
        <v>3</v>
      </c>
      <c r="C999" s="30">
        <v>42810</v>
      </c>
      <c r="D999" s="9">
        <v>9654</v>
      </c>
      <c r="E999" s="26">
        <v>128</v>
      </c>
      <c r="F999" s="9">
        <f t="shared" si="182"/>
        <v>9782</v>
      </c>
      <c r="G999" s="11"/>
      <c r="H999" s="9">
        <f t="shared" si="183"/>
        <v>125801</v>
      </c>
      <c r="I999" s="26">
        <f t="shared" si="184"/>
        <v>2349</v>
      </c>
      <c r="J999" s="9">
        <f t="shared" si="185"/>
        <v>128150</v>
      </c>
      <c r="K999" s="11"/>
      <c r="L999" s="9">
        <f t="shared" si="186"/>
        <v>453555</v>
      </c>
      <c r="M999" s="26">
        <f t="shared" si="187"/>
        <v>8019</v>
      </c>
      <c r="N999" s="9">
        <f t="shared" si="188"/>
        <v>461574</v>
      </c>
      <c r="P999" s="9">
        <f t="shared" si="189"/>
        <v>6941474</v>
      </c>
      <c r="Q999" s="26">
        <f t="shared" si="190"/>
        <v>147928</v>
      </c>
      <c r="R999" s="9">
        <f t="shared" si="191"/>
        <v>7089402</v>
      </c>
      <c r="V999" s="12"/>
      <c r="W999" s="39"/>
    </row>
    <row r="1000" spans="1:23" x14ac:dyDescent="0.35">
      <c r="A1000">
        <f t="shared" si="180"/>
        <v>2017</v>
      </c>
      <c r="B1000">
        <f t="shared" si="181"/>
        <v>3</v>
      </c>
      <c r="C1000" s="30">
        <v>42811</v>
      </c>
      <c r="D1000" s="9">
        <v>8362</v>
      </c>
      <c r="E1000" s="26">
        <v>147</v>
      </c>
      <c r="F1000" s="9">
        <f t="shared" si="182"/>
        <v>8509</v>
      </c>
      <c r="G1000" s="11"/>
      <c r="H1000" s="9">
        <f t="shared" si="183"/>
        <v>134163</v>
      </c>
      <c r="I1000" s="26">
        <f t="shared" si="184"/>
        <v>2496</v>
      </c>
      <c r="J1000" s="9">
        <f t="shared" si="185"/>
        <v>136659</v>
      </c>
      <c r="K1000" s="11"/>
      <c r="L1000" s="9">
        <f t="shared" si="186"/>
        <v>461917</v>
      </c>
      <c r="M1000" s="26">
        <f t="shared" si="187"/>
        <v>8166</v>
      </c>
      <c r="N1000" s="9">
        <f t="shared" si="188"/>
        <v>470083</v>
      </c>
      <c r="P1000" s="9">
        <f t="shared" si="189"/>
        <v>6949836</v>
      </c>
      <c r="Q1000" s="26">
        <f t="shared" si="190"/>
        <v>148075</v>
      </c>
      <c r="R1000" s="9">
        <f t="shared" si="191"/>
        <v>7097911</v>
      </c>
      <c r="V1000" s="12"/>
      <c r="W1000" s="39"/>
    </row>
    <row r="1001" spans="1:23" x14ac:dyDescent="0.35">
      <c r="A1001">
        <f t="shared" si="180"/>
        <v>2017</v>
      </c>
      <c r="B1001">
        <f t="shared" si="181"/>
        <v>3</v>
      </c>
      <c r="C1001" s="30">
        <v>42812</v>
      </c>
      <c r="D1001" s="9">
        <v>5929</v>
      </c>
      <c r="E1001" s="26">
        <v>444</v>
      </c>
      <c r="F1001" s="9">
        <f t="shared" si="182"/>
        <v>6373</v>
      </c>
      <c r="G1001" s="11"/>
      <c r="H1001" s="9">
        <f t="shared" si="183"/>
        <v>140092</v>
      </c>
      <c r="I1001" s="26">
        <f t="shared" si="184"/>
        <v>2940</v>
      </c>
      <c r="J1001" s="9">
        <f t="shared" si="185"/>
        <v>143032</v>
      </c>
      <c r="K1001" s="11"/>
      <c r="L1001" s="9">
        <f t="shared" si="186"/>
        <v>467846</v>
      </c>
      <c r="M1001" s="26">
        <f t="shared" si="187"/>
        <v>8610</v>
      </c>
      <c r="N1001" s="9">
        <f t="shared" si="188"/>
        <v>476456</v>
      </c>
      <c r="P1001" s="9">
        <f t="shared" si="189"/>
        <v>6955765</v>
      </c>
      <c r="Q1001" s="26">
        <f t="shared" si="190"/>
        <v>148519</v>
      </c>
      <c r="R1001" s="9">
        <f t="shared" si="191"/>
        <v>7104284</v>
      </c>
      <c r="V1001" s="12"/>
      <c r="W1001" s="39"/>
    </row>
    <row r="1002" spans="1:23" x14ac:dyDescent="0.35">
      <c r="A1002">
        <f t="shared" si="180"/>
        <v>2017</v>
      </c>
      <c r="B1002">
        <f t="shared" si="181"/>
        <v>3</v>
      </c>
      <c r="C1002" s="31">
        <v>42813</v>
      </c>
      <c r="D1002" s="14">
        <v>5390</v>
      </c>
      <c r="E1002" s="27">
        <v>491</v>
      </c>
      <c r="F1002" s="14">
        <f t="shared" si="182"/>
        <v>5881</v>
      </c>
      <c r="G1002" s="11"/>
      <c r="H1002" s="14">
        <f t="shared" si="183"/>
        <v>145482</v>
      </c>
      <c r="I1002" s="27">
        <f t="shared" si="184"/>
        <v>3431</v>
      </c>
      <c r="J1002" s="14">
        <f t="shared" si="185"/>
        <v>148913</v>
      </c>
      <c r="K1002" s="11"/>
      <c r="L1002" s="14">
        <f t="shared" si="186"/>
        <v>473236</v>
      </c>
      <c r="M1002" s="27">
        <f t="shared" si="187"/>
        <v>9101</v>
      </c>
      <c r="N1002" s="14">
        <f t="shared" si="188"/>
        <v>482337</v>
      </c>
      <c r="P1002" s="14">
        <f t="shared" si="189"/>
        <v>6961155</v>
      </c>
      <c r="Q1002" s="27">
        <f t="shared" si="190"/>
        <v>149010</v>
      </c>
      <c r="R1002" s="14">
        <f t="shared" si="191"/>
        <v>7110165</v>
      </c>
      <c r="V1002" s="12"/>
      <c r="W1002" s="39"/>
    </row>
    <row r="1003" spans="1:23" x14ac:dyDescent="0.35">
      <c r="A1003">
        <f t="shared" si="180"/>
        <v>2017</v>
      </c>
      <c r="B1003">
        <f t="shared" si="181"/>
        <v>3</v>
      </c>
      <c r="C1003" s="30">
        <v>42814</v>
      </c>
      <c r="D1003" s="9">
        <v>5861</v>
      </c>
      <c r="E1003" s="26">
        <v>419</v>
      </c>
      <c r="F1003" s="9">
        <f t="shared" si="182"/>
        <v>6280</v>
      </c>
      <c r="G1003" s="11"/>
      <c r="H1003" s="9">
        <f t="shared" si="183"/>
        <v>151343</v>
      </c>
      <c r="I1003" s="26">
        <f t="shared" si="184"/>
        <v>3850</v>
      </c>
      <c r="J1003" s="9">
        <f t="shared" si="185"/>
        <v>155193</v>
      </c>
      <c r="K1003" s="11"/>
      <c r="L1003" s="9">
        <f t="shared" si="186"/>
        <v>479097</v>
      </c>
      <c r="M1003" s="26">
        <f t="shared" si="187"/>
        <v>9520</v>
      </c>
      <c r="N1003" s="9">
        <f t="shared" si="188"/>
        <v>488617</v>
      </c>
      <c r="P1003" s="9">
        <f t="shared" si="189"/>
        <v>6967016</v>
      </c>
      <c r="Q1003" s="26">
        <f t="shared" si="190"/>
        <v>149429</v>
      </c>
      <c r="R1003" s="9">
        <f t="shared" si="191"/>
        <v>7116445</v>
      </c>
      <c r="V1003" s="12"/>
      <c r="W1003" s="39"/>
    </row>
    <row r="1004" spans="1:23" x14ac:dyDescent="0.35">
      <c r="A1004">
        <f t="shared" si="180"/>
        <v>2017</v>
      </c>
      <c r="B1004">
        <f t="shared" si="181"/>
        <v>3</v>
      </c>
      <c r="C1004" s="30">
        <v>42815</v>
      </c>
      <c r="D1004" s="9">
        <v>8200</v>
      </c>
      <c r="E1004" s="26">
        <v>116</v>
      </c>
      <c r="F1004" s="9">
        <f t="shared" si="182"/>
        <v>8316</v>
      </c>
      <c r="G1004" s="11"/>
      <c r="H1004" s="9">
        <f t="shared" si="183"/>
        <v>159543</v>
      </c>
      <c r="I1004" s="26">
        <f t="shared" si="184"/>
        <v>3966</v>
      </c>
      <c r="J1004" s="9">
        <f t="shared" si="185"/>
        <v>163509</v>
      </c>
      <c r="K1004" s="11"/>
      <c r="L1004" s="9">
        <f t="shared" si="186"/>
        <v>487297</v>
      </c>
      <c r="M1004" s="26">
        <f t="shared" si="187"/>
        <v>9636</v>
      </c>
      <c r="N1004" s="9">
        <f t="shared" si="188"/>
        <v>496933</v>
      </c>
      <c r="P1004" s="9">
        <f t="shared" si="189"/>
        <v>6975216</v>
      </c>
      <c r="Q1004" s="26">
        <f t="shared" si="190"/>
        <v>149545</v>
      </c>
      <c r="R1004" s="9">
        <f t="shared" si="191"/>
        <v>7124761</v>
      </c>
      <c r="V1004" s="12"/>
      <c r="W1004" s="39"/>
    </row>
    <row r="1005" spans="1:23" x14ac:dyDescent="0.35">
      <c r="A1005">
        <f t="shared" si="180"/>
        <v>2017</v>
      </c>
      <c r="B1005">
        <f t="shared" si="181"/>
        <v>3</v>
      </c>
      <c r="C1005" s="30">
        <v>42816</v>
      </c>
      <c r="D1005" s="9">
        <v>6181</v>
      </c>
      <c r="E1005" s="26">
        <v>30</v>
      </c>
      <c r="F1005" s="9">
        <f t="shared" si="182"/>
        <v>6211</v>
      </c>
      <c r="G1005" s="11"/>
      <c r="H1005" s="9">
        <f t="shared" si="183"/>
        <v>165724</v>
      </c>
      <c r="I1005" s="26">
        <f t="shared" si="184"/>
        <v>3996</v>
      </c>
      <c r="J1005" s="9">
        <f t="shared" si="185"/>
        <v>169720</v>
      </c>
      <c r="K1005" s="11"/>
      <c r="L1005" s="9">
        <f t="shared" si="186"/>
        <v>493478</v>
      </c>
      <c r="M1005" s="26">
        <f t="shared" si="187"/>
        <v>9666</v>
      </c>
      <c r="N1005" s="9">
        <f t="shared" si="188"/>
        <v>503144</v>
      </c>
      <c r="P1005" s="9">
        <f t="shared" si="189"/>
        <v>6981397</v>
      </c>
      <c r="Q1005" s="26">
        <f t="shared" si="190"/>
        <v>149575</v>
      </c>
      <c r="R1005" s="9">
        <f t="shared" si="191"/>
        <v>7130972</v>
      </c>
      <c r="V1005" s="12"/>
      <c r="W1005" s="39"/>
    </row>
    <row r="1006" spans="1:23" x14ac:dyDescent="0.35">
      <c r="A1006">
        <f t="shared" si="180"/>
        <v>2017</v>
      </c>
      <c r="B1006">
        <f t="shared" si="181"/>
        <v>3</v>
      </c>
      <c r="C1006" s="30">
        <v>42817</v>
      </c>
      <c r="D1006" s="9">
        <v>5235</v>
      </c>
      <c r="E1006" s="26">
        <v>29</v>
      </c>
      <c r="F1006" s="9">
        <f t="shared" si="182"/>
        <v>5264</v>
      </c>
      <c r="G1006" s="11"/>
      <c r="H1006" s="9">
        <f t="shared" si="183"/>
        <v>170959</v>
      </c>
      <c r="I1006" s="26">
        <f t="shared" si="184"/>
        <v>4025</v>
      </c>
      <c r="J1006" s="9">
        <f t="shared" si="185"/>
        <v>174984</v>
      </c>
      <c r="K1006" s="11"/>
      <c r="L1006" s="9">
        <f t="shared" si="186"/>
        <v>498713</v>
      </c>
      <c r="M1006" s="26">
        <f t="shared" si="187"/>
        <v>9695</v>
      </c>
      <c r="N1006" s="9">
        <f t="shared" si="188"/>
        <v>508408</v>
      </c>
      <c r="P1006" s="9">
        <f t="shared" si="189"/>
        <v>6986632</v>
      </c>
      <c r="Q1006" s="26">
        <f t="shared" si="190"/>
        <v>149604</v>
      </c>
      <c r="R1006" s="9">
        <f t="shared" si="191"/>
        <v>7136236</v>
      </c>
      <c r="V1006" s="12"/>
      <c r="W1006" s="39"/>
    </row>
    <row r="1007" spans="1:23" x14ac:dyDescent="0.35">
      <c r="A1007">
        <f t="shared" si="180"/>
        <v>2017</v>
      </c>
      <c r="B1007">
        <f t="shared" si="181"/>
        <v>3</v>
      </c>
      <c r="C1007" s="30">
        <v>42818</v>
      </c>
      <c r="D1007" s="9">
        <v>5633</v>
      </c>
      <c r="E1007" s="26">
        <v>57</v>
      </c>
      <c r="F1007" s="9">
        <f t="shared" si="182"/>
        <v>5690</v>
      </c>
      <c r="G1007" s="11"/>
      <c r="H1007" s="9">
        <f t="shared" si="183"/>
        <v>176592</v>
      </c>
      <c r="I1007" s="26">
        <f t="shared" si="184"/>
        <v>4082</v>
      </c>
      <c r="J1007" s="9">
        <f t="shared" si="185"/>
        <v>180674</v>
      </c>
      <c r="K1007" s="11"/>
      <c r="L1007" s="9">
        <f t="shared" si="186"/>
        <v>504346</v>
      </c>
      <c r="M1007" s="26">
        <f t="shared" si="187"/>
        <v>9752</v>
      </c>
      <c r="N1007" s="9">
        <f t="shared" si="188"/>
        <v>514098</v>
      </c>
      <c r="P1007" s="9">
        <f t="shared" si="189"/>
        <v>6992265</v>
      </c>
      <c r="Q1007" s="26">
        <f t="shared" si="190"/>
        <v>149661</v>
      </c>
      <c r="R1007" s="9">
        <f t="shared" si="191"/>
        <v>7141926</v>
      </c>
      <c r="V1007" s="12"/>
      <c r="W1007" s="39"/>
    </row>
    <row r="1008" spans="1:23" x14ac:dyDescent="0.35">
      <c r="A1008">
        <f t="shared" si="180"/>
        <v>2017</v>
      </c>
      <c r="B1008">
        <f t="shared" si="181"/>
        <v>3</v>
      </c>
      <c r="C1008" s="30">
        <v>42819</v>
      </c>
      <c r="D1008" s="9">
        <v>4698</v>
      </c>
      <c r="E1008" s="26">
        <v>148</v>
      </c>
      <c r="F1008" s="9">
        <f t="shared" si="182"/>
        <v>4846</v>
      </c>
      <c r="G1008" s="11"/>
      <c r="H1008" s="9">
        <f t="shared" si="183"/>
        <v>181290</v>
      </c>
      <c r="I1008" s="26">
        <f t="shared" si="184"/>
        <v>4230</v>
      </c>
      <c r="J1008" s="9">
        <f t="shared" si="185"/>
        <v>185520</v>
      </c>
      <c r="K1008" s="11"/>
      <c r="L1008" s="9">
        <f t="shared" si="186"/>
        <v>509044</v>
      </c>
      <c r="M1008" s="26">
        <f t="shared" si="187"/>
        <v>9900</v>
      </c>
      <c r="N1008" s="9">
        <f t="shared" si="188"/>
        <v>518944</v>
      </c>
      <c r="P1008" s="9">
        <f t="shared" si="189"/>
        <v>6996963</v>
      </c>
      <c r="Q1008" s="26">
        <f t="shared" si="190"/>
        <v>149809</v>
      </c>
      <c r="R1008" s="9">
        <f t="shared" si="191"/>
        <v>7146772</v>
      </c>
      <c r="V1008" s="12"/>
      <c r="W1008" s="39"/>
    </row>
    <row r="1009" spans="1:23" x14ac:dyDescent="0.35">
      <c r="A1009">
        <f t="shared" si="180"/>
        <v>2017</v>
      </c>
      <c r="B1009">
        <f t="shared" si="181"/>
        <v>3</v>
      </c>
      <c r="C1009" s="31">
        <v>42820</v>
      </c>
      <c r="D1009" s="14">
        <v>4646</v>
      </c>
      <c r="E1009" s="27">
        <v>166</v>
      </c>
      <c r="F1009" s="14">
        <f t="shared" si="182"/>
        <v>4812</v>
      </c>
      <c r="G1009" s="11"/>
      <c r="H1009" s="14">
        <f t="shared" si="183"/>
        <v>185936</v>
      </c>
      <c r="I1009" s="27">
        <f t="shared" si="184"/>
        <v>4396</v>
      </c>
      <c r="J1009" s="14">
        <f t="shared" si="185"/>
        <v>190332</v>
      </c>
      <c r="K1009" s="11"/>
      <c r="L1009" s="14">
        <f t="shared" si="186"/>
        <v>513690</v>
      </c>
      <c r="M1009" s="27">
        <f t="shared" si="187"/>
        <v>10066</v>
      </c>
      <c r="N1009" s="14">
        <f t="shared" si="188"/>
        <v>523756</v>
      </c>
      <c r="P1009" s="14">
        <f t="shared" si="189"/>
        <v>7001609</v>
      </c>
      <c r="Q1009" s="27">
        <f t="shared" si="190"/>
        <v>149975</v>
      </c>
      <c r="R1009" s="14">
        <f t="shared" si="191"/>
        <v>7151584</v>
      </c>
      <c r="V1009" s="12"/>
      <c r="W1009" s="39"/>
    </row>
    <row r="1010" spans="1:23" x14ac:dyDescent="0.35">
      <c r="A1010">
        <f t="shared" si="180"/>
        <v>2017</v>
      </c>
      <c r="B1010">
        <f t="shared" si="181"/>
        <v>3</v>
      </c>
      <c r="C1010" s="30">
        <v>42821</v>
      </c>
      <c r="D1010" s="9">
        <v>6577</v>
      </c>
      <c r="E1010" s="26">
        <v>104</v>
      </c>
      <c r="F1010" s="9">
        <f t="shared" si="182"/>
        <v>6681</v>
      </c>
      <c r="G1010" s="11"/>
      <c r="H1010" s="9">
        <f t="shared" si="183"/>
        <v>192513</v>
      </c>
      <c r="I1010" s="26">
        <f t="shared" si="184"/>
        <v>4500</v>
      </c>
      <c r="J1010" s="9">
        <f t="shared" si="185"/>
        <v>197013</v>
      </c>
      <c r="K1010" s="11"/>
      <c r="L1010" s="9">
        <f t="shared" si="186"/>
        <v>520267</v>
      </c>
      <c r="M1010" s="26">
        <f t="shared" si="187"/>
        <v>10170</v>
      </c>
      <c r="N1010" s="9">
        <f t="shared" si="188"/>
        <v>530437</v>
      </c>
      <c r="P1010" s="9">
        <f t="shared" si="189"/>
        <v>7008186</v>
      </c>
      <c r="Q1010" s="26">
        <f t="shared" si="190"/>
        <v>150079</v>
      </c>
      <c r="R1010" s="9">
        <f t="shared" si="191"/>
        <v>7158265</v>
      </c>
      <c r="V1010" s="12"/>
      <c r="W1010" s="39"/>
    </row>
    <row r="1011" spans="1:23" x14ac:dyDescent="0.35">
      <c r="A1011">
        <f t="shared" si="180"/>
        <v>2017</v>
      </c>
      <c r="B1011">
        <f t="shared" si="181"/>
        <v>3</v>
      </c>
      <c r="C1011" s="30">
        <v>42822</v>
      </c>
      <c r="D1011" s="9">
        <v>8513</v>
      </c>
      <c r="E1011" s="26">
        <v>92</v>
      </c>
      <c r="F1011" s="9">
        <f t="shared" si="182"/>
        <v>8605</v>
      </c>
      <c r="G1011" s="11"/>
      <c r="H1011" s="9">
        <f t="shared" si="183"/>
        <v>201026</v>
      </c>
      <c r="I1011" s="26">
        <f t="shared" si="184"/>
        <v>4592</v>
      </c>
      <c r="J1011" s="9">
        <f t="shared" si="185"/>
        <v>205618</v>
      </c>
      <c r="K1011" s="11"/>
      <c r="L1011" s="9">
        <f t="shared" si="186"/>
        <v>528780</v>
      </c>
      <c r="M1011" s="26">
        <f t="shared" si="187"/>
        <v>10262</v>
      </c>
      <c r="N1011" s="9">
        <f t="shared" si="188"/>
        <v>539042</v>
      </c>
      <c r="P1011" s="9">
        <f t="shared" si="189"/>
        <v>7016699</v>
      </c>
      <c r="Q1011" s="26">
        <f t="shared" si="190"/>
        <v>150171</v>
      </c>
      <c r="R1011" s="9">
        <f t="shared" si="191"/>
        <v>7166870</v>
      </c>
      <c r="V1011" s="12"/>
      <c r="W1011" s="39"/>
    </row>
    <row r="1012" spans="1:23" x14ac:dyDescent="0.35">
      <c r="A1012">
        <f t="shared" si="180"/>
        <v>2017</v>
      </c>
      <c r="B1012">
        <f t="shared" si="181"/>
        <v>3</v>
      </c>
      <c r="C1012" s="30">
        <v>42823</v>
      </c>
      <c r="D1012" s="9">
        <v>9173</v>
      </c>
      <c r="E1012" s="26">
        <v>112</v>
      </c>
      <c r="F1012" s="9">
        <f t="shared" si="182"/>
        <v>9285</v>
      </c>
      <c r="G1012" s="11"/>
      <c r="H1012" s="9">
        <f t="shared" si="183"/>
        <v>210199</v>
      </c>
      <c r="I1012" s="26">
        <f t="shared" si="184"/>
        <v>4704</v>
      </c>
      <c r="J1012" s="9">
        <f t="shared" si="185"/>
        <v>214903</v>
      </c>
      <c r="K1012" s="11"/>
      <c r="L1012" s="9">
        <f t="shared" si="186"/>
        <v>537953</v>
      </c>
      <c r="M1012" s="26">
        <f t="shared" si="187"/>
        <v>10374</v>
      </c>
      <c r="N1012" s="9">
        <f t="shared" si="188"/>
        <v>548327</v>
      </c>
      <c r="P1012" s="9">
        <f t="shared" si="189"/>
        <v>7025872</v>
      </c>
      <c r="Q1012" s="26">
        <f t="shared" si="190"/>
        <v>150283</v>
      </c>
      <c r="R1012" s="9">
        <f t="shared" si="191"/>
        <v>7176155</v>
      </c>
      <c r="V1012" s="12"/>
      <c r="W1012" s="39"/>
    </row>
    <row r="1013" spans="1:23" x14ac:dyDescent="0.35">
      <c r="A1013">
        <f t="shared" si="180"/>
        <v>2017</v>
      </c>
      <c r="B1013">
        <f t="shared" si="181"/>
        <v>3</v>
      </c>
      <c r="C1013" s="30">
        <v>42824</v>
      </c>
      <c r="D1013" s="9">
        <v>9459</v>
      </c>
      <c r="E1013" s="26">
        <v>136</v>
      </c>
      <c r="F1013" s="9">
        <f t="shared" si="182"/>
        <v>9595</v>
      </c>
      <c r="G1013" s="11"/>
      <c r="H1013" s="9">
        <f t="shared" si="183"/>
        <v>219658</v>
      </c>
      <c r="I1013" s="26">
        <f t="shared" si="184"/>
        <v>4840</v>
      </c>
      <c r="J1013" s="9">
        <f t="shared" si="185"/>
        <v>224498</v>
      </c>
      <c r="K1013" s="11"/>
      <c r="L1013" s="9">
        <f t="shared" si="186"/>
        <v>547412</v>
      </c>
      <c r="M1013" s="26">
        <f t="shared" si="187"/>
        <v>10510</v>
      </c>
      <c r="N1013" s="9">
        <f t="shared" si="188"/>
        <v>557922</v>
      </c>
      <c r="P1013" s="9">
        <f t="shared" si="189"/>
        <v>7035331</v>
      </c>
      <c r="Q1013" s="26">
        <f t="shared" si="190"/>
        <v>150419</v>
      </c>
      <c r="R1013" s="9">
        <f t="shared" si="191"/>
        <v>7185750</v>
      </c>
      <c r="V1013" s="12"/>
      <c r="W1013" s="39"/>
    </row>
    <row r="1014" spans="1:23" x14ac:dyDescent="0.35">
      <c r="A1014">
        <f t="shared" si="180"/>
        <v>2017</v>
      </c>
      <c r="B1014">
        <f t="shared" si="181"/>
        <v>3</v>
      </c>
      <c r="C1014" s="32">
        <v>42825</v>
      </c>
      <c r="D1014" s="17">
        <v>9382</v>
      </c>
      <c r="E1014" s="29">
        <v>141</v>
      </c>
      <c r="F1014" s="17">
        <f t="shared" si="182"/>
        <v>9523</v>
      </c>
      <c r="G1014" s="19"/>
      <c r="H1014" s="17">
        <f t="shared" si="183"/>
        <v>229040</v>
      </c>
      <c r="I1014" s="29">
        <f t="shared" si="184"/>
        <v>4981</v>
      </c>
      <c r="J1014" s="17">
        <f t="shared" si="185"/>
        <v>234021</v>
      </c>
      <c r="K1014" s="19"/>
      <c r="L1014" s="17">
        <f t="shared" si="186"/>
        <v>556794</v>
      </c>
      <c r="M1014" s="29">
        <f t="shared" si="187"/>
        <v>10651</v>
      </c>
      <c r="N1014" s="17">
        <f t="shared" si="188"/>
        <v>567445</v>
      </c>
      <c r="O1014" s="20"/>
      <c r="P1014" s="17">
        <f t="shared" si="189"/>
        <v>7044713</v>
      </c>
      <c r="Q1014" s="29">
        <f t="shared" si="190"/>
        <v>150560</v>
      </c>
      <c r="R1014" s="17">
        <f t="shared" si="191"/>
        <v>7195273</v>
      </c>
      <c r="S1014" s="20"/>
      <c r="T1014" s="21">
        <f>SUM(D984:E1014)</f>
        <v>234021</v>
      </c>
      <c r="V1014" s="12"/>
      <c r="W1014" s="39"/>
    </row>
    <row r="1015" spans="1:23" x14ac:dyDescent="0.35">
      <c r="A1015">
        <f t="shared" si="180"/>
        <v>2017</v>
      </c>
      <c r="B1015">
        <f t="shared" si="181"/>
        <v>4</v>
      </c>
      <c r="C1015" s="30">
        <v>42826</v>
      </c>
      <c r="D1015" s="9">
        <v>6999</v>
      </c>
      <c r="E1015" s="26">
        <v>379</v>
      </c>
      <c r="F1015" s="9">
        <f t="shared" si="182"/>
        <v>7378</v>
      </c>
      <c r="G1015" s="11"/>
      <c r="H1015" s="9">
        <f t="shared" si="183"/>
        <v>6999</v>
      </c>
      <c r="I1015" s="26">
        <f t="shared" si="184"/>
        <v>379</v>
      </c>
      <c r="J1015" s="9">
        <f t="shared" si="185"/>
        <v>7378</v>
      </c>
      <c r="K1015" s="11"/>
      <c r="L1015" s="9">
        <f t="shared" si="186"/>
        <v>563793</v>
      </c>
      <c r="M1015" s="26">
        <f t="shared" si="187"/>
        <v>11030</v>
      </c>
      <c r="N1015" s="9">
        <f t="shared" si="188"/>
        <v>574823</v>
      </c>
      <c r="P1015" s="9">
        <f t="shared" si="189"/>
        <v>7051712</v>
      </c>
      <c r="Q1015" s="26">
        <f t="shared" si="190"/>
        <v>150939</v>
      </c>
      <c r="R1015" s="9">
        <f t="shared" si="191"/>
        <v>7202651</v>
      </c>
      <c r="V1015" s="12"/>
    </row>
    <row r="1016" spans="1:23" x14ac:dyDescent="0.35">
      <c r="A1016">
        <f t="shared" si="180"/>
        <v>2017</v>
      </c>
      <c r="B1016">
        <f t="shared" si="181"/>
        <v>4</v>
      </c>
      <c r="C1016" s="31">
        <v>42827</v>
      </c>
      <c r="D1016" s="14">
        <v>6737</v>
      </c>
      <c r="E1016" s="27">
        <v>336</v>
      </c>
      <c r="F1016" s="14">
        <f t="shared" si="182"/>
        <v>7073</v>
      </c>
      <c r="G1016" s="11"/>
      <c r="H1016" s="14">
        <f t="shared" si="183"/>
        <v>13736</v>
      </c>
      <c r="I1016" s="27">
        <f t="shared" si="184"/>
        <v>715</v>
      </c>
      <c r="J1016" s="14">
        <f t="shared" si="185"/>
        <v>14451</v>
      </c>
      <c r="K1016" s="11"/>
      <c r="L1016" s="14">
        <f t="shared" si="186"/>
        <v>570530</v>
      </c>
      <c r="M1016" s="27">
        <f t="shared" si="187"/>
        <v>11366</v>
      </c>
      <c r="N1016" s="14">
        <f t="shared" si="188"/>
        <v>581896</v>
      </c>
      <c r="P1016" s="14">
        <f t="shared" si="189"/>
        <v>7058449</v>
      </c>
      <c r="Q1016" s="27">
        <f t="shared" si="190"/>
        <v>151275</v>
      </c>
      <c r="R1016" s="14">
        <f t="shared" si="191"/>
        <v>7209724</v>
      </c>
      <c r="V1016" s="12"/>
    </row>
    <row r="1017" spans="1:23" x14ac:dyDescent="0.35">
      <c r="A1017">
        <f t="shared" si="180"/>
        <v>2017</v>
      </c>
      <c r="B1017">
        <f t="shared" si="181"/>
        <v>4</v>
      </c>
      <c r="C1017" s="30">
        <v>42828</v>
      </c>
      <c r="D1017" s="9">
        <v>8290</v>
      </c>
      <c r="E1017" s="26">
        <v>160</v>
      </c>
      <c r="F1017" s="9">
        <f t="shared" si="182"/>
        <v>8450</v>
      </c>
      <c r="G1017" s="11"/>
      <c r="H1017" s="9">
        <f t="shared" si="183"/>
        <v>22026</v>
      </c>
      <c r="I1017" s="26">
        <f t="shared" si="184"/>
        <v>875</v>
      </c>
      <c r="J1017" s="9">
        <f t="shared" si="185"/>
        <v>22901</v>
      </c>
      <c r="K1017" s="11"/>
      <c r="L1017" s="9">
        <f t="shared" si="186"/>
        <v>578820</v>
      </c>
      <c r="M1017" s="26">
        <f t="shared" si="187"/>
        <v>11526</v>
      </c>
      <c r="N1017" s="9">
        <f t="shared" si="188"/>
        <v>590346</v>
      </c>
      <c r="P1017" s="9">
        <f t="shared" si="189"/>
        <v>7066739</v>
      </c>
      <c r="Q1017" s="26">
        <f t="shared" si="190"/>
        <v>151435</v>
      </c>
      <c r="R1017" s="9">
        <f t="shared" si="191"/>
        <v>7218174</v>
      </c>
      <c r="V1017" s="12"/>
      <c r="W1017" s="39"/>
    </row>
    <row r="1018" spans="1:23" x14ac:dyDescent="0.35">
      <c r="A1018">
        <f t="shared" si="180"/>
        <v>2017</v>
      </c>
      <c r="B1018">
        <f t="shared" si="181"/>
        <v>4</v>
      </c>
      <c r="C1018" s="30">
        <v>42829</v>
      </c>
      <c r="D1018" s="9">
        <v>9173</v>
      </c>
      <c r="E1018" s="26">
        <v>128</v>
      </c>
      <c r="F1018" s="9">
        <f t="shared" si="182"/>
        <v>9301</v>
      </c>
      <c r="G1018" s="11"/>
      <c r="H1018" s="9">
        <f t="shared" si="183"/>
        <v>31199</v>
      </c>
      <c r="I1018" s="26">
        <f t="shared" si="184"/>
        <v>1003</v>
      </c>
      <c r="J1018" s="9">
        <f t="shared" si="185"/>
        <v>32202</v>
      </c>
      <c r="K1018" s="11"/>
      <c r="L1018" s="9">
        <f t="shared" si="186"/>
        <v>587993</v>
      </c>
      <c r="M1018" s="26">
        <f t="shared" si="187"/>
        <v>11654</v>
      </c>
      <c r="N1018" s="9">
        <f t="shared" si="188"/>
        <v>599647</v>
      </c>
      <c r="P1018" s="9">
        <f t="shared" si="189"/>
        <v>7075912</v>
      </c>
      <c r="Q1018" s="26">
        <f t="shared" si="190"/>
        <v>151563</v>
      </c>
      <c r="R1018" s="9">
        <f t="shared" si="191"/>
        <v>7227475</v>
      </c>
      <c r="V1018" s="12"/>
      <c r="W1018" s="39"/>
    </row>
    <row r="1019" spans="1:23" x14ac:dyDescent="0.35">
      <c r="A1019">
        <f t="shared" si="180"/>
        <v>2017</v>
      </c>
      <c r="B1019">
        <f t="shared" si="181"/>
        <v>4</v>
      </c>
      <c r="C1019" s="30">
        <v>42830</v>
      </c>
      <c r="D1019" s="9">
        <v>8953</v>
      </c>
      <c r="E1019" s="26">
        <v>112</v>
      </c>
      <c r="F1019" s="9">
        <f t="shared" si="182"/>
        <v>9065</v>
      </c>
      <c r="G1019" s="11"/>
      <c r="H1019" s="9">
        <f t="shared" si="183"/>
        <v>40152</v>
      </c>
      <c r="I1019" s="26">
        <f t="shared" si="184"/>
        <v>1115</v>
      </c>
      <c r="J1019" s="9">
        <f t="shared" si="185"/>
        <v>41267</v>
      </c>
      <c r="K1019" s="11"/>
      <c r="L1019" s="9">
        <f t="shared" si="186"/>
        <v>596946</v>
      </c>
      <c r="M1019" s="26">
        <f t="shared" si="187"/>
        <v>11766</v>
      </c>
      <c r="N1019" s="9">
        <f t="shared" si="188"/>
        <v>608712</v>
      </c>
      <c r="P1019" s="9">
        <f t="shared" si="189"/>
        <v>7084865</v>
      </c>
      <c r="Q1019" s="26">
        <f t="shared" si="190"/>
        <v>151675</v>
      </c>
      <c r="R1019" s="9">
        <f t="shared" si="191"/>
        <v>7236540</v>
      </c>
      <c r="V1019" s="12"/>
      <c r="W1019" s="39"/>
    </row>
    <row r="1020" spans="1:23" x14ac:dyDescent="0.35">
      <c r="A1020">
        <f t="shared" si="180"/>
        <v>2017</v>
      </c>
      <c r="B1020">
        <f t="shared" si="181"/>
        <v>4</v>
      </c>
      <c r="C1020" s="30">
        <v>42831</v>
      </c>
      <c r="D1020" s="9">
        <v>9001</v>
      </c>
      <c r="E1020" s="26">
        <v>110</v>
      </c>
      <c r="F1020" s="9">
        <f t="shared" si="182"/>
        <v>9111</v>
      </c>
      <c r="G1020" s="11"/>
      <c r="H1020" s="9">
        <f t="shared" si="183"/>
        <v>49153</v>
      </c>
      <c r="I1020" s="26">
        <f t="shared" si="184"/>
        <v>1225</v>
      </c>
      <c r="J1020" s="9">
        <f t="shared" si="185"/>
        <v>50378</v>
      </c>
      <c r="K1020" s="11"/>
      <c r="L1020" s="9">
        <f t="shared" si="186"/>
        <v>605947</v>
      </c>
      <c r="M1020" s="26">
        <f t="shared" si="187"/>
        <v>11876</v>
      </c>
      <c r="N1020" s="9">
        <f t="shared" si="188"/>
        <v>617823</v>
      </c>
      <c r="P1020" s="9">
        <f t="shared" si="189"/>
        <v>7093866</v>
      </c>
      <c r="Q1020" s="26">
        <f t="shared" si="190"/>
        <v>151785</v>
      </c>
      <c r="R1020" s="9">
        <f t="shared" si="191"/>
        <v>7245651</v>
      </c>
      <c r="V1020" s="12"/>
      <c r="W1020" s="39"/>
    </row>
    <row r="1021" spans="1:23" x14ac:dyDescent="0.35">
      <c r="A1021">
        <f t="shared" si="180"/>
        <v>2017</v>
      </c>
      <c r="B1021">
        <f t="shared" si="181"/>
        <v>4</v>
      </c>
      <c r="C1021" s="30">
        <v>42832</v>
      </c>
      <c r="D1021" s="9">
        <v>8972</v>
      </c>
      <c r="E1021" s="26">
        <v>154</v>
      </c>
      <c r="F1021" s="9">
        <f t="shared" si="182"/>
        <v>9126</v>
      </c>
      <c r="G1021" s="11"/>
      <c r="H1021" s="9">
        <f t="shared" si="183"/>
        <v>58125</v>
      </c>
      <c r="I1021" s="26">
        <f t="shared" si="184"/>
        <v>1379</v>
      </c>
      <c r="J1021" s="9">
        <f t="shared" si="185"/>
        <v>59504</v>
      </c>
      <c r="K1021" s="11"/>
      <c r="L1021" s="9">
        <f t="shared" si="186"/>
        <v>614919</v>
      </c>
      <c r="M1021" s="26">
        <f t="shared" si="187"/>
        <v>12030</v>
      </c>
      <c r="N1021" s="9">
        <f t="shared" si="188"/>
        <v>626949</v>
      </c>
      <c r="P1021" s="9">
        <f t="shared" si="189"/>
        <v>7102838</v>
      </c>
      <c r="Q1021" s="26">
        <f t="shared" si="190"/>
        <v>151939</v>
      </c>
      <c r="R1021" s="9">
        <f t="shared" si="191"/>
        <v>7254777</v>
      </c>
      <c r="V1021" s="12"/>
      <c r="W1021" s="39"/>
    </row>
    <row r="1022" spans="1:23" x14ac:dyDescent="0.35">
      <c r="A1022">
        <f t="shared" si="180"/>
        <v>2017</v>
      </c>
      <c r="B1022">
        <f t="shared" si="181"/>
        <v>4</v>
      </c>
      <c r="C1022" s="30">
        <v>42833</v>
      </c>
      <c r="D1022" s="9">
        <v>6919</v>
      </c>
      <c r="E1022" s="26">
        <v>364</v>
      </c>
      <c r="F1022" s="9">
        <f t="shared" si="182"/>
        <v>7283</v>
      </c>
      <c r="G1022" s="11"/>
      <c r="H1022" s="9">
        <f t="shared" si="183"/>
        <v>65044</v>
      </c>
      <c r="I1022" s="26">
        <f t="shared" si="184"/>
        <v>1743</v>
      </c>
      <c r="J1022" s="9">
        <f t="shared" si="185"/>
        <v>66787</v>
      </c>
      <c r="K1022" s="11"/>
      <c r="L1022" s="9">
        <f t="shared" si="186"/>
        <v>621838</v>
      </c>
      <c r="M1022" s="26">
        <f t="shared" si="187"/>
        <v>12394</v>
      </c>
      <c r="N1022" s="9">
        <f t="shared" si="188"/>
        <v>634232</v>
      </c>
      <c r="P1022" s="9">
        <f t="shared" si="189"/>
        <v>7109757</v>
      </c>
      <c r="Q1022" s="26">
        <f t="shared" si="190"/>
        <v>152303</v>
      </c>
      <c r="R1022" s="9">
        <f t="shared" si="191"/>
        <v>7262060</v>
      </c>
      <c r="V1022" s="12"/>
      <c r="W1022" s="39"/>
    </row>
    <row r="1023" spans="1:23" x14ac:dyDescent="0.35">
      <c r="A1023">
        <f t="shared" si="180"/>
        <v>2017</v>
      </c>
      <c r="B1023">
        <f t="shared" si="181"/>
        <v>4</v>
      </c>
      <c r="C1023" s="31">
        <v>42834</v>
      </c>
      <c r="D1023" s="14">
        <v>6272</v>
      </c>
      <c r="E1023" s="27">
        <v>452</v>
      </c>
      <c r="F1023" s="14">
        <f t="shared" si="182"/>
        <v>6724</v>
      </c>
      <c r="G1023" s="11"/>
      <c r="H1023" s="14">
        <f t="shared" si="183"/>
        <v>71316</v>
      </c>
      <c r="I1023" s="27">
        <f t="shared" si="184"/>
        <v>2195</v>
      </c>
      <c r="J1023" s="14">
        <f t="shared" si="185"/>
        <v>73511</v>
      </c>
      <c r="K1023" s="11"/>
      <c r="L1023" s="14">
        <f t="shared" si="186"/>
        <v>628110</v>
      </c>
      <c r="M1023" s="27">
        <f t="shared" si="187"/>
        <v>12846</v>
      </c>
      <c r="N1023" s="14">
        <f t="shared" si="188"/>
        <v>640956</v>
      </c>
      <c r="P1023" s="14">
        <f t="shared" si="189"/>
        <v>7116029</v>
      </c>
      <c r="Q1023" s="27">
        <f t="shared" si="190"/>
        <v>152755</v>
      </c>
      <c r="R1023" s="14">
        <f t="shared" si="191"/>
        <v>7268784</v>
      </c>
      <c r="V1023" s="12"/>
      <c r="W1023" s="39"/>
    </row>
    <row r="1024" spans="1:23" x14ac:dyDescent="0.35">
      <c r="A1024">
        <f t="shared" si="180"/>
        <v>2017</v>
      </c>
      <c r="B1024">
        <f t="shared" si="181"/>
        <v>4</v>
      </c>
      <c r="C1024" s="30">
        <v>42835</v>
      </c>
      <c r="D1024" s="9">
        <v>7576</v>
      </c>
      <c r="E1024" s="26">
        <v>277</v>
      </c>
      <c r="F1024" s="9">
        <f t="shared" si="182"/>
        <v>7853</v>
      </c>
      <c r="G1024" s="11"/>
      <c r="H1024" s="9">
        <f t="shared" si="183"/>
        <v>78892</v>
      </c>
      <c r="I1024" s="26">
        <f t="shared" si="184"/>
        <v>2472</v>
      </c>
      <c r="J1024" s="9">
        <f t="shared" si="185"/>
        <v>81364</v>
      </c>
      <c r="K1024" s="11"/>
      <c r="L1024" s="9">
        <f t="shared" si="186"/>
        <v>635686</v>
      </c>
      <c r="M1024" s="26">
        <f t="shared" si="187"/>
        <v>13123</v>
      </c>
      <c r="N1024" s="9">
        <f t="shared" si="188"/>
        <v>648809</v>
      </c>
      <c r="P1024" s="9">
        <f t="shared" si="189"/>
        <v>7123605</v>
      </c>
      <c r="Q1024" s="26">
        <f t="shared" si="190"/>
        <v>153032</v>
      </c>
      <c r="R1024" s="9">
        <f t="shared" si="191"/>
        <v>7276637</v>
      </c>
      <c r="V1024" s="12"/>
      <c r="W1024" s="39"/>
    </row>
    <row r="1025" spans="1:23" x14ac:dyDescent="0.35">
      <c r="A1025">
        <f t="shared" si="180"/>
        <v>2017</v>
      </c>
      <c r="B1025">
        <f t="shared" si="181"/>
        <v>4</v>
      </c>
      <c r="C1025" s="30">
        <v>42836</v>
      </c>
      <c r="D1025" s="9">
        <v>7694</v>
      </c>
      <c r="E1025" s="26">
        <v>289</v>
      </c>
      <c r="F1025" s="9">
        <f t="shared" si="182"/>
        <v>7983</v>
      </c>
      <c r="G1025" s="11"/>
      <c r="H1025" s="9">
        <f t="shared" si="183"/>
        <v>86586</v>
      </c>
      <c r="I1025" s="26">
        <f t="shared" si="184"/>
        <v>2761</v>
      </c>
      <c r="J1025" s="9">
        <f t="shared" si="185"/>
        <v>89347</v>
      </c>
      <c r="K1025" s="11"/>
      <c r="L1025" s="9">
        <f t="shared" si="186"/>
        <v>643380</v>
      </c>
      <c r="M1025" s="26">
        <f t="shared" si="187"/>
        <v>13412</v>
      </c>
      <c r="N1025" s="9">
        <f t="shared" si="188"/>
        <v>656792</v>
      </c>
      <c r="P1025" s="9">
        <f t="shared" si="189"/>
        <v>7131299</v>
      </c>
      <c r="Q1025" s="26">
        <f t="shared" si="190"/>
        <v>153321</v>
      </c>
      <c r="R1025" s="9">
        <f t="shared" si="191"/>
        <v>7284620</v>
      </c>
      <c r="V1025" s="12"/>
      <c r="W1025" s="39"/>
    </row>
    <row r="1026" spans="1:23" x14ac:dyDescent="0.35">
      <c r="A1026">
        <f t="shared" ref="A1026:A1089" si="192">YEAR(C1026)</f>
        <v>2017</v>
      </c>
      <c r="B1026">
        <f t="shared" ref="B1026:B1089" si="193">MONTH(C1026)</f>
        <v>4</v>
      </c>
      <c r="C1026" s="30">
        <v>42837</v>
      </c>
      <c r="D1026" s="9">
        <v>6985</v>
      </c>
      <c r="E1026" s="26">
        <v>298</v>
      </c>
      <c r="F1026" s="9">
        <f t="shared" ref="F1026:F1089" si="194">IF(OR(D1026&lt;&gt;"",E1026&lt;&gt;""),D1026+E1026,"")</f>
        <v>7283</v>
      </c>
      <c r="G1026" s="11"/>
      <c r="H1026" s="9">
        <f t="shared" si="183"/>
        <v>93571</v>
      </c>
      <c r="I1026" s="26">
        <f t="shared" si="184"/>
        <v>3059</v>
      </c>
      <c r="J1026" s="9">
        <f t="shared" si="185"/>
        <v>96630</v>
      </c>
      <c r="K1026" s="11"/>
      <c r="L1026" s="9">
        <f t="shared" si="186"/>
        <v>650365</v>
      </c>
      <c r="M1026" s="26">
        <f t="shared" si="187"/>
        <v>13710</v>
      </c>
      <c r="N1026" s="9">
        <f t="shared" si="188"/>
        <v>664075</v>
      </c>
      <c r="P1026" s="9">
        <f t="shared" si="189"/>
        <v>7138284</v>
      </c>
      <c r="Q1026" s="26">
        <f t="shared" si="190"/>
        <v>153619</v>
      </c>
      <c r="R1026" s="9">
        <f t="shared" si="191"/>
        <v>7291903</v>
      </c>
      <c r="V1026" s="12"/>
      <c r="W1026" s="39"/>
    </row>
    <row r="1027" spans="1:23" x14ac:dyDescent="0.35">
      <c r="A1027">
        <f t="shared" si="192"/>
        <v>2017</v>
      </c>
      <c r="B1027">
        <f t="shared" si="193"/>
        <v>4</v>
      </c>
      <c r="C1027" s="30">
        <v>42838</v>
      </c>
      <c r="D1027" s="9">
        <v>4233</v>
      </c>
      <c r="E1027" s="26">
        <v>368</v>
      </c>
      <c r="F1027" s="9">
        <f t="shared" si="194"/>
        <v>4601</v>
      </c>
      <c r="G1027" s="11"/>
      <c r="H1027" s="9">
        <f t="shared" ref="H1027:H1090" si="195">IF(AND(YEAR($C1027)=YEAR($C1026),MONTH($C1027)=MONTH($C1026)),H1026+D1027,D1027)</f>
        <v>97804</v>
      </c>
      <c r="I1027" s="26">
        <f t="shared" ref="I1027:I1090" si="196">IF(AND(YEAR($C1027)=YEAR($C1026),MONTH($C1027)=MONTH($C1026)),I1026+E1027,E1027)</f>
        <v>3427</v>
      </c>
      <c r="J1027" s="9">
        <f t="shared" ref="J1027:J1090" si="197">IF(AND(YEAR($C1027)=YEAR($C1026),MONTH($C1027)=MONTH($C1026)),J1026+F1027,F1027)</f>
        <v>101231</v>
      </c>
      <c r="K1027" s="11"/>
      <c r="L1027" s="9">
        <f t="shared" ref="L1027:L1090" si="198">IF(YEAR($C1027)=YEAR($C1026),L1026+D1027,D1027)</f>
        <v>654598</v>
      </c>
      <c r="M1027" s="26">
        <f t="shared" ref="M1027:M1090" si="199">IF(YEAR($C1027)=YEAR($C1026),M1026+E1027,E1027)</f>
        <v>14078</v>
      </c>
      <c r="N1027" s="9">
        <f t="shared" ref="N1027:N1090" si="200">IF(YEAR($C1027)=YEAR($C1026),N1026+F1027,F1027)</f>
        <v>668676</v>
      </c>
      <c r="P1027" s="9">
        <f t="shared" ref="P1027:P1090" si="201">IF(D1027&lt;&gt;"",P1026+D1027,"")</f>
        <v>7142517</v>
      </c>
      <c r="Q1027" s="26">
        <f t="shared" ref="Q1027:Q1090" si="202">IF(E1027&lt;&gt;"",Q1026+E1027,"")</f>
        <v>153987</v>
      </c>
      <c r="R1027" s="9">
        <f t="shared" ref="R1027:R1090" si="203">IF(F1027&lt;&gt;"",R1026+F1027,"")</f>
        <v>7296504</v>
      </c>
      <c r="V1027" s="12"/>
      <c r="W1027" s="39"/>
    </row>
    <row r="1028" spans="1:23" x14ac:dyDescent="0.35">
      <c r="A1028">
        <f t="shared" si="192"/>
        <v>2017</v>
      </c>
      <c r="B1028">
        <f t="shared" si="193"/>
        <v>4</v>
      </c>
      <c r="C1028" s="30">
        <v>42839</v>
      </c>
      <c r="D1028" s="9">
        <v>4056</v>
      </c>
      <c r="E1028" s="26">
        <v>427</v>
      </c>
      <c r="F1028" s="9">
        <f t="shared" si="194"/>
        <v>4483</v>
      </c>
      <c r="G1028" s="11"/>
      <c r="H1028" s="9">
        <f t="shared" si="195"/>
        <v>101860</v>
      </c>
      <c r="I1028" s="26">
        <f t="shared" si="196"/>
        <v>3854</v>
      </c>
      <c r="J1028" s="9">
        <f t="shared" si="197"/>
        <v>105714</v>
      </c>
      <c r="K1028" s="11"/>
      <c r="L1028" s="9">
        <f t="shared" si="198"/>
        <v>658654</v>
      </c>
      <c r="M1028" s="26">
        <f t="shared" si="199"/>
        <v>14505</v>
      </c>
      <c r="N1028" s="9">
        <f t="shared" si="200"/>
        <v>673159</v>
      </c>
      <c r="P1028" s="9">
        <f t="shared" si="201"/>
        <v>7146573</v>
      </c>
      <c r="Q1028" s="26">
        <f t="shared" si="202"/>
        <v>154414</v>
      </c>
      <c r="R1028" s="9">
        <f t="shared" si="203"/>
        <v>7300987</v>
      </c>
      <c r="V1028" s="12"/>
      <c r="W1028" s="39"/>
    </row>
    <row r="1029" spans="1:23" x14ac:dyDescent="0.35">
      <c r="A1029">
        <f t="shared" si="192"/>
        <v>2017</v>
      </c>
      <c r="B1029">
        <f t="shared" si="193"/>
        <v>4</v>
      </c>
      <c r="C1029" s="30">
        <v>42840</v>
      </c>
      <c r="D1029" s="9">
        <v>4300</v>
      </c>
      <c r="E1029" s="26">
        <v>602</v>
      </c>
      <c r="F1029" s="9">
        <f t="shared" si="194"/>
        <v>4902</v>
      </c>
      <c r="G1029" s="11"/>
      <c r="H1029" s="9">
        <f t="shared" si="195"/>
        <v>106160</v>
      </c>
      <c r="I1029" s="26">
        <f t="shared" si="196"/>
        <v>4456</v>
      </c>
      <c r="J1029" s="9">
        <f t="shared" si="197"/>
        <v>110616</v>
      </c>
      <c r="K1029" s="11"/>
      <c r="L1029" s="9">
        <f t="shared" si="198"/>
        <v>662954</v>
      </c>
      <c r="M1029" s="26">
        <f t="shared" si="199"/>
        <v>15107</v>
      </c>
      <c r="N1029" s="9">
        <f t="shared" si="200"/>
        <v>678061</v>
      </c>
      <c r="P1029" s="9">
        <f t="shared" si="201"/>
        <v>7150873</v>
      </c>
      <c r="Q1029" s="26">
        <f t="shared" si="202"/>
        <v>155016</v>
      </c>
      <c r="R1029" s="9">
        <f t="shared" si="203"/>
        <v>7305889</v>
      </c>
      <c r="V1029" s="12"/>
      <c r="W1029" s="39"/>
    </row>
    <row r="1030" spans="1:23" x14ac:dyDescent="0.35">
      <c r="A1030">
        <f t="shared" si="192"/>
        <v>2017</v>
      </c>
      <c r="B1030">
        <f t="shared" si="193"/>
        <v>4</v>
      </c>
      <c r="C1030" s="31">
        <v>42841</v>
      </c>
      <c r="D1030" s="14">
        <v>4757</v>
      </c>
      <c r="E1030" s="27">
        <v>564</v>
      </c>
      <c r="F1030" s="14">
        <f t="shared" si="194"/>
        <v>5321</v>
      </c>
      <c r="G1030" s="11"/>
      <c r="H1030" s="14">
        <f t="shared" si="195"/>
        <v>110917</v>
      </c>
      <c r="I1030" s="27">
        <f t="shared" si="196"/>
        <v>5020</v>
      </c>
      <c r="J1030" s="14">
        <f t="shared" si="197"/>
        <v>115937</v>
      </c>
      <c r="K1030" s="11"/>
      <c r="L1030" s="14">
        <f t="shared" si="198"/>
        <v>667711</v>
      </c>
      <c r="M1030" s="27">
        <f t="shared" si="199"/>
        <v>15671</v>
      </c>
      <c r="N1030" s="14">
        <f t="shared" si="200"/>
        <v>683382</v>
      </c>
      <c r="P1030" s="14">
        <f t="shared" si="201"/>
        <v>7155630</v>
      </c>
      <c r="Q1030" s="27">
        <f t="shared" si="202"/>
        <v>155580</v>
      </c>
      <c r="R1030" s="14">
        <f t="shared" si="203"/>
        <v>7311210</v>
      </c>
      <c r="V1030" s="12"/>
      <c r="W1030" s="39"/>
    </row>
    <row r="1031" spans="1:23" x14ac:dyDescent="0.35">
      <c r="A1031">
        <f t="shared" si="192"/>
        <v>2017</v>
      </c>
      <c r="B1031">
        <f t="shared" si="193"/>
        <v>4</v>
      </c>
      <c r="C1031" s="30">
        <v>42842</v>
      </c>
      <c r="D1031" s="9">
        <v>8567</v>
      </c>
      <c r="E1031" s="26">
        <v>382</v>
      </c>
      <c r="F1031" s="9">
        <f t="shared" si="194"/>
        <v>8949</v>
      </c>
      <c r="G1031" s="11"/>
      <c r="H1031" s="9">
        <f t="shared" si="195"/>
        <v>119484</v>
      </c>
      <c r="I1031" s="26">
        <f t="shared" si="196"/>
        <v>5402</v>
      </c>
      <c r="J1031" s="9">
        <f t="shared" si="197"/>
        <v>124886</v>
      </c>
      <c r="K1031" s="11"/>
      <c r="L1031" s="9">
        <f t="shared" si="198"/>
        <v>676278</v>
      </c>
      <c r="M1031" s="26">
        <f t="shared" si="199"/>
        <v>16053</v>
      </c>
      <c r="N1031" s="9">
        <f t="shared" si="200"/>
        <v>692331</v>
      </c>
      <c r="P1031" s="9">
        <f t="shared" si="201"/>
        <v>7164197</v>
      </c>
      <c r="Q1031" s="26">
        <f t="shared" si="202"/>
        <v>155962</v>
      </c>
      <c r="R1031" s="9">
        <f t="shared" si="203"/>
        <v>7320159</v>
      </c>
      <c r="V1031" s="12"/>
      <c r="W1031" s="39"/>
    </row>
    <row r="1032" spans="1:23" x14ac:dyDescent="0.35">
      <c r="A1032">
        <f t="shared" si="192"/>
        <v>2017</v>
      </c>
      <c r="B1032">
        <f t="shared" si="193"/>
        <v>4</v>
      </c>
      <c r="C1032" s="30">
        <v>42843</v>
      </c>
      <c r="D1032" s="9">
        <v>9908</v>
      </c>
      <c r="E1032" s="26">
        <v>213</v>
      </c>
      <c r="F1032" s="9">
        <f t="shared" si="194"/>
        <v>10121</v>
      </c>
      <c r="G1032" s="11"/>
      <c r="H1032" s="9">
        <f t="shared" si="195"/>
        <v>129392</v>
      </c>
      <c r="I1032" s="26">
        <f t="shared" si="196"/>
        <v>5615</v>
      </c>
      <c r="J1032" s="9">
        <f t="shared" si="197"/>
        <v>135007</v>
      </c>
      <c r="K1032" s="11"/>
      <c r="L1032" s="9">
        <f t="shared" si="198"/>
        <v>686186</v>
      </c>
      <c r="M1032" s="26">
        <f t="shared" si="199"/>
        <v>16266</v>
      </c>
      <c r="N1032" s="9">
        <f t="shared" si="200"/>
        <v>702452</v>
      </c>
      <c r="P1032" s="9">
        <f t="shared" si="201"/>
        <v>7174105</v>
      </c>
      <c r="Q1032" s="26">
        <f t="shared" si="202"/>
        <v>156175</v>
      </c>
      <c r="R1032" s="9">
        <f t="shared" si="203"/>
        <v>7330280</v>
      </c>
      <c r="V1032" s="12"/>
      <c r="W1032" s="39"/>
    </row>
    <row r="1033" spans="1:23" x14ac:dyDescent="0.35">
      <c r="A1033">
        <f t="shared" si="192"/>
        <v>2017</v>
      </c>
      <c r="B1033">
        <f t="shared" si="193"/>
        <v>4</v>
      </c>
      <c r="C1033" s="30">
        <v>42844</v>
      </c>
      <c r="D1033" s="9">
        <v>9269</v>
      </c>
      <c r="E1033" s="26">
        <v>161</v>
      </c>
      <c r="F1033" s="9">
        <f t="shared" si="194"/>
        <v>9430</v>
      </c>
      <c r="G1033" s="11"/>
      <c r="H1033" s="9">
        <f t="shared" si="195"/>
        <v>138661</v>
      </c>
      <c r="I1033" s="26">
        <f t="shared" si="196"/>
        <v>5776</v>
      </c>
      <c r="J1033" s="9">
        <f t="shared" si="197"/>
        <v>144437</v>
      </c>
      <c r="K1033" s="11"/>
      <c r="L1033" s="9">
        <f t="shared" si="198"/>
        <v>695455</v>
      </c>
      <c r="M1033" s="26">
        <f t="shared" si="199"/>
        <v>16427</v>
      </c>
      <c r="N1033" s="9">
        <f t="shared" si="200"/>
        <v>711882</v>
      </c>
      <c r="P1033" s="9">
        <f t="shared" si="201"/>
        <v>7183374</v>
      </c>
      <c r="Q1033" s="26">
        <f t="shared" si="202"/>
        <v>156336</v>
      </c>
      <c r="R1033" s="9">
        <f t="shared" si="203"/>
        <v>7339710</v>
      </c>
      <c r="V1033" s="12"/>
      <c r="W1033" s="39"/>
    </row>
    <row r="1034" spans="1:23" x14ac:dyDescent="0.35">
      <c r="A1034">
        <f t="shared" si="192"/>
        <v>2017</v>
      </c>
      <c r="B1034">
        <f t="shared" si="193"/>
        <v>4</v>
      </c>
      <c r="C1034" s="30">
        <v>42845</v>
      </c>
      <c r="D1034" s="9">
        <v>8928</v>
      </c>
      <c r="E1034" s="26">
        <v>155</v>
      </c>
      <c r="F1034" s="9">
        <f t="shared" si="194"/>
        <v>9083</v>
      </c>
      <c r="G1034" s="11"/>
      <c r="H1034" s="9">
        <f t="shared" si="195"/>
        <v>147589</v>
      </c>
      <c r="I1034" s="26">
        <f t="shared" si="196"/>
        <v>5931</v>
      </c>
      <c r="J1034" s="9">
        <f t="shared" si="197"/>
        <v>153520</v>
      </c>
      <c r="K1034" s="11"/>
      <c r="L1034" s="9">
        <f t="shared" si="198"/>
        <v>704383</v>
      </c>
      <c r="M1034" s="26">
        <f t="shared" si="199"/>
        <v>16582</v>
      </c>
      <c r="N1034" s="9">
        <f t="shared" si="200"/>
        <v>720965</v>
      </c>
      <c r="P1034" s="9">
        <f t="shared" si="201"/>
        <v>7192302</v>
      </c>
      <c r="Q1034" s="26">
        <f t="shared" si="202"/>
        <v>156491</v>
      </c>
      <c r="R1034" s="9">
        <f t="shared" si="203"/>
        <v>7348793</v>
      </c>
      <c r="V1034" s="12"/>
      <c r="W1034" s="39"/>
    </row>
    <row r="1035" spans="1:23" x14ac:dyDescent="0.35">
      <c r="A1035">
        <f t="shared" si="192"/>
        <v>2017</v>
      </c>
      <c r="B1035">
        <f t="shared" si="193"/>
        <v>4</v>
      </c>
      <c r="C1035" s="30">
        <v>42846</v>
      </c>
      <c r="D1035" s="9">
        <v>9973</v>
      </c>
      <c r="E1035" s="26">
        <v>206</v>
      </c>
      <c r="F1035" s="9">
        <f t="shared" si="194"/>
        <v>10179</v>
      </c>
      <c r="G1035" s="11"/>
      <c r="H1035" s="9">
        <f t="shared" si="195"/>
        <v>157562</v>
      </c>
      <c r="I1035" s="26">
        <f t="shared" si="196"/>
        <v>6137</v>
      </c>
      <c r="J1035" s="9">
        <f t="shared" si="197"/>
        <v>163699</v>
      </c>
      <c r="K1035" s="11"/>
      <c r="L1035" s="9">
        <f t="shared" si="198"/>
        <v>714356</v>
      </c>
      <c r="M1035" s="26">
        <f t="shared" si="199"/>
        <v>16788</v>
      </c>
      <c r="N1035" s="9">
        <f t="shared" si="200"/>
        <v>731144</v>
      </c>
      <c r="P1035" s="9">
        <f t="shared" si="201"/>
        <v>7202275</v>
      </c>
      <c r="Q1035" s="26">
        <f t="shared" si="202"/>
        <v>156697</v>
      </c>
      <c r="R1035" s="9">
        <f t="shared" si="203"/>
        <v>7358972</v>
      </c>
      <c r="V1035" s="12"/>
      <c r="W1035" s="39"/>
    </row>
    <row r="1036" spans="1:23" x14ac:dyDescent="0.35">
      <c r="A1036">
        <f t="shared" si="192"/>
        <v>2017</v>
      </c>
      <c r="B1036">
        <f t="shared" si="193"/>
        <v>4</v>
      </c>
      <c r="C1036" s="30">
        <v>42847</v>
      </c>
      <c r="D1036" s="9">
        <v>7539</v>
      </c>
      <c r="E1036" s="26">
        <v>415</v>
      </c>
      <c r="F1036" s="9">
        <f t="shared" si="194"/>
        <v>7954</v>
      </c>
      <c r="G1036" s="11"/>
      <c r="H1036" s="9">
        <f t="shared" si="195"/>
        <v>165101</v>
      </c>
      <c r="I1036" s="26">
        <f t="shared" si="196"/>
        <v>6552</v>
      </c>
      <c r="J1036" s="9">
        <f t="shared" si="197"/>
        <v>171653</v>
      </c>
      <c r="K1036" s="11"/>
      <c r="L1036" s="9">
        <f t="shared" si="198"/>
        <v>721895</v>
      </c>
      <c r="M1036" s="26">
        <f t="shared" si="199"/>
        <v>17203</v>
      </c>
      <c r="N1036" s="9">
        <f t="shared" si="200"/>
        <v>739098</v>
      </c>
      <c r="P1036" s="9">
        <f t="shared" si="201"/>
        <v>7209814</v>
      </c>
      <c r="Q1036" s="26">
        <f t="shared" si="202"/>
        <v>157112</v>
      </c>
      <c r="R1036" s="9">
        <f t="shared" si="203"/>
        <v>7366926</v>
      </c>
      <c r="V1036" s="12"/>
      <c r="W1036" s="39"/>
    </row>
    <row r="1037" spans="1:23" x14ac:dyDescent="0.35">
      <c r="A1037">
        <f t="shared" si="192"/>
        <v>2017</v>
      </c>
      <c r="B1037">
        <f t="shared" si="193"/>
        <v>4</v>
      </c>
      <c r="C1037" s="31">
        <v>42848</v>
      </c>
      <c r="D1037" s="14">
        <v>8660</v>
      </c>
      <c r="E1037" s="27">
        <v>583</v>
      </c>
      <c r="F1037" s="14">
        <f t="shared" si="194"/>
        <v>9243</v>
      </c>
      <c r="G1037" s="11"/>
      <c r="H1037" s="14">
        <f t="shared" si="195"/>
        <v>173761</v>
      </c>
      <c r="I1037" s="27">
        <f t="shared" si="196"/>
        <v>7135</v>
      </c>
      <c r="J1037" s="14">
        <f t="shared" si="197"/>
        <v>180896</v>
      </c>
      <c r="K1037" s="11"/>
      <c r="L1037" s="14">
        <f t="shared" si="198"/>
        <v>730555</v>
      </c>
      <c r="M1037" s="27">
        <f t="shared" si="199"/>
        <v>17786</v>
      </c>
      <c r="N1037" s="14">
        <f t="shared" si="200"/>
        <v>748341</v>
      </c>
      <c r="P1037" s="14">
        <f t="shared" si="201"/>
        <v>7218474</v>
      </c>
      <c r="Q1037" s="27">
        <f t="shared" si="202"/>
        <v>157695</v>
      </c>
      <c r="R1037" s="14">
        <f t="shared" si="203"/>
        <v>7376169</v>
      </c>
      <c r="V1037" s="12"/>
      <c r="W1037" s="39"/>
    </row>
    <row r="1038" spans="1:23" x14ac:dyDescent="0.35">
      <c r="A1038">
        <f t="shared" si="192"/>
        <v>2017</v>
      </c>
      <c r="B1038">
        <f t="shared" si="193"/>
        <v>4</v>
      </c>
      <c r="C1038" s="30">
        <v>42849</v>
      </c>
      <c r="D1038" s="9">
        <v>9476</v>
      </c>
      <c r="E1038" s="26">
        <v>274</v>
      </c>
      <c r="F1038" s="9">
        <f t="shared" si="194"/>
        <v>9750</v>
      </c>
      <c r="G1038" s="11"/>
      <c r="H1038" s="9">
        <f t="shared" si="195"/>
        <v>183237</v>
      </c>
      <c r="I1038" s="26">
        <f t="shared" si="196"/>
        <v>7409</v>
      </c>
      <c r="J1038" s="9">
        <f t="shared" si="197"/>
        <v>190646</v>
      </c>
      <c r="K1038" s="11"/>
      <c r="L1038" s="9">
        <f t="shared" si="198"/>
        <v>740031</v>
      </c>
      <c r="M1038" s="26">
        <f t="shared" si="199"/>
        <v>18060</v>
      </c>
      <c r="N1038" s="9">
        <f t="shared" si="200"/>
        <v>758091</v>
      </c>
      <c r="P1038" s="9">
        <f t="shared" si="201"/>
        <v>7227950</v>
      </c>
      <c r="Q1038" s="26">
        <f t="shared" si="202"/>
        <v>157969</v>
      </c>
      <c r="R1038" s="9">
        <f t="shared" si="203"/>
        <v>7385919</v>
      </c>
      <c r="V1038" s="12"/>
      <c r="W1038" s="39"/>
    </row>
    <row r="1039" spans="1:23" x14ac:dyDescent="0.35">
      <c r="A1039">
        <f t="shared" si="192"/>
        <v>2017</v>
      </c>
      <c r="B1039">
        <f t="shared" si="193"/>
        <v>4</v>
      </c>
      <c r="C1039" s="30">
        <v>42850</v>
      </c>
      <c r="D1039" s="9">
        <v>9410</v>
      </c>
      <c r="E1039" s="26">
        <v>123</v>
      </c>
      <c r="F1039" s="9">
        <f t="shared" si="194"/>
        <v>9533</v>
      </c>
      <c r="G1039" s="11"/>
      <c r="H1039" s="9">
        <f t="shared" si="195"/>
        <v>192647</v>
      </c>
      <c r="I1039" s="26">
        <f t="shared" si="196"/>
        <v>7532</v>
      </c>
      <c r="J1039" s="9">
        <f t="shared" si="197"/>
        <v>200179</v>
      </c>
      <c r="K1039" s="11"/>
      <c r="L1039" s="9">
        <f t="shared" si="198"/>
        <v>749441</v>
      </c>
      <c r="M1039" s="26">
        <f t="shared" si="199"/>
        <v>18183</v>
      </c>
      <c r="N1039" s="9">
        <f t="shared" si="200"/>
        <v>767624</v>
      </c>
      <c r="P1039" s="9">
        <f t="shared" si="201"/>
        <v>7237360</v>
      </c>
      <c r="Q1039" s="26">
        <f t="shared" si="202"/>
        <v>158092</v>
      </c>
      <c r="R1039" s="9">
        <f t="shared" si="203"/>
        <v>7395452</v>
      </c>
      <c r="V1039" s="12"/>
      <c r="W1039" s="39"/>
    </row>
    <row r="1040" spans="1:23" x14ac:dyDescent="0.35">
      <c r="A1040">
        <f t="shared" si="192"/>
        <v>2017</v>
      </c>
      <c r="B1040">
        <f t="shared" si="193"/>
        <v>4</v>
      </c>
      <c r="C1040" s="30">
        <v>42851</v>
      </c>
      <c r="D1040" s="9">
        <v>9664</v>
      </c>
      <c r="E1040" s="26">
        <v>91</v>
      </c>
      <c r="F1040" s="9">
        <f t="shared" si="194"/>
        <v>9755</v>
      </c>
      <c r="G1040" s="11"/>
      <c r="H1040" s="9">
        <f t="shared" si="195"/>
        <v>202311</v>
      </c>
      <c r="I1040" s="26">
        <f t="shared" si="196"/>
        <v>7623</v>
      </c>
      <c r="J1040" s="9">
        <f t="shared" si="197"/>
        <v>209934</v>
      </c>
      <c r="K1040" s="11"/>
      <c r="L1040" s="9">
        <f t="shared" si="198"/>
        <v>759105</v>
      </c>
      <c r="M1040" s="26">
        <f t="shared" si="199"/>
        <v>18274</v>
      </c>
      <c r="N1040" s="9">
        <f t="shared" si="200"/>
        <v>777379</v>
      </c>
      <c r="P1040" s="9">
        <f t="shared" si="201"/>
        <v>7247024</v>
      </c>
      <c r="Q1040" s="26">
        <f t="shared" si="202"/>
        <v>158183</v>
      </c>
      <c r="R1040" s="9">
        <f t="shared" si="203"/>
        <v>7405207</v>
      </c>
      <c r="V1040" s="12"/>
      <c r="W1040" s="39"/>
    </row>
    <row r="1041" spans="1:23" x14ac:dyDescent="0.35">
      <c r="A1041">
        <f t="shared" si="192"/>
        <v>2017</v>
      </c>
      <c r="B1041">
        <f t="shared" si="193"/>
        <v>4</v>
      </c>
      <c r="C1041" s="30">
        <v>42852</v>
      </c>
      <c r="D1041" s="9">
        <v>8761</v>
      </c>
      <c r="E1041" s="26">
        <v>61</v>
      </c>
      <c r="F1041" s="9">
        <f t="shared" si="194"/>
        <v>8822</v>
      </c>
      <c r="G1041" s="11"/>
      <c r="H1041" s="9">
        <f t="shared" si="195"/>
        <v>211072</v>
      </c>
      <c r="I1041" s="26">
        <f t="shared" si="196"/>
        <v>7684</v>
      </c>
      <c r="J1041" s="9">
        <f t="shared" si="197"/>
        <v>218756</v>
      </c>
      <c r="K1041" s="11"/>
      <c r="L1041" s="9">
        <f t="shared" si="198"/>
        <v>767866</v>
      </c>
      <c r="M1041" s="26">
        <f t="shared" si="199"/>
        <v>18335</v>
      </c>
      <c r="N1041" s="9">
        <f t="shared" si="200"/>
        <v>786201</v>
      </c>
      <c r="P1041" s="9">
        <f t="shared" si="201"/>
        <v>7255785</v>
      </c>
      <c r="Q1041" s="26">
        <f t="shared" si="202"/>
        <v>158244</v>
      </c>
      <c r="R1041" s="9">
        <f t="shared" si="203"/>
        <v>7414029</v>
      </c>
      <c r="V1041" s="12"/>
      <c r="W1041" s="39"/>
    </row>
    <row r="1042" spans="1:23" x14ac:dyDescent="0.35">
      <c r="A1042">
        <f t="shared" si="192"/>
        <v>2017</v>
      </c>
      <c r="B1042">
        <f t="shared" si="193"/>
        <v>4</v>
      </c>
      <c r="C1042" s="30">
        <v>42853</v>
      </c>
      <c r="D1042" s="9">
        <v>8217</v>
      </c>
      <c r="E1042" s="26">
        <v>124</v>
      </c>
      <c r="F1042" s="9">
        <f t="shared" si="194"/>
        <v>8341</v>
      </c>
      <c r="G1042" s="11"/>
      <c r="H1042" s="9">
        <f t="shared" si="195"/>
        <v>219289</v>
      </c>
      <c r="I1042" s="26">
        <f t="shared" si="196"/>
        <v>7808</v>
      </c>
      <c r="J1042" s="9">
        <f t="shared" si="197"/>
        <v>227097</v>
      </c>
      <c r="K1042" s="11"/>
      <c r="L1042" s="9">
        <f t="shared" si="198"/>
        <v>776083</v>
      </c>
      <c r="M1042" s="26">
        <f t="shared" si="199"/>
        <v>18459</v>
      </c>
      <c r="N1042" s="9">
        <f t="shared" si="200"/>
        <v>794542</v>
      </c>
      <c r="P1042" s="9">
        <f t="shared" si="201"/>
        <v>7264002</v>
      </c>
      <c r="Q1042" s="26">
        <f t="shared" si="202"/>
        <v>158368</v>
      </c>
      <c r="R1042" s="9">
        <f t="shared" si="203"/>
        <v>7422370</v>
      </c>
      <c r="V1042" s="12"/>
      <c r="W1042" s="39"/>
    </row>
    <row r="1043" spans="1:23" x14ac:dyDescent="0.35">
      <c r="A1043">
        <f t="shared" si="192"/>
        <v>2017</v>
      </c>
      <c r="B1043">
        <f t="shared" si="193"/>
        <v>4</v>
      </c>
      <c r="C1043" s="30">
        <v>42854</v>
      </c>
      <c r="D1043" s="9">
        <v>3229</v>
      </c>
      <c r="E1043" s="26">
        <v>115</v>
      </c>
      <c r="F1043" s="9">
        <f t="shared" si="194"/>
        <v>3344</v>
      </c>
      <c r="G1043" s="11"/>
      <c r="H1043" s="9">
        <f t="shared" si="195"/>
        <v>222518</v>
      </c>
      <c r="I1043" s="26">
        <f t="shared" si="196"/>
        <v>7923</v>
      </c>
      <c r="J1043" s="9">
        <f t="shared" si="197"/>
        <v>230441</v>
      </c>
      <c r="K1043" s="11"/>
      <c r="L1043" s="9">
        <f t="shared" si="198"/>
        <v>779312</v>
      </c>
      <c r="M1043" s="26">
        <f t="shared" si="199"/>
        <v>18574</v>
      </c>
      <c r="N1043" s="9">
        <f t="shared" si="200"/>
        <v>797886</v>
      </c>
      <c r="P1043" s="9">
        <f t="shared" si="201"/>
        <v>7267231</v>
      </c>
      <c r="Q1043" s="26">
        <f t="shared" si="202"/>
        <v>158483</v>
      </c>
      <c r="R1043" s="9">
        <f t="shared" si="203"/>
        <v>7425714</v>
      </c>
      <c r="V1043" s="12"/>
      <c r="W1043" s="39"/>
    </row>
    <row r="1044" spans="1:23" x14ac:dyDescent="0.35">
      <c r="A1044">
        <f t="shared" si="192"/>
        <v>2017</v>
      </c>
      <c r="B1044">
        <f t="shared" si="193"/>
        <v>4</v>
      </c>
      <c r="C1044" s="35">
        <v>42855</v>
      </c>
      <c r="D1044" s="23">
        <v>3278</v>
      </c>
      <c r="E1044" s="28">
        <v>144</v>
      </c>
      <c r="F1044" s="23">
        <f t="shared" si="194"/>
        <v>3422</v>
      </c>
      <c r="G1044" s="19"/>
      <c r="H1044" s="23">
        <f t="shared" si="195"/>
        <v>225796</v>
      </c>
      <c r="I1044" s="28">
        <f t="shared" si="196"/>
        <v>8067</v>
      </c>
      <c r="J1044" s="23">
        <f t="shared" si="197"/>
        <v>233863</v>
      </c>
      <c r="K1044" s="19"/>
      <c r="L1044" s="23">
        <f t="shared" si="198"/>
        <v>782590</v>
      </c>
      <c r="M1044" s="28">
        <f t="shared" si="199"/>
        <v>18718</v>
      </c>
      <c r="N1044" s="23">
        <f t="shared" si="200"/>
        <v>801308</v>
      </c>
      <c r="O1044" s="20"/>
      <c r="P1044" s="23">
        <f t="shared" si="201"/>
        <v>7270509</v>
      </c>
      <c r="Q1044" s="28">
        <f t="shared" si="202"/>
        <v>158627</v>
      </c>
      <c r="R1044" s="23">
        <f t="shared" si="203"/>
        <v>7429136</v>
      </c>
      <c r="S1044" s="20"/>
      <c r="T1044" s="21">
        <f>SUM(D1015:E1044)</f>
        <v>233863</v>
      </c>
      <c r="V1044" s="12"/>
      <c r="W1044" s="39"/>
    </row>
    <row r="1045" spans="1:23" x14ac:dyDescent="0.35">
      <c r="A1045">
        <f t="shared" si="192"/>
        <v>2017</v>
      </c>
      <c r="B1045">
        <f t="shared" si="193"/>
        <v>5</v>
      </c>
      <c r="C1045" s="30">
        <v>42856</v>
      </c>
      <c r="D1045" s="9">
        <v>4831</v>
      </c>
      <c r="E1045" s="26">
        <v>393</v>
      </c>
      <c r="F1045" s="9">
        <f t="shared" si="194"/>
        <v>5224</v>
      </c>
      <c r="G1045" s="11"/>
      <c r="H1045" s="9">
        <f t="shared" si="195"/>
        <v>4831</v>
      </c>
      <c r="I1045" s="26">
        <f t="shared" si="196"/>
        <v>393</v>
      </c>
      <c r="J1045" s="9">
        <f t="shared" si="197"/>
        <v>5224</v>
      </c>
      <c r="K1045" s="11"/>
      <c r="L1045" s="9">
        <f t="shared" si="198"/>
        <v>787421</v>
      </c>
      <c r="M1045" s="26">
        <f t="shared" si="199"/>
        <v>19111</v>
      </c>
      <c r="N1045" s="9">
        <f t="shared" si="200"/>
        <v>806532</v>
      </c>
      <c r="P1045" s="9">
        <f t="shared" si="201"/>
        <v>7275340</v>
      </c>
      <c r="Q1045" s="26">
        <f t="shared" si="202"/>
        <v>159020</v>
      </c>
      <c r="R1045" s="9">
        <f t="shared" si="203"/>
        <v>7434360</v>
      </c>
      <c r="V1045" s="12"/>
      <c r="W1045" s="39"/>
    </row>
    <row r="1046" spans="1:23" x14ac:dyDescent="0.35">
      <c r="A1046">
        <f t="shared" si="192"/>
        <v>2017</v>
      </c>
      <c r="B1046">
        <f t="shared" si="193"/>
        <v>5</v>
      </c>
      <c r="C1046" s="30">
        <v>42857</v>
      </c>
      <c r="D1046" s="9">
        <v>6477</v>
      </c>
      <c r="E1046" s="26">
        <v>293</v>
      </c>
      <c r="F1046" s="9">
        <f t="shared" si="194"/>
        <v>6770</v>
      </c>
      <c r="G1046" s="11"/>
      <c r="H1046" s="9">
        <f t="shared" si="195"/>
        <v>11308</v>
      </c>
      <c r="I1046" s="26">
        <f t="shared" si="196"/>
        <v>686</v>
      </c>
      <c r="J1046" s="9">
        <f t="shared" si="197"/>
        <v>11994</v>
      </c>
      <c r="K1046" s="11"/>
      <c r="L1046" s="9">
        <f t="shared" si="198"/>
        <v>793898</v>
      </c>
      <c r="M1046" s="26">
        <f t="shared" si="199"/>
        <v>19404</v>
      </c>
      <c r="N1046" s="9">
        <f t="shared" si="200"/>
        <v>813302</v>
      </c>
      <c r="P1046" s="9">
        <f t="shared" si="201"/>
        <v>7281817</v>
      </c>
      <c r="Q1046" s="26">
        <f t="shared" si="202"/>
        <v>159313</v>
      </c>
      <c r="R1046" s="9">
        <f t="shared" si="203"/>
        <v>7441130</v>
      </c>
      <c r="V1046" s="12"/>
      <c r="W1046" s="39"/>
    </row>
    <row r="1047" spans="1:23" x14ac:dyDescent="0.35">
      <c r="A1047">
        <f t="shared" si="192"/>
        <v>2017</v>
      </c>
      <c r="B1047">
        <f t="shared" si="193"/>
        <v>5</v>
      </c>
      <c r="C1047" s="30">
        <v>42858</v>
      </c>
      <c r="D1047" s="9">
        <v>9878</v>
      </c>
      <c r="E1047" s="26">
        <v>132</v>
      </c>
      <c r="F1047" s="9">
        <f t="shared" si="194"/>
        <v>10010</v>
      </c>
      <c r="G1047" s="11"/>
      <c r="H1047" s="9">
        <f t="shared" si="195"/>
        <v>21186</v>
      </c>
      <c r="I1047" s="26">
        <f t="shared" si="196"/>
        <v>818</v>
      </c>
      <c r="J1047" s="9">
        <f t="shared" si="197"/>
        <v>22004</v>
      </c>
      <c r="K1047" s="11"/>
      <c r="L1047" s="9">
        <f t="shared" si="198"/>
        <v>803776</v>
      </c>
      <c r="M1047" s="26">
        <f t="shared" si="199"/>
        <v>19536</v>
      </c>
      <c r="N1047" s="9">
        <f t="shared" si="200"/>
        <v>823312</v>
      </c>
      <c r="P1047" s="9">
        <f t="shared" si="201"/>
        <v>7291695</v>
      </c>
      <c r="Q1047" s="26">
        <f t="shared" si="202"/>
        <v>159445</v>
      </c>
      <c r="R1047" s="9">
        <f t="shared" si="203"/>
        <v>7451140</v>
      </c>
      <c r="V1047" s="12"/>
      <c r="W1047" s="39"/>
    </row>
    <row r="1048" spans="1:23" x14ac:dyDescent="0.35">
      <c r="A1048">
        <f t="shared" si="192"/>
        <v>2017</v>
      </c>
      <c r="B1048">
        <f t="shared" si="193"/>
        <v>5</v>
      </c>
      <c r="C1048" s="30">
        <v>42859</v>
      </c>
      <c r="D1048" s="9">
        <v>10442</v>
      </c>
      <c r="E1048" s="26">
        <v>91</v>
      </c>
      <c r="F1048" s="9">
        <f t="shared" si="194"/>
        <v>10533</v>
      </c>
      <c r="G1048" s="11"/>
      <c r="H1048" s="9">
        <f t="shared" si="195"/>
        <v>31628</v>
      </c>
      <c r="I1048" s="26">
        <f t="shared" si="196"/>
        <v>909</v>
      </c>
      <c r="J1048" s="9">
        <f t="shared" si="197"/>
        <v>32537</v>
      </c>
      <c r="K1048" s="11"/>
      <c r="L1048" s="9">
        <f t="shared" si="198"/>
        <v>814218</v>
      </c>
      <c r="M1048" s="26">
        <f t="shared" si="199"/>
        <v>19627</v>
      </c>
      <c r="N1048" s="9">
        <f t="shared" si="200"/>
        <v>833845</v>
      </c>
      <c r="P1048" s="9">
        <f t="shared" si="201"/>
        <v>7302137</v>
      </c>
      <c r="Q1048" s="26">
        <f t="shared" si="202"/>
        <v>159536</v>
      </c>
      <c r="R1048" s="9">
        <f t="shared" si="203"/>
        <v>7461673</v>
      </c>
      <c r="V1048" s="12"/>
      <c r="W1048" s="39"/>
    </row>
    <row r="1049" spans="1:23" x14ac:dyDescent="0.35">
      <c r="A1049">
        <f t="shared" si="192"/>
        <v>2017</v>
      </c>
      <c r="B1049">
        <f t="shared" si="193"/>
        <v>5</v>
      </c>
      <c r="C1049" s="30">
        <v>42860</v>
      </c>
      <c r="D1049" s="9">
        <v>9076</v>
      </c>
      <c r="E1049" s="26">
        <v>103</v>
      </c>
      <c r="F1049" s="9">
        <f t="shared" si="194"/>
        <v>9179</v>
      </c>
      <c r="G1049" s="11"/>
      <c r="H1049" s="9">
        <f t="shared" si="195"/>
        <v>40704</v>
      </c>
      <c r="I1049" s="26">
        <f t="shared" si="196"/>
        <v>1012</v>
      </c>
      <c r="J1049" s="9">
        <f t="shared" si="197"/>
        <v>41716</v>
      </c>
      <c r="K1049" s="11"/>
      <c r="L1049" s="9">
        <f t="shared" si="198"/>
        <v>823294</v>
      </c>
      <c r="M1049" s="26">
        <f t="shared" si="199"/>
        <v>19730</v>
      </c>
      <c r="N1049" s="9">
        <f t="shared" si="200"/>
        <v>843024</v>
      </c>
      <c r="P1049" s="9">
        <f t="shared" si="201"/>
        <v>7311213</v>
      </c>
      <c r="Q1049" s="26">
        <f t="shared" si="202"/>
        <v>159639</v>
      </c>
      <c r="R1049" s="9">
        <f t="shared" si="203"/>
        <v>7470852</v>
      </c>
      <c r="V1049" s="12"/>
      <c r="W1049" s="39"/>
    </row>
    <row r="1050" spans="1:23" x14ac:dyDescent="0.35">
      <c r="A1050">
        <f t="shared" si="192"/>
        <v>2017</v>
      </c>
      <c r="B1050">
        <f t="shared" si="193"/>
        <v>5</v>
      </c>
      <c r="C1050" s="30">
        <v>42861</v>
      </c>
      <c r="D1050" s="9">
        <v>7831</v>
      </c>
      <c r="E1050" s="26">
        <v>389</v>
      </c>
      <c r="F1050" s="9">
        <f t="shared" si="194"/>
        <v>8220</v>
      </c>
      <c r="G1050" s="11"/>
      <c r="H1050" s="9">
        <f t="shared" si="195"/>
        <v>48535</v>
      </c>
      <c r="I1050" s="26">
        <f t="shared" si="196"/>
        <v>1401</v>
      </c>
      <c r="J1050" s="9">
        <f t="shared" si="197"/>
        <v>49936</v>
      </c>
      <c r="K1050" s="11"/>
      <c r="L1050" s="9">
        <f t="shared" si="198"/>
        <v>831125</v>
      </c>
      <c r="M1050" s="26">
        <f t="shared" si="199"/>
        <v>20119</v>
      </c>
      <c r="N1050" s="9">
        <f t="shared" si="200"/>
        <v>851244</v>
      </c>
      <c r="P1050" s="9">
        <f t="shared" si="201"/>
        <v>7319044</v>
      </c>
      <c r="Q1050" s="26">
        <f t="shared" si="202"/>
        <v>160028</v>
      </c>
      <c r="R1050" s="9">
        <f t="shared" si="203"/>
        <v>7479072</v>
      </c>
      <c r="V1050" s="12"/>
      <c r="W1050" s="39"/>
    </row>
    <row r="1051" spans="1:23" x14ac:dyDescent="0.35">
      <c r="A1051">
        <f t="shared" si="192"/>
        <v>2017</v>
      </c>
      <c r="B1051">
        <f t="shared" si="193"/>
        <v>5</v>
      </c>
      <c r="C1051" s="31">
        <v>42862</v>
      </c>
      <c r="D1051" s="14">
        <v>8158</v>
      </c>
      <c r="E1051" s="27">
        <v>423</v>
      </c>
      <c r="F1051" s="14">
        <f t="shared" si="194"/>
        <v>8581</v>
      </c>
      <c r="G1051" s="11"/>
      <c r="H1051" s="14">
        <f t="shared" si="195"/>
        <v>56693</v>
      </c>
      <c r="I1051" s="27">
        <f t="shared" si="196"/>
        <v>1824</v>
      </c>
      <c r="J1051" s="14">
        <f t="shared" si="197"/>
        <v>58517</v>
      </c>
      <c r="K1051" s="11"/>
      <c r="L1051" s="14">
        <f t="shared" si="198"/>
        <v>839283</v>
      </c>
      <c r="M1051" s="27">
        <f t="shared" si="199"/>
        <v>20542</v>
      </c>
      <c r="N1051" s="14">
        <f t="shared" si="200"/>
        <v>859825</v>
      </c>
      <c r="P1051" s="14">
        <f t="shared" si="201"/>
        <v>7327202</v>
      </c>
      <c r="Q1051" s="27">
        <f t="shared" si="202"/>
        <v>160451</v>
      </c>
      <c r="R1051" s="14">
        <f t="shared" si="203"/>
        <v>7487653</v>
      </c>
      <c r="V1051" s="12"/>
      <c r="W1051" s="39"/>
    </row>
    <row r="1052" spans="1:23" x14ac:dyDescent="0.35">
      <c r="A1052">
        <f t="shared" si="192"/>
        <v>2017</v>
      </c>
      <c r="B1052">
        <f t="shared" si="193"/>
        <v>5</v>
      </c>
      <c r="C1052" s="30">
        <v>42863</v>
      </c>
      <c r="D1052" s="9">
        <v>10266</v>
      </c>
      <c r="E1052" s="26">
        <v>185</v>
      </c>
      <c r="F1052" s="9">
        <f t="shared" si="194"/>
        <v>10451</v>
      </c>
      <c r="G1052" s="11"/>
      <c r="H1052" s="9">
        <f t="shared" si="195"/>
        <v>66959</v>
      </c>
      <c r="I1052" s="26">
        <f t="shared" si="196"/>
        <v>2009</v>
      </c>
      <c r="J1052" s="9">
        <f t="shared" si="197"/>
        <v>68968</v>
      </c>
      <c r="K1052" s="11"/>
      <c r="L1052" s="9">
        <f t="shared" si="198"/>
        <v>849549</v>
      </c>
      <c r="M1052" s="26">
        <f t="shared" si="199"/>
        <v>20727</v>
      </c>
      <c r="N1052" s="9">
        <f t="shared" si="200"/>
        <v>870276</v>
      </c>
      <c r="P1052" s="9">
        <f t="shared" si="201"/>
        <v>7337468</v>
      </c>
      <c r="Q1052" s="26">
        <f t="shared" si="202"/>
        <v>160636</v>
      </c>
      <c r="R1052" s="9">
        <f t="shared" si="203"/>
        <v>7498104</v>
      </c>
      <c r="V1052" s="12"/>
      <c r="W1052" s="39"/>
    </row>
    <row r="1053" spans="1:23" x14ac:dyDescent="0.35">
      <c r="A1053">
        <f t="shared" si="192"/>
        <v>2017</v>
      </c>
      <c r="B1053">
        <f t="shared" si="193"/>
        <v>5</v>
      </c>
      <c r="C1053" s="30">
        <v>42864</v>
      </c>
      <c r="D1053" s="9">
        <v>10925</v>
      </c>
      <c r="E1053" s="26">
        <v>206</v>
      </c>
      <c r="F1053" s="9">
        <f t="shared" si="194"/>
        <v>11131</v>
      </c>
      <c r="G1053" s="11"/>
      <c r="H1053" s="9">
        <f t="shared" si="195"/>
        <v>77884</v>
      </c>
      <c r="I1053" s="26">
        <f t="shared" si="196"/>
        <v>2215</v>
      </c>
      <c r="J1053" s="9">
        <f t="shared" si="197"/>
        <v>80099</v>
      </c>
      <c r="K1053" s="11"/>
      <c r="L1053" s="9">
        <f t="shared" si="198"/>
        <v>860474</v>
      </c>
      <c r="M1053" s="26">
        <f t="shared" si="199"/>
        <v>20933</v>
      </c>
      <c r="N1053" s="9">
        <f t="shared" si="200"/>
        <v>881407</v>
      </c>
      <c r="P1053" s="9">
        <f t="shared" si="201"/>
        <v>7348393</v>
      </c>
      <c r="Q1053" s="26">
        <f t="shared" si="202"/>
        <v>160842</v>
      </c>
      <c r="R1053" s="9">
        <f t="shared" si="203"/>
        <v>7509235</v>
      </c>
      <c r="V1053" s="12"/>
      <c r="W1053" s="39"/>
    </row>
    <row r="1054" spans="1:23" x14ac:dyDescent="0.35">
      <c r="A1054">
        <f t="shared" si="192"/>
        <v>2017</v>
      </c>
      <c r="B1054">
        <f t="shared" si="193"/>
        <v>5</v>
      </c>
      <c r="C1054" s="30">
        <v>42865</v>
      </c>
      <c r="D1054" s="9">
        <v>10571</v>
      </c>
      <c r="E1054" s="26">
        <v>124</v>
      </c>
      <c r="F1054" s="9">
        <f t="shared" si="194"/>
        <v>10695</v>
      </c>
      <c r="G1054" s="11"/>
      <c r="H1054" s="9">
        <f t="shared" si="195"/>
        <v>88455</v>
      </c>
      <c r="I1054" s="26">
        <f t="shared" si="196"/>
        <v>2339</v>
      </c>
      <c r="J1054" s="9">
        <f t="shared" si="197"/>
        <v>90794</v>
      </c>
      <c r="K1054" s="11"/>
      <c r="L1054" s="9">
        <f t="shared" si="198"/>
        <v>871045</v>
      </c>
      <c r="M1054" s="26">
        <f t="shared" si="199"/>
        <v>21057</v>
      </c>
      <c r="N1054" s="9">
        <f t="shared" si="200"/>
        <v>892102</v>
      </c>
      <c r="P1054" s="9">
        <f t="shared" si="201"/>
        <v>7358964</v>
      </c>
      <c r="Q1054" s="26">
        <f t="shared" si="202"/>
        <v>160966</v>
      </c>
      <c r="R1054" s="9">
        <f t="shared" si="203"/>
        <v>7519930</v>
      </c>
      <c r="V1054" s="12"/>
      <c r="W1054" s="39"/>
    </row>
    <row r="1055" spans="1:23" x14ac:dyDescent="0.35">
      <c r="A1055">
        <f t="shared" si="192"/>
        <v>2017</v>
      </c>
      <c r="B1055">
        <f t="shared" si="193"/>
        <v>5</v>
      </c>
      <c r="C1055" s="30">
        <v>42866</v>
      </c>
      <c r="D1055" s="9">
        <v>7074</v>
      </c>
      <c r="E1055" s="26">
        <v>54</v>
      </c>
      <c r="F1055" s="9">
        <f t="shared" si="194"/>
        <v>7128</v>
      </c>
      <c r="G1055" s="11"/>
      <c r="H1055" s="9">
        <f t="shared" si="195"/>
        <v>95529</v>
      </c>
      <c r="I1055" s="26">
        <f t="shared" si="196"/>
        <v>2393</v>
      </c>
      <c r="J1055" s="9">
        <f t="shared" si="197"/>
        <v>97922</v>
      </c>
      <c r="K1055" s="11"/>
      <c r="L1055" s="9">
        <f t="shared" si="198"/>
        <v>878119</v>
      </c>
      <c r="M1055" s="26">
        <f t="shared" si="199"/>
        <v>21111</v>
      </c>
      <c r="N1055" s="9">
        <f t="shared" si="200"/>
        <v>899230</v>
      </c>
      <c r="P1055" s="9">
        <f t="shared" si="201"/>
        <v>7366038</v>
      </c>
      <c r="Q1055" s="26">
        <f t="shared" si="202"/>
        <v>161020</v>
      </c>
      <c r="R1055" s="9">
        <f t="shared" si="203"/>
        <v>7527058</v>
      </c>
      <c r="V1055" s="12"/>
      <c r="W1055" s="39"/>
    </row>
    <row r="1056" spans="1:23" x14ac:dyDescent="0.35">
      <c r="A1056">
        <f t="shared" si="192"/>
        <v>2017</v>
      </c>
      <c r="B1056">
        <f t="shared" si="193"/>
        <v>5</v>
      </c>
      <c r="C1056" s="30">
        <v>42867</v>
      </c>
      <c r="D1056" s="9">
        <v>7119</v>
      </c>
      <c r="E1056" s="26">
        <v>61</v>
      </c>
      <c r="F1056" s="9">
        <f t="shared" si="194"/>
        <v>7180</v>
      </c>
      <c r="G1056" s="11"/>
      <c r="H1056" s="9">
        <f t="shared" si="195"/>
        <v>102648</v>
      </c>
      <c r="I1056" s="26">
        <f t="shared" si="196"/>
        <v>2454</v>
      </c>
      <c r="J1056" s="9">
        <f t="shared" si="197"/>
        <v>105102</v>
      </c>
      <c r="K1056" s="11"/>
      <c r="L1056" s="9">
        <f t="shared" si="198"/>
        <v>885238</v>
      </c>
      <c r="M1056" s="26">
        <f t="shared" si="199"/>
        <v>21172</v>
      </c>
      <c r="N1056" s="9">
        <f t="shared" si="200"/>
        <v>906410</v>
      </c>
      <c r="P1056" s="9">
        <f t="shared" si="201"/>
        <v>7373157</v>
      </c>
      <c r="Q1056" s="26">
        <f t="shared" si="202"/>
        <v>161081</v>
      </c>
      <c r="R1056" s="9">
        <f t="shared" si="203"/>
        <v>7534238</v>
      </c>
      <c r="V1056" s="12"/>
      <c r="W1056" s="39"/>
    </row>
    <row r="1057" spans="1:23" x14ac:dyDescent="0.35">
      <c r="A1057">
        <f t="shared" si="192"/>
        <v>2017</v>
      </c>
      <c r="B1057">
        <f t="shared" si="193"/>
        <v>5</v>
      </c>
      <c r="C1057" s="30">
        <v>42868</v>
      </c>
      <c r="D1057" s="9">
        <v>7036</v>
      </c>
      <c r="E1057" s="26">
        <v>323</v>
      </c>
      <c r="F1057" s="9">
        <f t="shared" si="194"/>
        <v>7359</v>
      </c>
      <c r="G1057" s="11"/>
      <c r="H1057" s="9">
        <f t="shared" si="195"/>
        <v>109684</v>
      </c>
      <c r="I1057" s="26">
        <f t="shared" si="196"/>
        <v>2777</v>
      </c>
      <c r="J1057" s="9">
        <f t="shared" si="197"/>
        <v>112461</v>
      </c>
      <c r="K1057" s="11"/>
      <c r="L1057" s="9">
        <f t="shared" si="198"/>
        <v>892274</v>
      </c>
      <c r="M1057" s="26">
        <f t="shared" si="199"/>
        <v>21495</v>
      </c>
      <c r="N1057" s="9">
        <f t="shared" si="200"/>
        <v>913769</v>
      </c>
      <c r="P1057" s="9">
        <f t="shared" si="201"/>
        <v>7380193</v>
      </c>
      <c r="Q1057" s="26">
        <f t="shared" si="202"/>
        <v>161404</v>
      </c>
      <c r="R1057" s="9">
        <f t="shared" si="203"/>
        <v>7541597</v>
      </c>
      <c r="V1057" s="12"/>
      <c r="W1057" s="39"/>
    </row>
    <row r="1058" spans="1:23" x14ac:dyDescent="0.35">
      <c r="A1058">
        <f t="shared" si="192"/>
        <v>2017</v>
      </c>
      <c r="B1058">
        <f t="shared" si="193"/>
        <v>5</v>
      </c>
      <c r="C1058" s="31">
        <v>42869</v>
      </c>
      <c r="D1058" s="14">
        <v>7447</v>
      </c>
      <c r="E1058" s="27">
        <v>509</v>
      </c>
      <c r="F1058" s="14">
        <f t="shared" si="194"/>
        <v>7956</v>
      </c>
      <c r="G1058" s="11"/>
      <c r="H1058" s="14">
        <f t="shared" si="195"/>
        <v>117131</v>
      </c>
      <c r="I1058" s="27">
        <f t="shared" si="196"/>
        <v>3286</v>
      </c>
      <c r="J1058" s="14">
        <f t="shared" si="197"/>
        <v>120417</v>
      </c>
      <c r="K1058" s="11"/>
      <c r="L1058" s="14">
        <f t="shared" si="198"/>
        <v>899721</v>
      </c>
      <c r="M1058" s="27">
        <f t="shared" si="199"/>
        <v>22004</v>
      </c>
      <c r="N1058" s="14">
        <f t="shared" si="200"/>
        <v>921725</v>
      </c>
      <c r="P1058" s="14">
        <f t="shared" si="201"/>
        <v>7387640</v>
      </c>
      <c r="Q1058" s="27">
        <f t="shared" si="202"/>
        <v>161913</v>
      </c>
      <c r="R1058" s="14">
        <f t="shared" si="203"/>
        <v>7549553</v>
      </c>
      <c r="V1058" s="12"/>
      <c r="W1058" s="39"/>
    </row>
    <row r="1059" spans="1:23" x14ac:dyDescent="0.35">
      <c r="A1059">
        <f t="shared" si="192"/>
        <v>2017</v>
      </c>
      <c r="B1059">
        <f t="shared" si="193"/>
        <v>5</v>
      </c>
      <c r="C1059" s="30">
        <v>42870</v>
      </c>
      <c r="D1059" s="9">
        <v>7761</v>
      </c>
      <c r="E1059" s="26">
        <v>448</v>
      </c>
      <c r="F1059" s="9">
        <f t="shared" si="194"/>
        <v>8209</v>
      </c>
      <c r="G1059" s="11"/>
      <c r="H1059" s="9">
        <f t="shared" si="195"/>
        <v>124892</v>
      </c>
      <c r="I1059" s="26">
        <f t="shared" si="196"/>
        <v>3734</v>
      </c>
      <c r="J1059" s="9">
        <f t="shared" si="197"/>
        <v>128626</v>
      </c>
      <c r="K1059" s="11"/>
      <c r="L1059" s="9">
        <f t="shared" si="198"/>
        <v>907482</v>
      </c>
      <c r="M1059" s="26">
        <f t="shared" si="199"/>
        <v>22452</v>
      </c>
      <c r="N1059" s="9">
        <f t="shared" si="200"/>
        <v>929934</v>
      </c>
      <c r="P1059" s="9">
        <f t="shared" si="201"/>
        <v>7395401</v>
      </c>
      <c r="Q1059" s="26">
        <f t="shared" si="202"/>
        <v>162361</v>
      </c>
      <c r="R1059" s="9">
        <f t="shared" si="203"/>
        <v>7557762</v>
      </c>
      <c r="V1059" s="12"/>
      <c r="W1059" s="39"/>
    </row>
    <row r="1060" spans="1:23" x14ac:dyDescent="0.35">
      <c r="A1060">
        <f t="shared" si="192"/>
        <v>2017</v>
      </c>
      <c r="B1060">
        <f t="shared" si="193"/>
        <v>5</v>
      </c>
      <c r="C1060" s="30">
        <v>42871</v>
      </c>
      <c r="D1060" s="9">
        <v>10710</v>
      </c>
      <c r="E1060" s="26">
        <v>181</v>
      </c>
      <c r="F1060" s="9">
        <f t="shared" si="194"/>
        <v>10891</v>
      </c>
      <c r="G1060" s="11"/>
      <c r="H1060" s="9">
        <f t="shared" si="195"/>
        <v>135602</v>
      </c>
      <c r="I1060" s="26">
        <f t="shared" si="196"/>
        <v>3915</v>
      </c>
      <c r="J1060" s="9">
        <f t="shared" si="197"/>
        <v>139517</v>
      </c>
      <c r="K1060" s="11"/>
      <c r="L1060" s="9">
        <f t="shared" si="198"/>
        <v>918192</v>
      </c>
      <c r="M1060" s="26">
        <f t="shared" si="199"/>
        <v>22633</v>
      </c>
      <c r="N1060" s="9">
        <f t="shared" si="200"/>
        <v>940825</v>
      </c>
      <c r="P1060" s="9">
        <f t="shared" si="201"/>
        <v>7406111</v>
      </c>
      <c r="Q1060" s="26">
        <f t="shared" si="202"/>
        <v>162542</v>
      </c>
      <c r="R1060" s="9">
        <f t="shared" si="203"/>
        <v>7568653</v>
      </c>
      <c r="V1060" s="12"/>
      <c r="W1060" s="39"/>
    </row>
    <row r="1061" spans="1:23" x14ac:dyDescent="0.35">
      <c r="A1061">
        <f t="shared" si="192"/>
        <v>2017</v>
      </c>
      <c r="B1061">
        <f t="shared" si="193"/>
        <v>5</v>
      </c>
      <c r="C1061" s="30">
        <v>42872</v>
      </c>
      <c r="D1061" s="9">
        <v>11183</v>
      </c>
      <c r="E1061" s="26">
        <v>141</v>
      </c>
      <c r="F1061" s="9">
        <f t="shared" si="194"/>
        <v>11324</v>
      </c>
      <c r="G1061" s="11"/>
      <c r="H1061" s="9">
        <f t="shared" si="195"/>
        <v>146785</v>
      </c>
      <c r="I1061" s="26">
        <f t="shared" si="196"/>
        <v>4056</v>
      </c>
      <c r="J1061" s="9">
        <f t="shared" si="197"/>
        <v>150841</v>
      </c>
      <c r="K1061" s="11"/>
      <c r="L1061" s="9">
        <f t="shared" si="198"/>
        <v>929375</v>
      </c>
      <c r="M1061" s="26">
        <f t="shared" si="199"/>
        <v>22774</v>
      </c>
      <c r="N1061" s="9">
        <f t="shared" si="200"/>
        <v>952149</v>
      </c>
      <c r="P1061" s="9">
        <f t="shared" si="201"/>
        <v>7417294</v>
      </c>
      <c r="Q1061" s="26">
        <f t="shared" si="202"/>
        <v>162683</v>
      </c>
      <c r="R1061" s="9">
        <f t="shared" si="203"/>
        <v>7579977</v>
      </c>
      <c r="V1061" s="12"/>
      <c r="W1061" s="39"/>
    </row>
    <row r="1062" spans="1:23" x14ac:dyDescent="0.35">
      <c r="A1062">
        <f t="shared" si="192"/>
        <v>2017</v>
      </c>
      <c r="B1062">
        <f t="shared" si="193"/>
        <v>5</v>
      </c>
      <c r="C1062" s="30">
        <v>42873</v>
      </c>
      <c r="D1062" s="9">
        <v>10534</v>
      </c>
      <c r="E1062" s="26">
        <v>159</v>
      </c>
      <c r="F1062" s="9">
        <f t="shared" si="194"/>
        <v>10693</v>
      </c>
      <c r="G1062" s="11"/>
      <c r="H1062" s="9">
        <f t="shared" si="195"/>
        <v>157319</v>
      </c>
      <c r="I1062" s="26">
        <f t="shared" si="196"/>
        <v>4215</v>
      </c>
      <c r="J1062" s="9">
        <f t="shared" si="197"/>
        <v>161534</v>
      </c>
      <c r="K1062" s="11"/>
      <c r="L1062" s="9">
        <f t="shared" si="198"/>
        <v>939909</v>
      </c>
      <c r="M1062" s="26">
        <f t="shared" si="199"/>
        <v>22933</v>
      </c>
      <c r="N1062" s="9">
        <f t="shared" si="200"/>
        <v>962842</v>
      </c>
      <c r="P1062" s="9">
        <f t="shared" si="201"/>
        <v>7427828</v>
      </c>
      <c r="Q1062" s="26">
        <f t="shared" si="202"/>
        <v>162842</v>
      </c>
      <c r="R1062" s="9">
        <f t="shared" si="203"/>
        <v>7590670</v>
      </c>
      <c r="V1062" s="12"/>
      <c r="W1062" s="39"/>
    </row>
    <row r="1063" spans="1:23" x14ac:dyDescent="0.35">
      <c r="A1063">
        <f t="shared" si="192"/>
        <v>2017</v>
      </c>
      <c r="B1063">
        <f t="shared" si="193"/>
        <v>5</v>
      </c>
      <c r="C1063" s="30">
        <v>42874</v>
      </c>
      <c r="D1063" s="9">
        <v>11251</v>
      </c>
      <c r="E1063" s="26">
        <v>210</v>
      </c>
      <c r="F1063" s="9">
        <f t="shared" si="194"/>
        <v>11461</v>
      </c>
      <c r="G1063" s="11"/>
      <c r="H1063" s="9">
        <f t="shared" si="195"/>
        <v>168570</v>
      </c>
      <c r="I1063" s="26">
        <f t="shared" si="196"/>
        <v>4425</v>
      </c>
      <c r="J1063" s="9">
        <f t="shared" si="197"/>
        <v>172995</v>
      </c>
      <c r="K1063" s="11"/>
      <c r="L1063" s="9">
        <f t="shared" si="198"/>
        <v>951160</v>
      </c>
      <c r="M1063" s="26">
        <f t="shared" si="199"/>
        <v>23143</v>
      </c>
      <c r="N1063" s="9">
        <f t="shared" si="200"/>
        <v>974303</v>
      </c>
      <c r="P1063" s="9">
        <f t="shared" si="201"/>
        <v>7439079</v>
      </c>
      <c r="Q1063" s="26">
        <f t="shared" si="202"/>
        <v>163052</v>
      </c>
      <c r="R1063" s="9">
        <f t="shared" si="203"/>
        <v>7602131</v>
      </c>
      <c r="V1063" s="12"/>
      <c r="W1063" s="39"/>
    </row>
    <row r="1064" spans="1:23" x14ac:dyDescent="0.35">
      <c r="A1064">
        <f t="shared" si="192"/>
        <v>2017</v>
      </c>
      <c r="B1064">
        <f t="shared" si="193"/>
        <v>5</v>
      </c>
      <c r="C1064" s="30">
        <v>42875</v>
      </c>
      <c r="D1064" s="9">
        <v>9100</v>
      </c>
      <c r="E1064" s="26">
        <v>434</v>
      </c>
      <c r="F1064" s="9">
        <f t="shared" si="194"/>
        <v>9534</v>
      </c>
      <c r="G1064" s="11"/>
      <c r="H1064" s="9">
        <f t="shared" si="195"/>
        <v>177670</v>
      </c>
      <c r="I1064" s="26">
        <f t="shared" si="196"/>
        <v>4859</v>
      </c>
      <c r="J1064" s="9">
        <f t="shared" si="197"/>
        <v>182529</v>
      </c>
      <c r="K1064" s="11"/>
      <c r="L1064" s="9">
        <f t="shared" si="198"/>
        <v>960260</v>
      </c>
      <c r="M1064" s="26">
        <f t="shared" si="199"/>
        <v>23577</v>
      </c>
      <c r="N1064" s="9">
        <f t="shared" si="200"/>
        <v>983837</v>
      </c>
      <c r="P1064" s="9">
        <f t="shared" si="201"/>
        <v>7448179</v>
      </c>
      <c r="Q1064" s="26">
        <f t="shared" si="202"/>
        <v>163486</v>
      </c>
      <c r="R1064" s="9">
        <f t="shared" si="203"/>
        <v>7611665</v>
      </c>
      <c r="V1064" s="12"/>
      <c r="W1064" s="39"/>
    </row>
    <row r="1065" spans="1:23" x14ac:dyDescent="0.35">
      <c r="A1065">
        <f t="shared" si="192"/>
        <v>2017</v>
      </c>
      <c r="B1065">
        <f t="shared" si="193"/>
        <v>5</v>
      </c>
      <c r="C1065" s="31">
        <v>42876</v>
      </c>
      <c r="D1065" s="14">
        <v>7967</v>
      </c>
      <c r="E1065" s="27">
        <v>402</v>
      </c>
      <c r="F1065" s="14">
        <f t="shared" si="194"/>
        <v>8369</v>
      </c>
      <c r="G1065" s="11"/>
      <c r="H1065" s="14">
        <f t="shared" si="195"/>
        <v>185637</v>
      </c>
      <c r="I1065" s="27">
        <f t="shared" si="196"/>
        <v>5261</v>
      </c>
      <c r="J1065" s="14">
        <f t="shared" si="197"/>
        <v>190898</v>
      </c>
      <c r="K1065" s="11"/>
      <c r="L1065" s="14">
        <f t="shared" si="198"/>
        <v>968227</v>
      </c>
      <c r="M1065" s="27">
        <f t="shared" si="199"/>
        <v>23979</v>
      </c>
      <c r="N1065" s="14">
        <f t="shared" si="200"/>
        <v>992206</v>
      </c>
      <c r="P1065" s="14">
        <f t="shared" si="201"/>
        <v>7456146</v>
      </c>
      <c r="Q1065" s="27">
        <f t="shared" si="202"/>
        <v>163888</v>
      </c>
      <c r="R1065" s="14">
        <f t="shared" si="203"/>
        <v>7620034</v>
      </c>
      <c r="V1065" s="12"/>
      <c r="W1065" s="39"/>
    </row>
    <row r="1066" spans="1:23" x14ac:dyDescent="0.35">
      <c r="A1066">
        <f t="shared" si="192"/>
        <v>2017</v>
      </c>
      <c r="B1066">
        <f t="shared" si="193"/>
        <v>5</v>
      </c>
      <c r="C1066" s="30">
        <v>42877</v>
      </c>
      <c r="D1066" s="9">
        <v>11221</v>
      </c>
      <c r="E1066" s="26">
        <v>210</v>
      </c>
      <c r="F1066" s="9">
        <f t="shared" si="194"/>
        <v>11431</v>
      </c>
      <c r="G1066" s="11"/>
      <c r="H1066" s="9">
        <f t="shared" si="195"/>
        <v>196858</v>
      </c>
      <c r="I1066" s="26">
        <f t="shared" si="196"/>
        <v>5471</v>
      </c>
      <c r="J1066" s="9">
        <f t="shared" si="197"/>
        <v>202329</v>
      </c>
      <c r="K1066" s="11"/>
      <c r="L1066" s="9">
        <f t="shared" si="198"/>
        <v>979448</v>
      </c>
      <c r="M1066" s="26">
        <f t="shared" si="199"/>
        <v>24189</v>
      </c>
      <c r="N1066" s="9">
        <f t="shared" si="200"/>
        <v>1003637</v>
      </c>
      <c r="P1066" s="9">
        <f t="shared" si="201"/>
        <v>7467367</v>
      </c>
      <c r="Q1066" s="26">
        <f t="shared" si="202"/>
        <v>164098</v>
      </c>
      <c r="R1066" s="9">
        <f t="shared" si="203"/>
        <v>7631465</v>
      </c>
      <c r="V1066" s="12"/>
      <c r="W1066" s="39"/>
    </row>
    <row r="1067" spans="1:23" x14ac:dyDescent="0.35">
      <c r="A1067">
        <f t="shared" si="192"/>
        <v>2017</v>
      </c>
      <c r="B1067">
        <f t="shared" si="193"/>
        <v>5</v>
      </c>
      <c r="C1067" s="30">
        <v>42878</v>
      </c>
      <c r="D1067" s="9">
        <v>11643</v>
      </c>
      <c r="E1067" s="26">
        <v>228</v>
      </c>
      <c r="F1067" s="9">
        <f t="shared" si="194"/>
        <v>11871</v>
      </c>
      <c r="G1067" s="11"/>
      <c r="H1067" s="9">
        <f t="shared" si="195"/>
        <v>208501</v>
      </c>
      <c r="I1067" s="26">
        <f t="shared" si="196"/>
        <v>5699</v>
      </c>
      <c r="J1067" s="9">
        <f t="shared" si="197"/>
        <v>214200</v>
      </c>
      <c r="K1067" s="11"/>
      <c r="L1067" s="9">
        <f t="shared" si="198"/>
        <v>991091</v>
      </c>
      <c r="M1067" s="26">
        <f t="shared" si="199"/>
        <v>24417</v>
      </c>
      <c r="N1067" s="9">
        <f t="shared" si="200"/>
        <v>1015508</v>
      </c>
      <c r="P1067" s="9">
        <f t="shared" si="201"/>
        <v>7479010</v>
      </c>
      <c r="Q1067" s="26">
        <f t="shared" si="202"/>
        <v>164326</v>
      </c>
      <c r="R1067" s="9">
        <f t="shared" si="203"/>
        <v>7643336</v>
      </c>
      <c r="V1067" s="12"/>
      <c r="W1067" s="39"/>
    </row>
    <row r="1068" spans="1:23" x14ac:dyDescent="0.35">
      <c r="A1068">
        <f t="shared" si="192"/>
        <v>2017</v>
      </c>
      <c r="B1068">
        <f t="shared" si="193"/>
        <v>5</v>
      </c>
      <c r="C1068" s="30">
        <v>42879</v>
      </c>
      <c r="D1068" s="9">
        <v>12265</v>
      </c>
      <c r="E1068" s="26">
        <v>210</v>
      </c>
      <c r="F1068" s="9">
        <f t="shared" si="194"/>
        <v>12475</v>
      </c>
      <c r="G1068" s="11"/>
      <c r="H1068" s="9">
        <f t="shared" si="195"/>
        <v>220766</v>
      </c>
      <c r="I1068" s="26">
        <f t="shared" si="196"/>
        <v>5909</v>
      </c>
      <c r="J1068" s="9">
        <f t="shared" si="197"/>
        <v>226675</v>
      </c>
      <c r="K1068" s="11"/>
      <c r="L1068" s="9">
        <f t="shared" si="198"/>
        <v>1003356</v>
      </c>
      <c r="M1068" s="26">
        <f t="shared" si="199"/>
        <v>24627</v>
      </c>
      <c r="N1068" s="9">
        <f t="shared" si="200"/>
        <v>1027983</v>
      </c>
      <c r="P1068" s="9">
        <f t="shared" si="201"/>
        <v>7491275</v>
      </c>
      <c r="Q1068" s="26">
        <f t="shared" si="202"/>
        <v>164536</v>
      </c>
      <c r="R1068" s="9">
        <f t="shared" si="203"/>
        <v>7655811</v>
      </c>
      <c r="V1068" s="12"/>
      <c r="W1068" s="39"/>
    </row>
    <row r="1069" spans="1:23" x14ac:dyDescent="0.35">
      <c r="A1069">
        <f t="shared" si="192"/>
        <v>2017</v>
      </c>
      <c r="B1069">
        <f t="shared" si="193"/>
        <v>5</v>
      </c>
      <c r="C1069" s="30">
        <v>42880</v>
      </c>
      <c r="D1069" s="9">
        <v>12466</v>
      </c>
      <c r="E1069" s="26">
        <v>281</v>
      </c>
      <c r="F1069" s="9">
        <f t="shared" si="194"/>
        <v>12747</v>
      </c>
      <c r="G1069" s="11"/>
      <c r="H1069" s="9">
        <f t="shared" si="195"/>
        <v>233232</v>
      </c>
      <c r="I1069" s="26">
        <f t="shared" si="196"/>
        <v>6190</v>
      </c>
      <c r="J1069" s="9">
        <f t="shared" si="197"/>
        <v>239422</v>
      </c>
      <c r="K1069" s="11"/>
      <c r="L1069" s="9">
        <f t="shared" si="198"/>
        <v>1015822</v>
      </c>
      <c r="M1069" s="26">
        <f t="shared" si="199"/>
        <v>24908</v>
      </c>
      <c r="N1069" s="9">
        <f t="shared" si="200"/>
        <v>1040730</v>
      </c>
      <c r="P1069" s="9">
        <f t="shared" si="201"/>
        <v>7503741</v>
      </c>
      <c r="Q1069" s="26">
        <f t="shared" si="202"/>
        <v>164817</v>
      </c>
      <c r="R1069" s="9">
        <f t="shared" si="203"/>
        <v>7668558</v>
      </c>
      <c r="V1069" s="12"/>
      <c r="W1069" s="39"/>
    </row>
    <row r="1070" spans="1:23" x14ac:dyDescent="0.35">
      <c r="A1070">
        <f t="shared" si="192"/>
        <v>2017</v>
      </c>
      <c r="B1070">
        <f t="shared" si="193"/>
        <v>5</v>
      </c>
      <c r="C1070" s="30">
        <v>42881</v>
      </c>
      <c r="D1070" s="9">
        <v>12293</v>
      </c>
      <c r="E1070" s="26">
        <v>300</v>
      </c>
      <c r="F1070" s="9">
        <f t="shared" si="194"/>
        <v>12593</v>
      </c>
      <c r="G1070" s="11"/>
      <c r="H1070" s="9">
        <f t="shared" si="195"/>
        <v>245525</v>
      </c>
      <c r="I1070" s="26">
        <f t="shared" si="196"/>
        <v>6490</v>
      </c>
      <c r="J1070" s="9">
        <f t="shared" si="197"/>
        <v>252015</v>
      </c>
      <c r="K1070" s="11"/>
      <c r="L1070" s="9">
        <f t="shared" si="198"/>
        <v>1028115</v>
      </c>
      <c r="M1070" s="26">
        <f t="shared" si="199"/>
        <v>25208</v>
      </c>
      <c r="N1070" s="9">
        <f t="shared" si="200"/>
        <v>1053323</v>
      </c>
      <c r="P1070" s="9">
        <f t="shared" si="201"/>
        <v>7516034</v>
      </c>
      <c r="Q1070" s="26">
        <f t="shared" si="202"/>
        <v>165117</v>
      </c>
      <c r="R1070" s="9">
        <f t="shared" si="203"/>
        <v>7681151</v>
      </c>
      <c r="V1070" s="12"/>
      <c r="W1070" s="39"/>
    </row>
    <row r="1071" spans="1:23" x14ac:dyDescent="0.35">
      <c r="A1071">
        <f t="shared" si="192"/>
        <v>2017</v>
      </c>
      <c r="B1071">
        <f t="shared" si="193"/>
        <v>5</v>
      </c>
      <c r="C1071" s="30">
        <v>42882</v>
      </c>
      <c r="D1071" s="9">
        <v>10032</v>
      </c>
      <c r="E1071" s="26">
        <v>586</v>
      </c>
      <c r="F1071" s="9">
        <f t="shared" si="194"/>
        <v>10618</v>
      </c>
      <c r="G1071" s="11"/>
      <c r="H1071" s="9">
        <f t="shared" si="195"/>
        <v>255557</v>
      </c>
      <c r="I1071" s="26">
        <f t="shared" si="196"/>
        <v>7076</v>
      </c>
      <c r="J1071" s="9">
        <f t="shared" si="197"/>
        <v>262633</v>
      </c>
      <c r="K1071" s="11"/>
      <c r="L1071" s="9">
        <f t="shared" si="198"/>
        <v>1038147</v>
      </c>
      <c r="M1071" s="26">
        <f t="shared" si="199"/>
        <v>25794</v>
      </c>
      <c r="N1071" s="9">
        <f t="shared" si="200"/>
        <v>1063941</v>
      </c>
      <c r="P1071" s="9">
        <f t="shared" si="201"/>
        <v>7526066</v>
      </c>
      <c r="Q1071" s="26">
        <f t="shared" si="202"/>
        <v>165703</v>
      </c>
      <c r="R1071" s="9">
        <f t="shared" si="203"/>
        <v>7691769</v>
      </c>
      <c r="V1071" s="12"/>
      <c r="W1071" s="39"/>
    </row>
    <row r="1072" spans="1:23" x14ac:dyDescent="0.35">
      <c r="A1072">
        <f t="shared" si="192"/>
        <v>2017</v>
      </c>
      <c r="B1072">
        <f t="shared" si="193"/>
        <v>5</v>
      </c>
      <c r="C1072" s="31">
        <v>42883</v>
      </c>
      <c r="D1072" s="14">
        <v>8820</v>
      </c>
      <c r="E1072" s="27">
        <v>678</v>
      </c>
      <c r="F1072" s="14">
        <f t="shared" si="194"/>
        <v>9498</v>
      </c>
      <c r="G1072" s="11"/>
      <c r="H1072" s="14">
        <f t="shared" si="195"/>
        <v>264377</v>
      </c>
      <c r="I1072" s="27">
        <f t="shared" si="196"/>
        <v>7754</v>
      </c>
      <c r="J1072" s="14">
        <f t="shared" si="197"/>
        <v>272131</v>
      </c>
      <c r="K1072" s="11"/>
      <c r="L1072" s="14">
        <f t="shared" si="198"/>
        <v>1046967</v>
      </c>
      <c r="M1072" s="27">
        <f t="shared" si="199"/>
        <v>26472</v>
      </c>
      <c r="N1072" s="14">
        <f t="shared" si="200"/>
        <v>1073439</v>
      </c>
      <c r="P1072" s="14">
        <f t="shared" si="201"/>
        <v>7534886</v>
      </c>
      <c r="Q1072" s="27">
        <f t="shared" si="202"/>
        <v>166381</v>
      </c>
      <c r="R1072" s="14">
        <f t="shared" si="203"/>
        <v>7701267</v>
      </c>
      <c r="V1072" s="12"/>
      <c r="W1072" s="39"/>
    </row>
    <row r="1073" spans="1:23" x14ac:dyDescent="0.35">
      <c r="A1073">
        <f t="shared" si="192"/>
        <v>2017</v>
      </c>
      <c r="B1073">
        <f t="shared" si="193"/>
        <v>5</v>
      </c>
      <c r="C1073" s="30">
        <v>42884</v>
      </c>
      <c r="D1073" s="9">
        <v>11405</v>
      </c>
      <c r="E1073" s="26">
        <v>235</v>
      </c>
      <c r="F1073" s="9">
        <f t="shared" si="194"/>
        <v>11640</v>
      </c>
      <c r="G1073" s="11"/>
      <c r="H1073" s="9">
        <f t="shared" si="195"/>
        <v>275782</v>
      </c>
      <c r="I1073" s="26">
        <f t="shared" si="196"/>
        <v>7989</v>
      </c>
      <c r="J1073" s="9">
        <f t="shared" si="197"/>
        <v>283771</v>
      </c>
      <c r="K1073" s="11"/>
      <c r="L1073" s="9">
        <f t="shared" si="198"/>
        <v>1058372</v>
      </c>
      <c r="M1073" s="26">
        <f t="shared" si="199"/>
        <v>26707</v>
      </c>
      <c r="N1073" s="9">
        <f t="shared" si="200"/>
        <v>1085079</v>
      </c>
      <c r="P1073" s="9">
        <f t="shared" si="201"/>
        <v>7546291</v>
      </c>
      <c r="Q1073" s="26">
        <f t="shared" si="202"/>
        <v>166616</v>
      </c>
      <c r="R1073" s="9">
        <f t="shared" si="203"/>
        <v>7712907</v>
      </c>
      <c r="V1073" s="12"/>
      <c r="W1073" s="39"/>
    </row>
    <row r="1074" spans="1:23" x14ac:dyDescent="0.35">
      <c r="A1074">
        <f t="shared" si="192"/>
        <v>2017</v>
      </c>
      <c r="B1074">
        <f t="shared" si="193"/>
        <v>5</v>
      </c>
      <c r="C1074" s="30">
        <v>42885</v>
      </c>
      <c r="D1074" s="9">
        <v>12445</v>
      </c>
      <c r="E1074" s="26">
        <v>178</v>
      </c>
      <c r="F1074" s="9">
        <f t="shared" si="194"/>
        <v>12623</v>
      </c>
      <c r="G1074" s="11"/>
      <c r="H1074" s="9">
        <f t="shared" si="195"/>
        <v>288227</v>
      </c>
      <c r="I1074" s="26">
        <f t="shared" si="196"/>
        <v>8167</v>
      </c>
      <c r="J1074" s="9">
        <f t="shared" si="197"/>
        <v>296394</v>
      </c>
      <c r="K1074" s="11"/>
      <c r="L1074" s="9">
        <f t="shared" si="198"/>
        <v>1070817</v>
      </c>
      <c r="M1074" s="26">
        <f t="shared" si="199"/>
        <v>26885</v>
      </c>
      <c r="N1074" s="9">
        <f t="shared" si="200"/>
        <v>1097702</v>
      </c>
      <c r="P1074" s="9">
        <f t="shared" si="201"/>
        <v>7558736</v>
      </c>
      <c r="Q1074" s="26">
        <f t="shared" si="202"/>
        <v>166794</v>
      </c>
      <c r="R1074" s="9">
        <f t="shared" si="203"/>
        <v>7725530</v>
      </c>
      <c r="V1074" s="12"/>
      <c r="W1074" s="39"/>
    </row>
    <row r="1075" spans="1:23" x14ac:dyDescent="0.35">
      <c r="A1075">
        <f t="shared" si="192"/>
        <v>2017</v>
      </c>
      <c r="B1075">
        <f t="shared" si="193"/>
        <v>5</v>
      </c>
      <c r="C1075" s="32">
        <v>42886</v>
      </c>
      <c r="D1075" s="17">
        <v>12795</v>
      </c>
      <c r="E1075" s="29">
        <v>185</v>
      </c>
      <c r="F1075" s="17">
        <f t="shared" si="194"/>
        <v>12980</v>
      </c>
      <c r="G1075" s="19"/>
      <c r="H1075" s="17">
        <f t="shared" si="195"/>
        <v>301022</v>
      </c>
      <c r="I1075" s="29">
        <f t="shared" si="196"/>
        <v>8352</v>
      </c>
      <c r="J1075" s="17">
        <f t="shared" si="197"/>
        <v>309374</v>
      </c>
      <c r="K1075" s="19"/>
      <c r="L1075" s="17">
        <f t="shared" si="198"/>
        <v>1083612</v>
      </c>
      <c r="M1075" s="29">
        <f t="shared" si="199"/>
        <v>27070</v>
      </c>
      <c r="N1075" s="17">
        <f t="shared" si="200"/>
        <v>1110682</v>
      </c>
      <c r="O1075" s="20"/>
      <c r="P1075" s="17">
        <f t="shared" si="201"/>
        <v>7571531</v>
      </c>
      <c r="Q1075" s="29">
        <f t="shared" si="202"/>
        <v>166979</v>
      </c>
      <c r="R1075" s="17">
        <f t="shared" si="203"/>
        <v>7738510</v>
      </c>
      <c r="S1075" s="20"/>
      <c r="T1075" s="21">
        <f>SUM(D1045:E1075)</f>
        <v>309374</v>
      </c>
      <c r="V1075" s="12"/>
      <c r="W1075" s="39"/>
    </row>
    <row r="1076" spans="1:23" x14ac:dyDescent="0.35">
      <c r="A1076">
        <f t="shared" si="192"/>
        <v>2017</v>
      </c>
      <c r="B1076">
        <f t="shared" si="193"/>
        <v>6</v>
      </c>
      <c r="C1076" s="30">
        <v>42887</v>
      </c>
      <c r="D1076" s="9">
        <v>13450</v>
      </c>
      <c r="E1076" s="26">
        <v>132</v>
      </c>
      <c r="F1076" s="9">
        <f t="shared" si="194"/>
        <v>13582</v>
      </c>
      <c r="G1076" s="11"/>
      <c r="H1076" s="9">
        <f t="shared" si="195"/>
        <v>13450</v>
      </c>
      <c r="I1076" s="26">
        <f t="shared" si="196"/>
        <v>132</v>
      </c>
      <c r="J1076" s="9">
        <f t="shared" si="197"/>
        <v>13582</v>
      </c>
      <c r="K1076" s="11"/>
      <c r="L1076" s="9">
        <f t="shared" si="198"/>
        <v>1097062</v>
      </c>
      <c r="M1076" s="26">
        <f t="shared" si="199"/>
        <v>27202</v>
      </c>
      <c r="N1076" s="9">
        <f t="shared" si="200"/>
        <v>1124264</v>
      </c>
      <c r="P1076" s="9">
        <f t="shared" si="201"/>
        <v>7584981</v>
      </c>
      <c r="Q1076" s="26">
        <f t="shared" si="202"/>
        <v>167111</v>
      </c>
      <c r="R1076" s="9">
        <f t="shared" si="203"/>
        <v>7752092</v>
      </c>
      <c r="V1076" s="12"/>
      <c r="W1076" s="39"/>
    </row>
    <row r="1077" spans="1:23" x14ac:dyDescent="0.35">
      <c r="A1077">
        <f t="shared" si="192"/>
        <v>2017</v>
      </c>
      <c r="B1077">
        <f t="shared" si="193"/>
        <v>6</v>
      </c>
      <c r="C1077" s="30">
        <v>42888</v>
      </c>
      <c r="D1077" s="9">
        <v>12453</v>
      </c>
      <c r="E1077" s="26">
        <v>198</v>
      </c>
      <c r="F1077" s="9">
        <f t="shared" si="194"/>
        <v>12651</v>
      </c>
      <c r="G1077" s="11"/>
      <c r="H1077" s="9">
        <f t="shared" si="195"/>
        <v>25903</v>
      </c>
      <c r="I1077" s="26">
        <f t="shared" si="196"/>
        <v>330</v>
      </c>
      <c r="J1077" s="9">
        <f t="shared" si="197"/>
        <v>26233</v>
      </c>
      <c r="K1077" s="11"/>
      <c r="L1077" s="9">
        <f t="shared" si="198"/>
        <v>1109515</v>
      </c>
      <c r="M1077" s="26">
        <f t="shared" si="199"/>
        <v>27400</v>
      </c>
      <c r="N1077" s="9">
        <f t="shared" si="200"/>
        <v>1136915</v>
      </c>
      <c r="P1077" s="9">
        <f t="shared" si="201"/>
        <v>7597434</v>
      </c>
      <c r="Q1077" s="26">
        <f t="shared" si="202"/>
        <v>167309</v>
      </c>
      <c r="R1077" s="9">
        <f t="shared" si="203"/>
        <v>7764743</v>
      </c>
      <c r="V1077" s="12"/>
      <c r="W1077" s="39"/>
    </row>
    <row r="1078" spans="1:23" x14ac:dyDescent="0.35">
      <c r="A1078">
        <f t="shared" si="192"/>
        <v>2017</v>
      </c>
      <c r="B1078">
        <f t="shared" si="193"/>
        <v>6</v>
      </c>
      <c r="C1078" s="30">
        <v>42889</v>
      </c>
      <c r="D1078" s="9">
        <v>9006</v>
      </c>
      <c r="E1078" s="26">
        <v>377</v>
      </c>
      <c r="F1078" s="9">
        <f t="shared" si="194"/>
        <v>9383</v>
      </c>
      <c r="G1078" s="11"/>
      <c r="H1078" s="9">
        <f t="shared" si="195"/>
        <v>34909</v>
      </c>
      <c r="I1078" s="26">
        <f t="shared" si="196"/>
        <v>707</v>
      </c>
      <c r="J1078" s="9">
        <f t="shared" si="197"/>
        <v>35616</v>
      </c>
      <c r="K1078" s="11"/>
      <c r="L1078" s="9">
        <f t="shared" si="198"/>
        <v>1118521</v>
      </c>
      <c r="M1078" s="26">
        <f t="shared" si="199"/>
        <v>27777</v>
      </c>
      <c r="N1078" s="9">
        <f t="shared" si="200"/>
        <v>1146298</v>
      </c>
      <c r="P1078" s="9">
        <f t="shared" si="201"/>
        <v>7606440</v>
      </c>
      <c r="Q1078" s="26">
        <f t="shared" si="202"/>
        <v>167686</v>
      </c>
      <c r="R1078" s="9">
        <f t="shared" si="203"/>
        <v>7774126</v>
      </c>
      <c r="V1078" s="12"/>
      <c r="W1078" s="39"/>
    </row>
    <row r="1079" spans="1:23" x14ac:dyDescent="0.35">
      <c r="A1079">
        <f t="shared" si="192"/>
        <v>2017</v>
      </c>
      <c r="B1079">
        <f t="shared" si="193"/>
        <v>6</v>
      </c>
      <c r="C1079" s="31">
        <v>42890</v>
      </c>
      <c r="D1079" s="14">
        <v>9061</v>
      </c>
      <c r="E1079" s="27">
        <v>270</v>
      </c>
      <c r="F1079" s="14">
        <f t="shared" si="194"/>
        <v>9331</v>
      </c>
      <c r="G1079" s="11"/>
      <c r="H1079" s="14">
        <f t="shared" si="195"/>
        <v>43970</v>
      </c>
      <c r="I1079" s="27">
        <f t="shared" si="196"/>
        <v>977</v>
      </c>
      <c r="J1079" s="14">
        <f t="shared" si="197"/>
        <v>44947</v>
      </c>
      <c r="K1079" s="11"/>
      <c r="L1079" s="14">
        <f t="shared" si="198"/>
        <v>1127582</v>
      </c>
      <c r="M1079" s="27">
        <f t="shared" si="199"/>
        <v>28047</v>
      </c>
      <c r="N1079" s="14">
        <f t="shared" si="200"/>
        <v>1155629</v>
      </c>
      <c r="P1079" s="14">
        <f t="shared" si="201"/>
        <v>7615501</v>
      </c>
      <c r="Q1079" s="27">
        <f t="shared" si="202"/>
        <v>167956</v>
      </c>
      <c r="R1079" s="14">
        <f t="shared" si="203"/>
        <v>7783457</v>
      </c>
      <c r="V1079" s="12"/>
      <c r="W1079" s="39"/>
    </row>
    <row r="1080" spans="1:23" x14ac:dyDescent="0.35">
      <c r="A1080">
        <f t="shared" si="192"/>
        <v>2017</v>
      </c>
      <c r="B1080">
        <f t="shared" si="193"/>
        <v>6</v>
      </c>
      <c r="C1080" s="30">
        <v>42891</v>
      </c>
      <c r="D1080" s="9">
        <v>11299</v>
      </c>
      <c r="E1080" s="26">
        <v>182</v>
      </c>
      <c r="F1080" s="9">
        <f t="shared" si="194"/>
        <v>11481</v>
      </c>
      <c r="G1080" s="11"/>
      <c r="H1080" s="9">
        <f t="shared" si="195"/>
        <v>55269</v>
      </c>
      <c r="I1080" s="26">
        <f t="shared" si="196"/>
        <v>1159</v>
      </c>
      <c r="J1080" s="9">
        <f t="shared" si="197"/>
        <v>56428</v>
      </c>
      <c r="K1080" s="11"/>
      <c r="L1080" s="9">
        <f t="shared" si="198"/>
        <v>1138881</v>
      </c>
      <c r="M1080" s="26">
        <f t="shared" si="199"/>
        <v>28229</v>
      </c>
      <c r="N1080" s="9">
        <f t="shared" si="200"/>
        <v>1167110</v>
      </c>
      <c r="P1080" s="9">
        <f t="shared" si="201"/>
        <v>7626800</v>
      </c>
      <c r="Q1080" s="26">
        <f t="shared" si="202"/>
        <v>168138</v>
      </c>
      <c r="R1080" s="9">
        <f t="shared" si="203"/>
        <v>7794938</v>
      </c>
      <c r="V1080" s="12"/>
      <c r="W1080" s="39"/>
    </row>
    <row r="1081" spans="1:23" x14ac:dyDescent="0.35">
      <c r="A1081">
        <f t="shared" si="192"/>
        <v>2017</v>
      </c>
      <c r="B1081">
        <f t="shared" si="193"/>
        <v>6</v>
      </c>
      <c r="C1081" s="30">
        <v>42892</v>
      </c>
      <c r="D1081" s="9">
        <v>12320</v>
      </c>
      <c r="E1081" s="26">
        <v>176</v>
      </c>
      <c r="F1081" s="9">
        <f t="shared" si="194"/>
        <v>12496</v>
      </c>
      <c r="G1081" s="11"/>
      <c r="H1081" s="9">
        <f t="shared" si="195"/>
        <v>67589</v>
      </c>
      <c r="I1081" s="26">
        <f t="shared" si="196"/>
        <v>1335</v>
      </c>
      <c r="J1081" s="9">
        <f t="shared" si="197"/>
        <v>68924</v>
      </c>
      <c r="K1081" s="11"/>
      <c r="L1081" s="9">
        <f t="shared" si="198"/>
        <v>1151201</v>
      </c>
      <c r="M1081" s="26">
        <f t="shared" si="199"/>
        <v>28405</v>
      </c>
      <c r="N1081" s="9">
        <f t="shared" si="200"/>
        <v>1179606</v>
      </c>
      <c r="P1081" s="9">
        <f t="shared" si="201"/>
        <v>7639120</v>
      </c>
      <c r="Q1081" s="26">
        <f t="shared" si="202"/>
        <v>168314</v>
      </c>
      <c r="R1081" s="9">
        <f t="shared" si="203"/>
        <v>7807434</v>
      </c>
      <c r="V1081" s="12"/>
      <c r="W1081" s="39"/>
    </row>
    <row r="1082" spans="1:23" x14ac:dyDescent="0.35">
      <c r="A1082">
        <f t="shared" si="192"/>
        <v>2017</v>
      </c>
      <c r="B1082">
        <f t="shared" si="193"/>
        <v>6</v>
      </c>
      <c r="C1082" s="30">
        <v>42893</v>
      </c>
      <c r="D1082" s="9">
        <v>12873</v>
      </c>
      <c r="E1082" s="26">
        <v>190</v>
      </c>
      <c r="F1082" s="9">
        <f t="shared" si="194"/>
        <v>13063</v>
      </c>
      <c r="G1082" s="11"/>
      <c r="H1082" s="9">
        <f t="shared" si="195"/>
        <v>80462</v>
      </c>
      <c r="I1082" s="26">
        <f t="shared" si="196"/>
        <v>1525</v>
      </c>
      <c r="J1082" s="9">
        <f t="shared" si="197"/>
        <v>81987</v>
      </c>
      <c r="K1082" s="11"/>
      <c r="L1082" s="9">
        <f t="shared" si="198"/>
        <v>1164074</v>
      </c>
      <c r="M1082" s="26">
        <f t="shared" si="199"/>
        <v>28595</v>
      </c>
      <c r="N1082" s="9">
        <f t="shared" si="200"/>
        <v>1192669</v>
      </c>
      <c r="P1082" s="9">
        <f t="shared" si="201"/>
        <v>7651993</v>
      </c>
      <c r="Q1082" s="26">
        <f t="shared" si="202"/>
        <v>168504</v>
      </c>
      <c r="R1082" s="9">
        <f t="shared" si="203"/>
        <v>7820497</v>
      </c>
      <c r="V1082" s="12"/>
      <c r="W1082" s="39"/>
    </row>
    <row r="1083" spans="1:23" x14ac:dyDescent="0.35">
      <c r="A1083">
        <f t="shared" si="192"/>
        <v>2017</v>
      </c>
      <c r="B1083">
        <f t="shared" si="193"/>
        <v>6</v>
      </c>
      <c r="C1083" s="30">
        <v>42894</v>
      </c>
      <c r="D1083" s="9">
        <v>13128</v>
      </c>
      <c r="E1083" s="26">
        <v>211</v>
      </c>
      <c r="F1083" s="9">
        <f t="shared" si="194"/>
        <v>13339</v>
      </c>
      <c r="G1083" s="11"/>
      <c r="H1083" s="9">
        <f t="shared" si="195"/>
        <v>93590</v>
      </c>
      <c r="I1083" s="26">
        <f t="shared" si="196"/>
        <v>1736</v>
      </c>
      <c r="J1083" s="9">
        <f t="shared" si="197"/>
        <v>95326</v>
      </c>
      <c r="K1083" s="11"/>
      <c r="L1083" s="9">
        <f t="shared" si="198"/>
        <v>1177202</v>
      </c>
      <c r="M1083" s="26">
        <f t="shared" si="199"/>
        <v>28806</v>
      </c>
      <c r="N1083" s="9">
        <f t="shared" si="200"/>
        <v>1206008</v>
      </c>
      <c r="P1083" s="9">
        <f t="shared" si="201"/>
        <v>7665121</v>
      </c>
      <c r="Q1083" s="26">
        <f t="shared" si="202"/>
        <v>168715</v>
      </c>
      <c r="R1083" s="9">
        <f t="shared" si="203"/>
        <v>7833836</v>
      </c>
      <c r="V1083" s="12"/>
      <c r="W1083" s="39"/>
    </row>
    <row r="1084" spans="1:23" x14ac:dyDescent="0.35">
      <c r="A1084">
        <f t="shared" si="192"/>
        <v>2017</v>
      </c>
      <c r="B1084">
        <f t="shared" si="193"/>
        <v>6</v>
      </c>
      <c r="C1084" s="30">
        <v>42895</v>
      </c>
      <c r="D1084" s="9">
        <v>12915</v>
      </c>
      <c r="E1084" s="26">
        <v>232</v>
      </c>
      <c r="F1084" s="9">
        <f t="shared" si="194"/>
        <v>13147</v>
      </c>
      <c r="G1084" s="11"/>
      <c r="H1084" s="9">
        <f t="shared" si="195"/>
        <v>106505</v>
      </c>
      <c r="I1084" s="26">
        <f t="shared" si="196"/>
        <v>1968</v>
      </c>
      <c r="J1084" s="9">
        <f t="shared" si="197"/>
        <v>108473</v>
      </c>
      <c r="K1084" s="11"/>
      <c r="L1084" s="9">
        <f t="shared" si="198"/>
        <v>1190117</v>
      </c>
      <c r="M1084" s="26">
        <f t="shared" si="199"/>
        <v>29038</v>
      </c>
      <c r="N1084" s="9">
        <f t="shared" si="200"/>
        <v>1219155</v>
      </c>
      <c r="P1084" s="9">
        <f t="shared" si="201"/>
        <v>7678036</v>
      </c>
      <c r="Q1084" s="26">
        <f t="shared" si="202"/>
        <v>168947</v>
      </c>
      <c r="R1084" s="9">
        <f t="shared" si="203"/>
        <v>7846983</v>
      </c>
      <c r="V1084" s="12"/>
      <c r="W1084" s="39"/>
    </row>
    <row r="1085" spans="1:23" x14ac:dyDescent="0.35">
      <c r="A1085">
        <f t="shared" si="192"/>
        <v>2017</v>
      </c>
      <c r="B1085">
        <f t="shared" si="193"/>
        <v>6</v>
      </c>
      <c r="C1085" s="30">
        <v>42896</v>
      </c>
      <c r="D1085" s="9">
        <v>9813</v>
      </c>
      <c r="E1085" s="26">
        <v>402</v>
      </c>
      <c r="F1085" s="9">
        <f t="shared" si="194"/>
        <v>10215</v>
      </c>
      <c r="G1085" s="11"/>
      <c r="H1085" s="9">
        <f t="shared" si="195"/>
        <v>116318</v>
      </c>
      <c r="I1085" s="26">
        <f t="shared" si="196"/>
        <v>2370</v>
      </c>
      <c r="J1085" s="9">
        <f t="shared" si="197"/>
        <v>118688</v>
      </c>
      <c r="K1085" s="11"/>
      <c r="L1085" s="9">
        <f t="shared" si="198"/>
        <v>1199930</v>
      </c>
      <c r="M1085" s="26">
        <f t="shared" si="199"/>
        <v>29440</v>
      </c>
      <c r="N1085" s="9">
        <f t="shared" si="200"/>
        <v>1229370</v>
      </c>
      <c r="P1085" s="9">
        <f t="shared" si="201"/>
        <v>7687849</v>
      </c>
      <c r="Q1085" s="26">
        <f t="shared" si="202"/>
        <v>169349</v>
      </c>
      <c r="R1085" s="9">
        <f t="shared" si="203"/>
        <v>7857198</v>
      </c>
      <c r="V1085" s="12"/>
      <c r="W1085" s="39"/>
    </row>
    <row r="1086" spans="1:23" x14ac:dyDescent="0.35">
      <c r="A1086">
        <f t="shared" si="192"/>
        <v>2017</v>
      </c>
      <c r="B1086">
        <f t="shared" si="193"/>
        <v>6</v>
      </c>
      <c r="C1086" s="31">
        <v>42897</v>
      </c>
      <c r="D1086" s="14">
        <v>9001</v>
      </c>
      <c r="E1086" s="27">
        <v>407</v>
      </c>
      <c r="F1086" s="14">
        <f t="shared" si="194"/>
        <v>9408</v>
      </c>
      <c r="G1086" s="11"/>
      <c r="H1086" s="14">
        <f t="shared" si="195"/>
        <v>125319</v>
      </c>
      <c r="I1086" s="27">
        <f t="shared" si="196"/>
        <v>2777</v>
      </c>
      <c r="J1086" s="14">
        <f t="shared" si="197"/>
        <v>128096</v>
      </c>
      <c r="K1086" s="11"/>
      <c r="L1086" s="14">
        <f t="shared" si="198"/>
        <v>1208931</v>
      </c>
      <c r="M1086" s="27">
        <f t="shared" si="199"/>
        <v>29847</v>
      </c>
      <c r="N1086" s="14">
        <f t="shared" si="200"/>
        <v>1238778</v>
      </c>
      <c r="P1086" s="14">
        <f t="shared" si="201"/>
        <v>7696850</v>
      </c>
      <c r="Q1086" s="27">
        <f t="shared" si="202"/>
        <v>169756</v>
      </c>
      <c r="R1086" s="14">
        <f t="shared" si="203"/>
        <v>7866606</v>
      </c>
      <c r="V1086" s="12"/>
      <c r="W1086" s="39"/>
    </row>
    <row r="1087" spans="1:23" x14ac:dyDescent="0.35">
      <c r="A1087">
        <f t="shared" si="192"/>
        <v>2017</v>
      </c>
      <c r="B1087">
        <f t="shared" si="193"/>
        <v>6</v>
      </c>
      <c r="C1087" s="30">
        <v>42898</v>
      </c>
      <c r="D1087" s="9">
        <v>11676</v>
      </c>
      <c r="E1087" s="26">
        <v>226</v>
      </c>
      <c r="F1087" s="9">
        <f t="shared" si="194"/>
        <v>11902</v>
      </c>
      <c r="G1087" s="11"/>
      <c r="H1087" s="9">
        <f t="shared" si="195"/>
        <v>136995</v>
      </c>
      <c r="I1087" s="26">
        <f t="shared" si="196"/>
        <v>3003</v>
      </c>
      <c r="J1087" s="9">
        <f t="shared" si="197"/>
        <v>139998</v>
      </c>
      <c r="K1087" s="11"/>
      <c r="L1087" s="9">
        <f t="shared" si="198"/>
        <v>1220607</v>
      </c>
      <c r="M1087" s="26">
        <f t="shared" si="199"/>
        <v>30073</v>
      </c>
      <c r="N1087" s="9">
        <f t="shared" si="200"/>
        <v>1250680</v>
      </c>
      <c r="P1087" s="9">
        <f t="shared" si="201"/>
        <v>7708526</v>
      </c>
      <c r="Q1087" s="26">
        <f t="shared" si="202"/>
        <v>169982</v>
      </c>
      <c r="R1087" s="9">
        <f t="shared" si="203"/>
        <v>7878508</v>
      </c>
      <c r="V1087" s="12"/>
      <c r="W1087" s="39"/>
    </row>
    <row r="1088" spans="1:23" x14ac:dyDescent="0.35">
      <c r="A1088">
        <f t="shared" si="192"/>
        <v>2017</v>
      </c>
      <c r="B1088">
        <f t="shared" si="193"/>
        <v>6</v>
      </c>
      <c r="C1088" s="30">
        <v>42899</v>
      </c>
      <c r="D1088" s="9">
        <v>12425</v>
      </c>
      <c r="E1088" s="26">
        <v>160</v>
      </c>
      <c r="F1088" s="9">
        <f t="shared" si="194"/>
        <v>12585</v>
      </c>
      <c r="G1088" s="11"/>
      <c r="H1088" s="9">
        <f t="shared" si="195"/>
        <v>149420</v>
      </c>
      <c r="I1088" s="26">
        <f t="shared" si="196"/>
        <v>3163</v>
      </c>
      <c r="J1088" s="9">
        <f t="shared" si="197"/>
        <v>152583</v>
      </c>
      <c r="K1088" s="11"/>
      <c r="L1088" s="9">
        <f t="shared" si="198"/>
        <v>1233032</v>
      </c>
      <c r="M1088" s="26">
        <f t="shared" si="199"/>
        <v>30233</v>
      </c>
      <c r="N1088" s="9">
        <f t="shared" si="200"/>
        <v>1263265</v>
      </c>
      <c r="P1088" s="9">
        <f t="shared" si="201"/>
        <v>7720951</v>
      </c>
      <c r="Q1088" s="26">
        <f t="shared" si="202"/>
        <v>170142</v>
      </c>
      <c r="R1088" s="9">
        <f t="shared" si="203"/>
        <v>7891093</v>
      </c>
      <c r="V1088" s="12"/>
      <c r="W1088" s="39"/>
    </row>
    <row r="1089" spans="1:23" x14ac:dyDescent="0.35">
      <c r="A1089">
        <f t="shared" si="192"/>
        <v>2017</v>
      </c>
      <c r="B1089">
        <f t="shared" si="193"/>
        <v>6</v>
      </c>
      <c r="C1089" s="30">
        <v>42900</v>
      </c>
      <c r="D1089" s="9">
        <v>13021</v>
      </c>
      <c r="E1089" s="26">
        <v>115</v>
      </c>
      <c r="F1089" s="9">
        <f t="shared" si="194"/>
        <v>13136</v>
      </c>
      <c r="G1089" s="11"/>
      <c r="H1089" s="9">
        <f t="shared" si="195"/>
        <v>162441</v>
      </c>
      <c r="I1089" s="26">
        <f t="shared" si="196"/>
        <v>3278</v>
      </c>
      <c r="J1089" s="9">
        <f t="shared" si="197"/>
        <v>165719</v>
      </c>
      <c r="K1089" s="11"/>
      <c r="L1089" s="9">
        <f t="shared" si="198"/>
        <v>1246053</v>
      </c>
      <c r="M1089" s="26">
        <f t="shared" si="199"/>
        <v>30348</v>
      </c>
      <c r="N1089" s="9">
        <f t="shared" si="200"/>
        <v>1276401</v>
      </c>
      <c r="P1089" s="9">
        <f t="shared" si="201"/>
        <v>7733972</v>
      </c>
      <c r="Q1089" s="26">
        <f t="shared" si="202"/>
        <v>170257</v>
      </c>
      <c r="R1089" s="9">
        <f t="shared" si="203"/>
        <v>7904229</v>
      </c>
      <c r="V1089" s="12"/>
      <c r="W1089" s="39"/>
    </row>
    <row r="1090" spans="1:23" x14ac:dyDescent="0.35">
      <c r="A1090">
        <f t="shared" ref="A1090:A1153" si="204">YEAR(C1090)</f>
        <v>2017</v>
      </c>
      <c r="B1090">
        <f t="shared" ref="B1090:B1153" si="205">MONTH(C1090)</f>
        <v>6</v>
      </c>
      <c r="C1090" s="30">
        <v>42901</v>
      </c>
      <c r="D1090" s="9">
        <v>12870</v>
      </c>
      <c r="E1090" s="26">
        <v>126</v>
      </c>
      <c r="F1090" s="9">
        <f t="shared" ref="F1090:F1153" si="206">IF(OR(D1090&lt;&gt;"",E1090&lt;&gt;""),D1090+E1090,"")</f>
        <v>12996</v>
      </c>
      <c r="G1090" s="11"/>
      <c r="H1090" s="9">
        <f t="shared" si="195"/>
        <v>175311</v>
      </c>
      <c r="I1090" s="26">
        <f t="shared" si="196"/>
        <v>3404</v>
      </c>
      <c r="J1090" s="9">
        <f t="shared" si="197"/>
        <v>178715</v>
      </c>
      <c r="K1090" s="11"/>
      <c r="L1090" s="9">
        <f t="shared" si="198"/>
        <v>1258923</v>
      </c>
      <c r="M1090" s="26">
        <f t="shared" si="199"/>
        <v>30474</v>
      </c>
      <c r="N1090" s="9">
        <f t="shared" si="200"/>
        <v>1289397</v>
      </c>
      <c r="P1090" s="9">
        <f t="shared" si="201"/>
        <v>7746842</v>
      </c>
      <c r="Q1090" s="26">
        <f t="shared" si="202"/>
        <v>170383</v>
      </c>
      <c r="R1090" s="9">
        <f t="shared" si="203"/>
        <v>7917225</v>
      </c>
      <c r="V1090" s="12"/>
      <c r="W1090" s="39"/>
    </row>
    <row r="1091" spans="1:23" x14ac:dyDescent="0.35">
      <c r="A1091">
        <f t="shared" si="204"/>
        <v>2017</v>
      </c>
      <c r="B1091">
        <f t="shared" si="205"/>
        <v>6</v>
      </c>
      <c r="C1091" s="30">
        <v>42902</v>
      </c>
      <c r="D1091" s="9">
        <v>12229</v>
      </c>
      <c r="E1091" s="26">
        <v>159</v>
      </c>
      <c r="F1091" s="9">
        <f t="shared" si="206"/>
        <v>12388</v>
      </c>
      <c r="G1091" s="11"/>
      <c r="H1091" s="9">
        <f t="shared" ref="H1091:H1154" si="207">IF(AND(YEAR($C1091)=YEAR($C1090),MONTH($C1091)=MONTH($C1090)),H1090+D1091,D1091)</f>
        <v>187540</v>
      </c>
      <c r="I1091" s="26">
        <f t="shared" ref="I1091:I1154" si="208">IF(AND(YEAR($C1091)=YEAR($C1090),MONTH($C1091)=MONTH($C1090)),I1090+E1091,E1091)</f>
        <v>3563</v>
      </c>
      <c r="J1091" s="9">
        <f t="shared" ref="J1091:J1154" si="209">IF(AND(YEAR($C1091)=YEAR($C1090),MONTH($C1091)=MONTH($C1090)),J1090+F1091,F1091)</f>
        <v>191103</v>
      </c>
      <c r="K1091" s="11"/>
      <c r="L1091" s="9">
        <f t="shared" ref="L1091:L1154" si="210">IF(YEAR($C1091)=YEAR($C1090),L1090+D1091,D1091)</f>
        <v>1271152</v>
      </c>
      <c r="M1091" s="26">
        <f t="shared" ref="M1091:M1154" si="211">IF(YEAR($C1091)=YEAR($C1090),M1090+E1091,E1091)</f>
        <v>30633</v>
      </c>
      <c r="N1091" s="9">
        <f t="shared" ref="N1091:N1154" si="212">IF(YEAR($C1091)=YEAR($C1090),N1090+F1091,F1091)</f>
        <v>1301785</v>
      </c>
      <c r="P1091" s="9">
        <f t="shared" ref="P1091:P1154" si="213">IF(D1091&lt;&gt;"",P1090+D1091,"")</f>
        <v>7759071</v>
      </c>
      <c r="Q1091" s="26">
        <f t="shared" ref="Q1091:Q1154" si="214">IF(E1091&lt;&gt;"",Q1090+E1091,"")</f>
        <v>170542</v>
      </c>
      <c r="R1091" s="9">
        <f t="shared" ref="R1091:R1154" si="215">IF(F1091&lt;&gt;"",R1090+F1091,"")</f>
        <v>7929613</v>
      </c>
      <c r="V1091" s="12"/>
      <c r="W1091" s="39"/>
    </row>
    <row r="1092" spans="1:23" x14ac:dyDescent="0.35">
      <c r="A1092">
        <f t="shared" si="204"/>
        <v>2017</v>
      </c>
      <c r="B1092">
        <f t="shared" si="205"/>
        <v>6</v>
      </c>
      <c r="C1092" s="30">
        <v>42903</v>
      </c>
      <c r="D1092" s="9">
        <v>8785</v>
      </c>
      <c r="E1092" s="26">
        <v>285</v>
      </c>
      <c r="F1092" s="9">
        <f t="shared" si="206"/>
        <v>9070</v>
      </c>
      <c r="G1092" s="11"/>
      <c r="H1092" s="9">
        <f t="shared" si="207"/>
        <v>196325</v>
      </c>
      <c r="I1092" s="26">
        <f t="shared" si="208"/>
        <v>3848</v>
      </c>
      <c r="J1092" s="9">
        <f t="shared" si="209"/>
        <v>200173</v>
      </c>
      <c r="K1092" s="11"/>
      <c r="L1092" s="9">
        <f t="shared" si="210"/>
        <v>1279937</v>
      </c>
      <c r="M1092" s="26">
        <f t="shared" si="211"/>
        <v>30918</v>
      </c>
      <c r="N1092" s="9">
        <f t="shared" si="212"/>
        <v>1310855</v>
      </c>
      <c r="P1092" s="9">
        <f t="shared" si="213"/>
        <v>7767856</v>
      </c>
      <c r="Q1092" s="26">
        <f t="shared" si="214"/>
        <v>170827</v>
      </c>
      <c r="R1092" s="9">
        <f t="shared" si="215"/>
        <v>7938683</v>
      </c>
      <c r="V1092" s="12"/>
      <c r="W1092" s="39"/>
    </row>
    <row r="1093" spans="1:23" x14ac:dyDescent="0.35">
      <c r="A1093">
        <f t="shared" si="204"/>
        <v>2017</v>
      </c>
      <c r="B1093">
        <f t="shared" si="205"/>
        <v>6</v>
      </c>
      <c r="C1093" s="31">
        <v>42904</v>
      </c>
      <c r="D1093" s="14">
        <v>7718</v>
      </c>
      <c r="E1093" s="27">
        <v>205</v>
      </c>
      <c r="F1093" s="14">
        <f t="shared" si="206"/>
        <v>7923</v>
      </c>
      <c r="G1093" s="11"/>
      <c r="H1093" s="14">
        <f t="shared" si="207"/>
        <v>204043</v>
      </c>
      <c r="I1093" s="27">
        <f t="shared" si="208"/>
        <v>4053</v>
      </c>
      <c r="J1093" s="14">
        <f t="shared" si="209"/>
        <v>208096</v>
      </c>
      <c r="K1093" s="11"/>
      <c r="L1093" s="14">
        <f t="shared" si="210"/>
        <v>1287655</v>
      </c>
      <c r="M1093" s="27">
        <f t="shared" si="211"/>
        <v>31123</v>
      </c>
      <c r="N1093" s="14">
        <f t="shared" si="212"/>
        <v>1318778</v>
      </c>
      <c r="P1093" s="14">
        <f t="shared" si="213"/>
        <v>7775574</v>
      </c>
      <c r="Q1093" s="27">
        <f t="shared" si="214"/>
        <v>171032</v>
      </c>
      <c r="R1093" s="14">
        <f t="shared" si="215"/>
        <v>7946606</v>
      </c>
      <c r="V1093" s="12"/>
      <c r="W1093" s="39"/>
    </row>
    <row r="1094" spans="1:23" x14ac:dyDescent="0.35">
      <c r="A1094">
        <f t="shared" si="204"/>
        <v>2017</v>
      </c>
      <c r="B1094">
        <f t="shared" si="205"/>
        <v>6</v>
      </c>
      <c r="C1094" s="30">
        <v>42905</v>
      </c>
      <c r="D1094" s="9">
        <v>12197</v>
      </c>
      <c r="E1094" s="26">
        <v>140</v>
      </c>
      <c r="F1094" s="9">
        <f t="shared" si="206"/>
        <v>12337</v>
      </c>
      <c r="G1094" s="11"/>
      <c r="H1094" s="9">
        <f t="shared" si="207"/>
        <v>216240</v>
      </c>
      <c r="I1094" s="26">
        <f t="shared" si="208"/>
        <v>4193</v>
      </c>
      <c r="J1094" s="9">
        <f t="shared" si="209"/>
        <v>220433</v>
      </c>
      <c r="K1094" s="11"/>
      <c r="L1094" s="9">
        <f t="shared" si="210"/>
        <v>1299852</v>
      </c>
      <c r="M1094" s="26">
        <f t="shared" si="211"/>
        <v>31263</v>
      </c>
      <c r="N1094" s="9">
        <f t="shared" si="212"/>
        <v>1331115</v>
      </c>
      <c r="P1094" s="9">
        <f t="shared" si="213"/>
        <v>7787771</v>
      </c>
      <c r="Q1094" s="26">
        <f t="shared" si="214"/>
        <v>171172</v>
      </c>
      <c r="R1094" s="9">
        <f t="shared" si="215"/>
        <v>7958943</v>
      </c>
      <c r="V1094" s="12"/>
      <c r="W1094" s="39"/>
    </row>
    <row r="1095" spans="1:23" x14ac:dyDescent="0.35">
      <c r="A1095">
        <f t="shared" si="204"/>
        <v>2017</v>
      </c>
      <c r="B1095">
        <f t="shared" si="205"/>
        <v>6</v>
      </c>
      <c r="C1095" s="30">
        <v>42906</v>
      </c>
      <c r="D1095" s="9">
        <v>12409</v>
      </c>
      <c r="E1095" s="26">
        <v>129</v>
      </c>
      <c r="F1095" s="9">
        <f t="shared" si="206"/>
        <v>12538</v>
      </c>
      <c r="G1095" s="11"/>
      <c r="H1095" s="9">
        <f t="shared" si="207"/>
        <v>228649</v>
      </c>
      <c r="I1095" s="26">
        <f t="shared" si="208"/>
        <v>4322</v>
      </c>
      <c r="J1095" s="9">
        <f t="shared" si="209"/>
        <v>232971</v>
      </c>
      <c r="K1095" s="11"/>
      <c r="L1095" s="9">
        <f t="shared" si="210"/>
        <v>1312261</v>
      </c>
      <c r="M1095" s="26">
        <f t="shared" si="211"/>
        <v>31392</v>
      </c>
      <c r="N1095" s="9">
        <f t="shared" si="212"/>
        <v>1343653</v>
      </c>
      <c r="P1095" s="9">
        <f t="shared" si="213"/>
        <v>7800180</v>
      </c>
      <c r="Q1095" s="26">
        <f t="shared" si="214"/>
        <v>171301</v>
      </c>
      <c r="R1095" s="9">
        <f t="shared" si="215"/>
        <v>7971481</v>
      </c>
      <c r="V1095" s="12"/>
      <c r="W1095" s="39"/>
    </row>
    <row r="1096" spans="1:23" x14ac:dyDescent="0.35">
      <c r="A1096">
        <f t="shared" si="204"/>
        <v>2017</v>
      </c>
      <c r="B1096">
        <f t="shared" si="205"/>
        <v>6</v>
      </c>
      <c r="C1096" s="30">
        <v>42907</v>
      </c>
      <c r="D1096" s="9">
        <v>13700</v>
      </c>
      <c r="E1096" s="26">
        <v>180</v>
      </c>
      <c r="F1096" s="9">
        <f t="shared" si="206"/>
        <v>13880</v>
      </c>
      <c r="G1096" s="11"/>
      <c r="H1096" s="9">
        <f t="shared" si="207"/>
        <v>242349</v>
      </c>
      <c r="I1096" s="26">
        <f t="shared" si="208"/>
        <v>4502</v>
      </c>
      <c r="J1096" s="9">
        <f t="shared" si="209"/>
        <v>246851</v>
      </c>
      <c r="K1096" s="11"/>
      <c r="L1096" s="9">
        <f t="shared" si="210"/>
        <v>1325961</v>
      </c>
      <c r="M1096" s="26">
        <f t="shared" si="211"/>
        <v>31572</v>
      </c>
      <c r="N1096" s="9">
        <f t="shared" si="212"/>
        <v>1357533</v>
      </c>
      <c r="P1096" s="9">
        <f t="shared" si="213"/>
        <v>7813880</v>
      </c>
      <c r="Q1096" s="26">
        <f t="shared" si="214"/>
        <v>171481</v>
      </c>
      <c r="R1096" s="9">
        <f t="shared" si="215"/>
        <v>7985361</v>
      </c>
      <c r="V1096" s="12"/>
      <c r="W1096" s="39"/>
    </row>
    <row r="1097" spans="1:23" x14ac:dyDescent="0.35">
      <c r="A1097">
        <f t="shared" si="204"/>
        <v>2017</v>
      </c>
      <c r="B1097">
        <f t="shared" si="205"/>
        <v>6</v>
      </c>
      <c r="C1097" s="30">
        <v>42908</v>
      </c>
      <c r="D1097" s="9">
        <v>13718</v>
      </c>
      <c r="E1097" s="26">
        <v>192</v>
      </c>
      <c r="F1097" s="9">
        <f t="shared" si="206"/>
        <v>13910</v>
      </c>
      <c r="G1097" s="11"/>
      <c r="H1097" s="9">
        <f t="shared" si="207"/>
        <v>256067</v>
      </c>
      <c r="I1097" s="26">
        <f t="shared" si="208"/>
        <v>4694</v>
      </c>
      <c r="J1097" s="9">
        <f t="shared" si="209"/>
        <v>260761</v>
      </c>
      <c r="K1097" s="11"/>
      <c r="L1097" s="9">
        <f t="shared" si="210"/>
        <v>1339679</v>
      </c>
      <c r="M1097" s="26">
        <f t="shared" si="211"/>
        <v>31764</v>
      </c>
      <c r="N1097" s="9">
        <f t="shared" si="212"/>
        <v>1371443</v>
      </c>
      <c r="P1097" s="9">
        <f t="shared" si="213"/>
        <v>7827598</v>
      </c>
      <c r="Q1097" s="26">
        <f t="shared" si="214"/>
        <v>171673</v>
      </c>
      <c r="R1097" s="9">
        <f t="shared" si="215"/>
        <v>7999271</v>
      </c>
      <c r="V1097" s="12"/>
      <c r="W1097" s="39"/>
    </row>
    <row r="1098" spans="1:23" x14ac:dyDescent="0.35">
      <c r="A1098">
        <f t="shared" si="204"/>
        <v>2017</v>
      </c>
      <c r="B1098">
        <f t="shared" si="205"/>
        <v>6</v>
      </c>
      <c r="C1098" s="30">
        <v>42909</v>
      </c>
      <c r="D1098" s="9">
        <v>12616</v>
      </c>
      <c r="E1098" s="26">
        <v>178</v>
      </c>
      <c r="F1098" s="9">
        <f t="shared" si="206"/>
        <v>12794</v>
      </c>
      <c r="G1098" s="11"/>
      <c r="H1098" s="9">
        <f t="shared" si="207"/>
        <v>268683</v>
      </c>
      <c r="I1098" s="26">
        <f t="shared" si="208"/>
        <v>4872</v>
      </c>
      <c r="J1098" s="9">
        <f t="shared" si="209"/>
        <v>273555</v>
      </c>
      <c r="K1098" s="11"/>
      <c r="L1098" s="9">
        <f t="shared" si="210"/>
        <v>1352295</v>
      </c>
      <c r="M1098" s="26">
        <f t="shared" si="211"/>
        <v>31942</v>
      </c>
      <c r="N1098" s="9">
        <f t="shared" si="212"/>
        <v>1384237</v>
      </c>
      <c r="P1098" s="9">
        <f t="shared" si="213"/>
        <v>7840214</v>
      </c>
      <c r="Q1098" s="26">
        <f t="shared" si="214"/>
        <v>171851</v>
      </c>
      <c r="R1098" s="9">
        <f t="shared" si="215"/>
        <v>8012065</v>
      </c>
      <c r="V1098" s="12"/>
      <c r="W1098" s="39"/>
    </row>
    <row r="1099" spans="1:23" x14ac:dyDescent="0.35">
      <c r="A1099">
        <f t="shared" si="204"/>
        <v>2017</v>
      </c>
      <c r="B1099">
        <f t="shared" si="205"/>
        <v>6</v>
      </c>
      <c r="C1099" s="30">
        <v>42910</v>
      </c>
      <c r="D1099" s="9">
        <v>8943</v>
      </c>
      <c r="E1099" s="26">
        <v>351</v>
      </c>
      <c r="F1099" s="9">
        <f t="shared" si="206"/>
        <v>9294</v>
      </c>
      <c r="G1099" s="11"/>
      <c r="H1099" s="9">
        <f t="shared" si="207"/>
        <v>277626</v>
      </c>
      <c r="I1099" s="26">
        <f t="shared" si="208"/>
        <v>5223</v>
      </c>
      <c r="J1099" s="9">
        <f t="shared" si="209"/>
        <v>282849</v>
      </c>
      <c r="K1099" s="11"/>
      <c r="L1099" s="9">
        <f t="shared" si="210"/>
        <v>1361238</v>
      </c>
      <c r="M1099" s="26">
        <f t="shared" si="211"/>
        <v>32293</v>
      </c>
      <c r="N1099" s="9">
        <f t="shared" si="212"/>
        <v>1393531</v>
      </c>
      <c r="P1099" s="9">
        <f t="shared" si="213"/>
        <v>7849157</v>
      </c>
      <c r="Q1099" s="26">
        <f t="shared" si="214"/>
        <v>172202</v>
      </c>
      <c r="R1099" s="9">
        <f t="shared" si="215"/>
        <v>8021359</v>
      </c>
      <c r="V1099" s="12"/>
      <c r="W1099" s="39"/>
    </row>
    <row r="1100" spans="1:23" x14ac:dyDescent="0.35">
      <c r="A1100">
        <f t="shared" si="204"/>
        <v>2017</v>
      </c>
      <c r="B1100">
        <f t="shared" si="205"/>
        <v>6</v>
      </c>
      <c r="C1100" s="31">
        <v>42911</v>
      </c>
      <c r="D1100" s="14">
        <v>7153</v>
      </c>
      <c r="E1100" s="27">
        <v>317</v>
      </c>
      <c r="F1100" s="14">
        <f t="shared" si="206"/>
        <v>7470</v>
      </c>
      <c r="G1100" s="11"/>
      <c r="H1100" s="14">
        <f t="shared" si="207"/>
        <v>284779</v>
      </c>
      <c r="I1100" s="27">
        <f t="shared" si="208"/>
        <v>5540</v>
      </c>
      <c r="J1100" s="14">
        <f t="shared" si="209"/>
        <v>290319</v>
      </c>
      <c r="K1100" s="11"/>
      <c r="L1100" s="14">
        <f t="shared" si="210"/>
        <v>1368391</v>
      </c>
      <c r="M1100" s="27">
        <f t="shared" si="211"/>
        <v>32610</v>
      </c>
      <c r="N1100" s="14">
        <f t="shared" si="212"/>
        <v>1401001</v>
      </c>
      <c r="P1100" s="14">
        <f t="shared" si="213"/>
        <v>7856310</v>
      </c>
      <c r="Q1100" s="27">
        <f t="shared" si="214"/>
        <v>172519</v>
      </c>
      <c r="R1100" s="14">
        <f t="shared" si="215"/>
        <v>8028829</v>
      </c>
      <c r="V1100" s="12"/>
      <c r="W1100" s="39"/>
    </row>
    <row r="1101" spans="1:23" x14ac:dyDescent="0.35">
      <c r="A1101">
        <f t="shared" si="204"/>
        <v>2017</v>
      </c>
      <c r="B1101">
        <f t="shared" si="205"/>
        <v>6</v>
      </c>
      <c r="C1101" s="30">
        <v>42912</v>
      </c>
      <c r="D1101" s="9">
        <v>11538</v>
      </c>
      <c r="E1101" s="26">
        <v>162</v>
      </c>
      <c r="F1101" s="9">
        <f t="shared" si="206"/>
        <v>11700</v>
      </c>
      <c r="G1101" s="11"/>
      <c r="H1101" s="9">
        <f t="shared" si="207"/>
        <v>296317</v>
      </c>
      <c r="I1101" s="26">
        <f t="shared" si="208"/>
        <v>5702</v>
      </c>
      <c r="J1101" s="9">
        <f t="shared" si="209"/>
        <v>302019</v>
      </c>
      <c r="K1101" s="11"/>
      <c r="L1101" s="9">
        <f t="shared" si="210"/>
        <v>1379929</v>
      </c>
      <c r="M1101" s="26">
        <f t="shared" si="211"/>
        <v>32772</v>
      </c>
      <c r="N1101" s="9">
        <f t="shared" si="212"/>
        <v>1412701</v>
      </c>
      <c r="P1101" s="9">
        <f t="shared" si="213"/>
        <v>7867848</v>
      </c>
      <c r="Q1101" s="26">
        <f t="shared" si="214"/>
        <v>172681</v>
      </c>
      <c r="R1101" s="9">
        <f t="shared" si="215"/>
        <v>8040529</v>
      </c>
      <c r="V1101" s="12"/>
      <c r="W1101" s="39"/>
    </row>
    <row r="1102" spans="1:23" x14ac:dyDescent="0.35">
      <c r="A1102">
        <f t="shared" si="204"/>
        <v>2017</v>
      </c>
      <c r="B1102">
        <f t="shared" si="205"/>
        <v>6</v>
      </c>
      <c r="C1102" s="30">
        <v>42913</v>
      </c>
      <c r="D1102" s="9">
        <v>12991</v>
      </c>
      <c r="E1102" s="26">
        <v>183</v>
      </c>
      <c r="F1102" s="9">
        <f t="shared" si="206"/>
        <v>13174</v>
      </c>
      <c r="G1102" s="11"/>
      <c r="H1102" s="9">
        <f t="shared" si="207"/>
        <v>309308</v>
      </c>
      <c r="I1102" s="26">
        <f t="shared" si="208"/>
        <v>5885</v>
      </c>
      <c r="J1102" s="9">
        <f t="shared" si="209"/>
        <v>315193</v>
      </c>
      <c r="K1102" s="11"/>
      <c r="L1102" s="9">
        <f t="shared" si="210"/>
        <v>1392920</v>
      </c>
      <c r="M1102" s="26">
        <f t="shared" si="211"/>
        <v>32955</v>
      </c>
      <c r="N1102" s="9">
        <f t="shared" si="212"/>
        <v>1425875</v>
      </c>
      <c r="P1102" s="9">
        <f t="shared" si="213"/>
        <v>7880839</v>
      </c>
      <c r="Q1102" s="26">
        <f t="shared" si="214"/>
        <v>172864</v>
      </c>
      <c r="R1102" s="9">
        <f t="shared" si="215"/>
        <v>8053703</v>
      </c>
      <c r="V1102" s="12"/>
      <c r="W1102" s="39"/>
    </row>
    <row r="1103" spans="1:23" x14ac:dyDescent="0.35">
      <c r="A1103">
        <f t="shared" si="204"/>
        <v>2017</v>
      </c>
      <c r="B1103">
        <f t="shared" si="205"/>
        <v>6</v>
      </c>
      <c r="C1103" s="30">
        <v>42914</v>
      </c>
      <c r="D1103" s="9">
        <v>13018</v>
      </c>
      <c r="E1103" s="26">
        <v>186</v>
      </c>
      <c r="F1103" s="9">
        <f t="shared" si="206"/>
        <v>13204</v>
      </c>
      <c r="G1103" s="11"/>
      <c r="H1103" s="9">
        <f t="shared" si="207"/>
        <v>322326</v>
      </c>
      <c r="I1103" s="26">
        <f t="shared" si="208"/>
        <v>6071</v>
      </c>
      <c r="J1103" s="9">
        <f t="shared" si="209"/>
        <v>328397</v>
      </c>
      <c r="K1103" s="11"/>
      <c r="L1103" s="9">
        <f t="shared" si="210"/>
        <v>1405938</v>
      </c>
      <c r="M1103" s="26">
        <f t="shared" si="211"/>
        <v>33141</v>
      </c>
      <c r="N1103" s="9">
        <f t="shared" si="212"/>
        <v>1439079</v>
      </c>
      <c r="P1103" s="9">
        <f t="shared" si="213"/>
        <v>7893857</v>
      </c>
      <c r="Q1103" s="26">
        <f t="shared" si="214"/>
        <v>173050</v>
      </c>
      <c r="R1103" s="9">
        <f t="shared" si="215"/>
        <v>8066907</v>
      </c>
      <c r="V1103" s="12"/>
      <c r="W1103" s="39"/>
    </row>
    <row r="1104" spans="1:23" x14ac:dyDescent="0.35">
      <c r="A1104">
        <f t="shared" si="204"/>
        <v>2017</v>
      </c>
      <c r="B1104">
        <f t="shared" si="205"/>
        <v>6</v>
      </c>
      <c r="C1104" s="30">
        <v>42915</v>
      </c>
      <c r="D1104" s="9">
        <v>12721</v>
      </c>
      <c r="E1104" s="26">
        <v>145</v>
      </c>
      <c r="F1104" s="9">
        <f t="shared" si="206"/>
        <v>12866</v>
      </c>
      <c r="G1104" s="11"/>
      <c r="H1104" s="9">
        <f t="shared" si="207"/>
        <v>335047</v>
      </c>
      <c r="I1104" s="26">
        <f t="shared" si="208"/>
        <v>6216</v>
      </c>
      <c r="J1104" s="9">
        <f t="shared" si="209"/>
        <v>341263</v>
      </c>
      <c r="K1104" s="11"/>
      <c r="L1104" s="9">
        <f t="shared" si="210"/>
        <v>1418659</v>
      </c>
      <c r="M1104" s="26">
        <f t="shared" si="211"/>
        <v>33286</v>
      </c>
      <c r="N1104" s="9">
        <f t="shared" si="212"/>
        <v>1451945</v>
      </c>
      <c r="P1104" s="9">
        <f t="shared" si="213"/>
        <v>7906578</v>
      </c>
      <c r="Q1104" s="26">
        <f t="shared" si="214"/>
        <v>173195</v>
      </c>
      <c r="R1104" s="9">
        <f t="shared" si="215"/>
        <v>8079773</v>
      </c>
      <c r="V1104" s="12"/>
      <c r="W1104" s="39"/>
    </row>
    <row r="1105" spans="1:23" x14ac:dyDescent="0.35">
      <c r="A1105">
        <f t="shared" si="204"/>
        <v>2017</v>
      </c>
      <c r="B1105">
        <f t="shared" si="205"/>
        <v>6</v>
      </c>
      <c r="C1105" s="32">
        <v>42916</v>
      </c>
      <c r="D1105" s="17">
        <v>11515</v>
      </c>
      <c r="E1105" s="29">
        <v>185</v>
      </c>
      <c r="F1105" s="17">
        <f t="shared" si="206"/>
        <v>11700</v>
      </c>
      <c r="G1105" s="19"/>
      <c r="H1105" s="17">
        <f t="shared" si="207"/>
        <v>346562</v>
      </c>
      <c r="I1105" s="29">
        <f t="shared" si="208"/>
        <v>6401</v>
      </c>
      <c r="J1105" s="17">
        <f t="shared" si="209"/>
        <v>352963</v>
      </c>
      <c r="K1105" s="19"/>
      <c r="L1105" s="17">
        <f t="shared" si="210"/>
        <v>1430174</v>
      </c>
      <c r="M1105" s="29">
        <f t="shared" si="211"/>
        <v>33471</v>
      </c>
      <c r="N1105" s="17">
        <f t="shared" si="212"/>
        <v>1463645</v>
      </c>
      <c r="O1105" s="20"/>
      <c r="P1105" s="17">
        <f t="shared" si="213"/>
        <v>7918093</v>
      </c>
      <c r="Q1105" s="29">
        <f t="shared" si="214"/>
        <v>173380</v>
      </c>
      <c r="R1105" s="17">
        <f t="shared" si="215"/>
        <v>8091473</v>
      </c>
      <c r="S1105" s="20"/>
      <c r="T1105" s="21">
        <f>SUM(D1076:E1105)</f>
        <v>352963</v>
      </c>
      <c r="V1105" s="12"/>
      <c r="W1105" s="39"/>
    </row>
    <row r="1106" spans="1:23" x14ac:dyDescent="0.35">
      <c r="A1106">
        <f t="shared" si="204"/>
        <v>2017</v>
      </c>
      <c r="B1106">
        <f t="shared" si="205"/>
        <v>7</v>
      </c>
      <c r="C1106" s="30">
        <v>42917</v>
      </c>
      <c r="D1106" s="9">
        <v>8144</v>
      </c>
      <c r="E1106" s="26">
        <v>266</v>
      </c>
      <c r="F1106" s="9">
        <f t="shared" si="206"/>
        <v>8410</v>
      </c>
      <c r="G1106" s="11"/>
      <c r="H1106" s="9">
        <f t="shared" si="207"/>
        <v>8144</v>
      </c>
      <c r="I1106" s="26">
        <f t="shared" si="208"/>
        <v>266</v>
      </c>
      <c r="J1106" s="9">
        <f t="shared" si="209"/>
        <v>8410</v>
      </c>
      <c r="K1106" s="11"/>
      <c r="L1106" s="9">
        <f t="shared" si="210"/>
        <v>1438318</v>
      </c>
      <c r="M1106" s="26">
        <f t="shared" si="211"/>
        <v>33737</v>
      </c>
      <c r="N1106" s="9">
        <f t="shared" si="212"/>
        <v>1472055</v>
      </c>
      <c r="P1106" s="9">
        <f t="shared" si="213"/>
        <v>7926237</v>
      </c>
      <c r="Q1106" s="26">
        <f t="shared" si="214"/>
        <v>173646</v>
      </c>
      <c r="R1106" s="9">
        <f t="shared" si="215"/>
        <v>8099883</v>
      </c>
      <c r="V1106" s="12"/>
      <c r="W1106" s="39"/>
    </row>
    <row r="1107" spans="1:23" x14ac:dyDescent="0.35">
      <c r="A1107">
        <f t="shared" si="204"/>
        <v>2017</v>
      </c>
      <c r="B1107">
        <f t="shared" si="205"/>
        <v>7</v>
      </c>
      <c r="C1107" s="31">
        <v>42918</v>
      </c>
      <c r="D1107" s="14">
        <v>7340</v>
      </c>
      <c r="E1107" s="27">
        <v>305</v>
      </c>
      <c r="F1107" s="14">
        <f t="shared" si="206"/>
        <v>7645</v>
      </c>
      <c r="G1107" s="11"/>
      <c r="H1107" s="14">
        <f t="shared" si="207"/>
        <v>15484</v>
      </c>
      <c r="I1107" s="27">
        <f t="shared" si="208"/>
        <v>571</v>
      </c>
      <c r="J1107" s="14">
        <f t="shared" si="209"/>
        <v>16055</v>
      </c>
      <c r="K1107" s="11"/>
      <c r="L1107" s="14">
        <f t="shared" si="210"/>
        <v>1445658</v>
      </c>
      <c r="M1107" s="27">
        <f t="shared" si="211"/>
        <v>34042</v>
      </c>
      <c r="N1107" s="14">
        <f t="shared" si="212"/>
        <v>1479700</v>
      </c>
      <c r="P1107" s="14">
        <f t="shared" si="213"/>
        <v>7933577</v>
      </c>
      <c r="Q1107" s="27">
        <f t="shared" si="214"/>
        <v>173951</v>
      </c>
      <c r="R1107" s="14">
        <f t="shared" si="215"/>
        <v>8107528</v>
      </c>
      <c r="V1107" s="12"/>
      <c r="W1107" s="39"/>
    </row>
    <row r="1108" spans="1:23" x14ac:dyDescent="0.35">
      <c r="A1108">
        <f t="shared" si="204"/>
        <v>2017</v>
      </c>
      <c r="B1108">
        <f t="shared" si="205"/>
        <v>7</v>
      </c>
      <c r="C1108" s="30">
        <v>42919</v>
      </c>
      <c r="D1108" s="9">
        <v>11905</v>
      </c>
      <c r="E1108" s="26">
        <v>256</v>
      </c>
      <c r="F1108" s="9">
        <f t="shared" si="206"/>
        <v>12161</v>
      </c>
      <c r="G1108" s="11"/>
      <c r="H1108" s="9">
        <f t="shared" si="207"/>
        <v>27389</v>
      </c>
      <c r="I1108" s="26">
        <f t="shared" si="208"/>
        <v>827</v>
      </c>
      <c r="J1108" s="9">
        <f t="shared" si="209"/>
        <v>28216</v>
      </c>
      <c r="K1108" s="11"/>
      <c r="L1108" s="9">
        <f t="shared" si="210"/>
        <v>1457563</v>
      </c>
      <c r="M1108" s="26">
        <f t="shared" si="211"/>
        <v>34298</v>
      </c>
      <c r="N1108" s="9">
        <f t="shared" si="212"/>
        <v>1491861</v>
      </c>
      <c r="P1108" s="9">
        <f t="shared" si="213"/>
        <v>7945482</v>
      </c>
      <c r="Q1108" s="26">
        <f t="shared" si="214"/>
        <v>174207</v>
      </c>
      <c r="R1108" s="9">
        <f t="shared" si="215"/>
        <v>8119689</v>
      </c>
      <c r="V1108" s="12"/>
      <c r="W1108" s="39"/>
    </row>
    <row r="1109" spans="1:23" x14ac:dyDescent="0.35">
      <c r="A1109">
        <f t="shared" si="204"/>
        <v>2017</v>
      </c>
      <c r="B1109">
        <f t="shared" si="205"/>
        <v>7</v>
      </c>
      <c r="C1109" s="30">
        <v>42920</v>
      </c>
      <c r="D1109" s="9">
        <v>12701</v>
      </c>
      <c r="E1109" s="26">
        <v>214</v>
      </c>
      <c r="F1109" s="9">
        <f t="shared" si="206"/>
        <v>12915</v>
      </c>
      <c r="G1109" s="11"/>
      <c r="H1109" s="9">
        <f t="shared" si="207"/>
        <v>40090</v>
      </c>
      <c r="I1109" s="26">
        <f t="shared" si="208"/>
        <v>1041</v>
      </c>
      <c r="J1109" s="9">
        <f t="shared" si="209"/>
        <v>41131</v>
      </c>
      <c r="K1109" s="11"/>
      <c r="L1109" s="9">
        <f t="shared" si="210"/>
        <v>1470264</v>
      </c>
      <c r="M1109" s="26">
        <f t="shared" si="211"/>
        <v>34512</v>
      </c>
      <c r="N1109" s="9">
        <f t="shared" si="212"/>
        <v>1504776</v>
      </c>
      <c r="P1109" s="9">
        <f t="shared" si="213"/>
        <v>7958183</v>
      </c>
      <c r="Q1109" s="26">
        <f t="shared" si="214"/>
        <v>174421</v>
      </c>
      <c r="R1109" s="9">
        <f t="shared" si="215"/>
        <v>8132604</v>
      </c>
      <c r="V1109" s="12"/>
      <c r="W1109" s="39"/>
    </row>
    <row r="1110" spans="1:23" x14ac:dyDescent="0.35">
      <c r="A1110">
        <f t="shared" si="204"/>
        <v>2017</v>
      </c>
      <c r="B1110">
        <f t="shared" si="205"/>
        <v>7</v>
      </c>
      <c r="C1110" s="30">
        <v>42921</v>
      </c>
      <c r="D1110" s="9">
        <v>13090</v>
      </c>
      <c r="E1110" s="26">
        <v>265</v>
      </c>
      <c r="F1110" s="9">
        <f t="shared" si="206"/>
        <v>13355</v>
      </c>
      <c r="G1110" s="11"/>
      <c r="H1110" s="9">
        <f t="shared" si="207"/>
        <v>53180</v>
      </c>
      <c r="I1110" s="26">
        <f t="shared" si="208"/>
        <v>1306</v>
      </c>
      <c r="J1110" s="9">
        <f t="shared" si="209"/>
        <v>54486</v>
      </c>
      <c r="K1110" s="11"/>
      <c r="L1110" s="9">
        <f t="shared" si="210"/>
        <v>1483354</v>
      </c>
      <c r="M1110" s="26">
        <f t="shared" si="211"/>
        <v>34777</v>
      </c>
      <c r="N1110" s="9">
        <f t="shared" si="212"/>
        <v>1518131</v>
      </c>
      <c r="P1110" s="9">
        <f t="shared" si="213"/>
        <v>7971273</v>
      </c>
      <c r="Q1110" s="26">
        <f t="shared" si="214"/>
        <v>174686</v>
      </c>
      <c r="R1110" s="9">
        <f t="shared" si="215"/>
        <v>8145959</v>
      </c>
      <c r="V1110" s="12"/>
      <c r="W1110" s="39"/>
    </row>
    <row r="1111" spans="1:23" x14ac:dyDescent="0.35">
      <c r="A1111">
        <f t="shared" si="204"/>
        <v>2017</v>
      </c>
      <c r="B1111">
        <f t="shared" si="205"/>
        <v>7</v>
      </c>
      <c r="C1111" s="30">
        <v>42922</v>
      </c>
      <c r="D1111" s="9">
        <v>6135</v>
      </c>
      <c r="E1111" s="26">
        <v>69</v>
      </c>
      <c r="F1111" s="9">
        <f t="shared" si="206"/>
        <v>6204</v>
      </c>
      <c r="G1111" s="11"/>
      <c r="H1111" s="9">
        <f t="shared" si="207"/>
        <v>59315</v>
      </c>
      <c r="I1111" s="26">
        <f t="shared" si="208"/>
        <v>1375</v>
      </c>
      <c r="J1111" s="9">
        <f t="shared" si="209"/>
        <v>60690</v>
      </c>
      <c r="K1111" s="11"/>
      <c r="L1111" s="9">
        <f t="shared" si="210"/>
        <v>1489489</v>
      </c>
      <c r="M1111" s="26">
        <f t="shared" si="211"/>
        <v>34846</v>
      </c>
      <c r="N1111" s="9">
        <f t="shared" si="212"/>
        <v>1524335</v>
      </c>
      <c r="P1111" s="9">
        <f t="shared" si="213"/>
        <v>7977408</v>
      </c>
      <c r="Q1111" s="26">
        <f t="shared" si="214"/>
        <v>174755</v>
      </c>
      <c r="R1111" s="9">
        <f t="shared" si="215"/>
        <v>8152163</v>
      </c>
      <c r="V1111" s="12"/>
      <c r="W1111" s="39"/>
    </row>
    <row r="1112" spans="1:23" x14ac:dyDescent="0.35">
      <c r="A1112">
        <f t="shared" si="204"/>
        <v>2017</v>
      </c>
      <c r="B1112">
        <f t="shared" si="205"/>
        <v>7</v>
      </c>
      <c r="C1112" s="30">
        <v>42923</v>
      </c>
      <c r="D1112" s="9">
        <v>7721</v>
      </c>
      <c r="E1112" s="26">
        <v>101</v>
      </c>
      <c r="F1112" s="9">
        <f t="shared" si="206"/>
        <v>7822</v>
      </c>
      <c r="G1112" s="11"/>
      <c r="H1112" s="9">
        <f t="shared" si="207"/>
        <v>67036</v>
      </c>
      <c r="I1112" s="26">
        <f t="shared" si="208"/>
        <v>1476</v>
      </c>
      <c r="J1112" s="9">
        <f t="shared" si="209"/>
        <v>68512</v>
      </c>
      <c r="K1112" s="11"/>
      <c r="L1112" s="9">
        <f t="shared" si="210"/>
        <v>1497210</v>
      </c>
      <c r="M1112" s="26">
        <f t="shared" si="211"/>
        <v>34947</v>
      </c>
      <c r="N1112" s="9">
        <f t="shared" si="212"/>
        <v>1532157</v>
      </c>
      <c r="P1112" s="9">
        <f t="shared" si="213"/>
        <v>7985129</v>
      </c>
      <c r="Q1112" s="26">
        <f t="shared" si="214"/>
        <v>174856</v>
      </c>
      <c r="R1112" s="9">
        <f t="shared" si="215"/>
        <v>8159985</v>
      </c>
      <c r="V1112" s="12"/>
      <c r="W1112" s="39"/>
    </row>
    <row r="1113" spans="1:23" x14ac:dyDescent="0.35">
      <c r="A1113">
        <f t="shared" si="204"/>
        <v>2017</v>
      </c>
      <c r="B1113">
        <f t="shared" si="205"/>
        <v>7</v>
      </c>
      <c r="C1113" s="30">
        <v>42924</v>
      </c>
      <c r="D1113" s="9">
        <v>7588</v>
      </c>
      <c r="E1113" s="26">
        <v>315</v>
      </c>
      <c r="F1113" s="9">
        <f t="shared" si="206"/>
        <v>7903</v>
      </c>
      <c r="G1113" s="11"/>
      <c r="H1113" s="9">
        <f t="shared" si="207"/>
        <v>74624</v>
      </c>
      <c r="I1113" s="26">
        <f t="shared" si="208"/>
        <v>1791</v>
      </c>
      <c r="J1113" s="9">
        <f t="shared" si="209"/>
        <v>76415</v>
      </c>
      <c r="K1113" s="11"/>
      <c r="L1113" s="9">
        <f t="shared" si="210"/>
        <v>1504798</v>
      </c>
      <c r="M1113" s="26">
        <f t="shared" si="211"/>
        <v>35262</v>
      </c>
      <c r="N1113" s="9">
        <f t="shared" si="212"/>
        <v>1540060</v>
      </c>
      <c r="P1113" s="9">
        <f t="shared" si="213"/>
        <v>7992717</v>
      </c>
      <c r="Q1113" s="26">
        <f t="shared" si="214"/>
        <v>175171</v>
      </c>
      <c r="R1113" s="9">
        <f t="shared" si="215"/>
        <v>8167888</v>
      </c>
      <c r="V1113" s="12"/>
      <c r="W1113" s="39"/>
    </row>
    <row r="1114" spans="1:23" x14ac:dyDescent="0.35">
      <c r="A1114">
        <f t="shared" si="204"/>
        <v>2017</v>
      </c>
      <c r="B1114">
        <f t="shared" si="205"/>
        <v>7</v>
      </c>
      <c r="C1114" s="31">
        <v>42925</v>
      </c>
      <c r="D1114" s="14">
        <v>7862</v>
      </c>
      <c r="E1114" s="27">
        <v>468</v>
      </c>
      <c r="F1114" s="14">
        <f t="shared" si="206"/>
        <v>8330</v>
      </c>
      <c r="G1114" s="11"/>
      <c r="H1114" s="14">
        <f t="shared" si="207"/>
        <v>82486</v>
      </c>
      <c r="I1114" s="27">
        <f t="shared" si="208"/>
        <v>2259</v>
      </c>
      <c r="J1114" s="14">
        <f t="shared" si="209"/>
        <v>84745</v>
      </c>
      <c r="K1114" s="11"/>
      <c r="L1114" s="14">
        <f t="shared" si="210"/>
        <v>1512660</v>
      </c>
      <c r="M1114" s="27">
        <f t="shared" si="211"/>
        <v>35730</v>
      </c>
      <c r="N1114" s="14">
        <f t="shared" si="212"/>
        <v>1548390</v>
      </c>
      <c r="P1114" s="14">
        <f t="shared" si="213"/>
        <v>8000579</v>
      </c>
      <c r="Q1114" s="27">
        <f t="shared" si="214"/>
        <v>175639</v>
      </c>
      <c r="R1114" s="14">
        <f t="shared" si="215"/>
        <v>8176218</v>
      </c>
      <c r="V1114" s="12"/>
      <c r="W1114" s="39"/>
    </row>
    <row r="1115" spans="1:23" x14ac:dyDescent="0.35">
      <c r="A1115">
        <f t="shared" si="204"/>
        <v>2017</v>
      </c>
      <c r="B1115">
        <f t="shared" si="205"/>
        <v>7</v>
      </c>
      <c r="C1115" s="30">
        <v>42926</v>
      </c>
      <c r="D1115" s="9">
        <v>11684</v>
      </c>
      <c r="E1115" s="26">
        <v>289</v>
      </c>
      <c r="F1115" s="9">
        <f t="shared" si="206"/>
        <v>11973</v>
      </c>
      <c r="G1115" s="11"/>
      <c r="H1115" s="9">
        <f t="shared" si="207"/>
        <v>94170</v>
      </c>
      <c r="I1115" s="26">
        <f t="shared" si="208"/>
        <v>2548</v>
      </c>
      <c r="J1115" s="9">
        <f t="shared" si="209"/>
        <v>96718</v>
      </c>
      <c r="K1115" s="11"/>
      <c r="L1115" s="9">
        <f t="shared" si="210"/>
        <v>1524344</v>
      </c>
      <c r="M1115" s="26">
        <f t="shared" si="211"/>
        <v>36019</v>
      </c>
      <c r="N1115" s="9">
        <f t="shared" si="212"/>
        <v>1560363</v>
      </c>
      <c r="P1115" s="9">
        <f t="shared" si="213"/>
        <v>8012263</v>
      </c>
      <c r="Q1115" s="26">
        <f t="shared" si="214"/>
        <v>175928</v>
      </c>
      <c r="R1115" s="9">
        <f t="shared" si="215"/>
        <v>8188191</v>
      </c>
      <c r="V1115" s="12"/>
      <c r="W1115" s="39"/>
    </row>
    <row r="1116" spans="1:23" x14ac:dyDescent="0.35">
      <c r="A1116">
        <f t="shared" si="204"/>
        <v>2017</v>
      </c>
      <c r="B1116">
        <f t="shared" si="205"/>
        <v>7</v>
      </c>
      <c r="C1116" s="30">
        <v>42927</v>
      </c>
      <c r="D1116" s="9">
        <v>12355</v>
      </c>
      <c r="E1116" s="26">
        <v>169</v>
      </c>
      <c r="F1116" s="9">
        <f t="shared" si="206"/>
        <v>12524</v>
      </c>
      <c r="G1116" s="11"/>
      <c r="H1116" s="9">
        <f t="shared" si="207"/>
        <v>106525</v>
      </c>
      <c r="I1116" s="26">
        <f t="shared" si="208"/>
        <v>2717</v>
      </c>
      <c r="J1116" s="9">
        <f t="shared" si="209"/>
        <v>109242</v>
      </c>
      <c r="K1116" s="11"/>
      <c r="L1116" s="9">
        <f t="shared" si="210"/>
        <v>1536699</v>
      </c>
      <c r="M1116" s="26">
        <f t="shared" si="211"/>
        <v>36188</v>
      </c>
      <c r="N1116" s="9">
        <f t="shared" si="212"/>
        <v>1572887</v>
      </c>
      <c r="P1116" s="9">
        <f t="shared" si="213"/>
        <v>8024618</v>
      </c>
      <c r="Q1116" s="26">
        <f t="shared" si="214"/>
        <v>176097</v>
      </c>
      <c r="R1116" s="9">
        <f t="shared" si="215"/>
        <v>8200715</v>
      </c>
      <c r="V1116" s="12"/>
      <c r="W1116" s="39"/>
    </row>
    <row r="1117" spans="1:23" x14ac:dyDescent="0.35">
      <c r="A1117">
        <f t="shared" si="204"/>
        <v>2017</v>
      </c>
      <c r="B1117">
        <f t="shared" si="205"/>
        <v>7</v>
      </c>
      <c r="C1117" s="30">
        <v>42928</v>
      </c>
      <c r="D1117" s="9">
        <v>12603</v>
      </c>
      <c r="E1117" s="26">
        <v>162</v>
      </c>
      <c r="F1117" s="9">
        <f t="shared" si="206"/>
        <v>12765</v>
      </c>
      <c r="G1117" s="11"/>
      <c r="H1117" s="9">
        <f t="shared" si="207"/>
        <v>119128</v>
      </c>
      <c r="I1117" s="26">
        <f t="shared" si="208"/>
        <v>2879</v>
      </c>
      <c r="J1117" s="9">
        <f t="shared" si="209"/>
        <v>122007</v>
      </c>
      <c r="K1117" s="11"/>
      <c r="L1117" s="9">
        <f t="shared" si="210"/>
        <v>1549302</v>
      </c>
      <c r="M1117" s="26">
        <f t="shared" si="211"/>
        <v>36350</v>
      </c>
      <c r="N1117" s="9">
        <f t="shared" si="212"/>
        <v>1585652</v>
      </c>
      <c r="P1117" s="9">
        <f t="shared" si="213"/>
        <v>8037221</v>
      </c>
      <c r="Q1117" s="26">
        <f t="shared" si="214"/>
        <v>176259</v>
      </c>
      <c r="R1117" s="9">
        <f t="shared" si="215"/>
        <v>8213480</v>
      </c>
      <c r="V1117" s="12"/>
      <c r="W1117" s="39"/>
    </row>
    <row r="1118" spans="1:23" x14ac:dyDescent="0.35">
      <c r="A1118">
        <f t="shared" si="204"/>
        <v>2017</v>
      </c>
      <c r="B1118">
        <f t="shared" si="205"/>
        <v>7</v>
      </c>
      <c r="C1118" s="30">
        <v>42929</v>
      </c>
      <c r="D1118" s="9">
        <v>12358</v>
      </c>
      <c r="E1118" s="26">
        <v>188</v>
      </c>
      <c r="F1118" s="9">
        <f t="shared" si="206"/>
        <v>12546</v>
      </c>
      <c r="G1118" s="11"/>
      <c r="H1118" s="9">
        <f t="shared" si="207"/>
        <v>131486</v>
      </c>
      <c r="I1118" s="26">
        <f t="shared" si="208"/>
        <v>3067</v>
      </c>
      <c r="J1118" s="9">
        <f t="shared" si="209"/>
        <v>134553</v>
      </c>
      <c r="K1118" s="11"/>
      <c r="L1118" s="9">
        <f t="shared" si="210"/>
        <v>1561660</v>
      </c>
      <c r="M1118" s="26">
        <f t="shared" si="211"/>
        <v>36538</v>
      </c>
      <c r="N1118" s="9">
        <f t="shared" si="212"/>
        <v>1598198</v>
      </c>
      <c r="P1118" s="9">
        <f t="shared" si="213"/>
        <v>8049579</v>
      </c>
      <c r="Q1118" s="26">
        <f t="shared" si="214"/>
        <v>176447</v>
      </c>
      <c r="R1118" s="9">
        <f t="shared" si="215"/>
        <v>8226026</v>
      </c>
      <c r="V1118" s="12"/>
      <c r="W1118" s="39"/>
    </row>
    <row r="1119" spans="1:23" x14ac:dyDescent="0.35">
      <c r="A1119">
        <f t="shared" si="204"/>
        <v>2017</v>
      </c>
      <c r="B1119">
        <f t="shared" si="205"/>
        <v>7</v>
      </c>
      <c r="C1119" s="30">
        <v>42930</v>
      </c>
      <c r="D1119" s="9">
        <v>11208</v>
      </c>
      <c r="E1119" s="26">
        <v>186</v>
      </c>
      <c r="F1119" s="9">
        <f t="shared" si="206"/>
        <v>11394</v>
      </c>
      <c r="G1119" s="11"/>
      <c r="H1119" s="9">
        <f t="shared" si="207"/>
        <v>142694</v>
      </c>
      <c r="I1119" s="26">
        <f t="shared" si="208"/>
        <v>3253</v>
      </c>
      <c r="J1119" s="9">
        <f t="shared" si="209"/>
        <v>145947</v>
      </c>
      <c r="K1119" s="11"/>
      <c r="L1119" s="9">
        <f t="shared" si="210"/>
        <v>1572868</v>
      </c>
      <c r="M1119" s="26">
        <f t="shared" si="211"/>
        <v>36724</v>
      </c>
      <c r="N1119" s="9">
        <f t="shared" si="212"/>
        <v>1609592</v>
      </c>
      <c r="P1119" s="9">
        <f t="shared" si="213"/>
        <v>8060787</v>
      </c>
      <c r="Q1119" s="26">
        <f t="shared" si="214"/>
        <v>176633</v>
      </c>
      <c r="R1119" s="9">
        <f t="shared" si="215"/>
        <v>8237420</v>
      </c>
      <c r="V1119" s="12"/>
      <c r="W1119" s="39"/>
    </row>
    <row r="1120" spans="1:23" x14ac:dyDescent="0.35">
      <c r="A1120">
        <f t="shared" si="204"/>
        <v>2017</v>
      </c>
      <c r="B1120">
        <f t="shared" si="205"/>
        <v>7</v>
      </c>
      <c r="C1120" s="30">
        <v>42931</v>
      </c>
      <c r="D1120" s="9">
        <v>7354</v>
      </c>
      <c r="E1120" s="26">
        <v>226</v>
      </c>
      <c r="F1120" s="9">
        <f t="shared" si="206"/>
        <v>7580</v>
      </c>
      <c r="G1120" s="11"/>
      <c r="H1120" s="9">
        <f t="shared" si="207"/>
        <v>150048</v>
      </c>
      <c r="I1120" s="26">
        <f t="shared" si="208"/>
        <v>3479</v>
      </c>
      <c r="J1120" s="9">
        <f t="shared" si="209"/>
        <v>153527</v>
      </c>
      <c r="K1120" s="11"/>
      <c r="L1120" s="9">
        <f t="shared" si="210"/>
        <v>1580222</v>
      </c>
      <c r="M1120" s="26">
        <f t="shared" si="211"/>
        <v>36950</v>
      </c>
      <c r="N1120" s="9">
        <f t="shared" si="212"/>
        <v>1617172</v>
      </c>
      <c r="P1120" s="9">
        <f t="shared" si="213"/>
        <v>8068141</v>
      </c>
      <c r="Q1120" s="26">
        <f t="shared" si="214"/>
        <v>176859</v>
      </c>
      <c r="R1120" s="9">
        <f t="shared" si="215"/>
        <v>8245000</v>
      </c>
      <c r="V1120" s="12"/>
      <c r="W1120" s="39"/>
    </row>
    <row r="1121" spans="1:23" x14ac:dyDescent="0.35">
      <c r="A1121">
        <f t="shared" si="204"/>
        <v>2017</v>
      </c>
      <c r="B1121">
        <f t="shared" si="205"/>
        <v>7</v>
      </c>
      <c r="C1121" s="31">
        <v>42932</v>
      </c>
      <c r="D1121" s="14">
        <v>7256</v>
      </c>
      <c r="E1121" s="27">
        <v>307</v>
      </c>
      <c r="F1121" s="14">
        <f t="shared" si="206"/>
        <v>7563</v>
      </c>
      <c r="G1121" s="11"/>
      <c r="H1121" s="14">
        <f t="shared" si="207"/>
        <v>157304</v>
      </c>
      <c r="I1121" s="27">
        <f t="shared" si="208"/>
        <v>3786</v>
      </c>
      <c r="J1121" s="14">
        <f t="shared" si="209"/>
        <v>161090</v>
      </c>
      <c r="K1121" s="11"/>
      <c r="L1121" s="14">
        <f t="shared" si="210"/>
        <v>1587478</v>
      </c>
      <c r="M1121" s="27">
        <f t="shared" si="211"/>
        <v>37257</v>
      </c>
      <c r="N1121" s="14">
        <f t="shared" si="212"/>
        <v>1624735</v>
      </c>
      <c r="P1121" s="14">
        <f t="shared" si="213"/>
        <v>8075397</v>
      </c>
      <c r="Q1121" s="27">
        <f t="shared" si="214"/>
        <v>177166</v>
      </c>
      <c r="R1121" s="14">
        <f t="shared" si="215"/>
        <v>8252563</v>
      </c>
      <c r="V1121" s="12"/>
      <c r="W1121" s="39"/>
    </row>
    <row r="1122" spans="1:23" x14ac:dyDescent="0.35">
      <c r="A1122">
        <f t="shared" si="204"/>
        <v>2017</v>
      </c>
      <c r="B1122">
        <f t="shared" si="205"/>
        <v>7</v>
      </c>
      <c r="C1122" s="30">
        <v>42933</v>
      </c>
      <c r="D1122" s="9">
        <v>11127</v>
      </c>
      <c r="E1122" s="26">
        <v>193</v>
      </c>
      <c r="F1122" s="9">
        <f t="shared" si="206"/>
        <v>11320</v>
      </c>
      <c r="G1122" s="11"/>
      <c r="H1122" s="9">
        <f t="shared" si="207"/>
        <v>168431</v>
      </c>
      <c r="I1122" s="26">
        <f t="shared" si="208"/>
        <v>3979</v>
      </c>
      <c r="J1122" s="9">
        <f t="shared" si="209"/>
        <v>172410</v>
      </c>
      <c r="K1122" s="11"/>
      <c r="L1122" s="9">
        <f t="shared" si="210"/>
        <v>1598605</v>
      </c>
      <c r="M1122" s="26">
        <f t="shared" si="211"/>
        <v>37450</v>
      </c>
      <c r="N1122" s="9">
        <f t="shared" si="212"/>
        <v>1636055</v>
      </c>
      <c r="P1122" s="9">
        <f t="shared" si="213"/>
        <v>8086524</v>
      </c>
      <c r="Q1122" s="26">
        <f t="shared" si="214"/>
        <v>177359</v>
      </c>
      <c r="R1122" s="9">
        <f t="shared" si="215"/>
        <v>8263883</v>
      </c>
      <c r="V1122" s="12"/>
      <c r="W1122" s="39"/>
    </row>
    <row r="1123" spans="1:23" x14ac:dyDescent="0.35">
      <c r="A1123">
        <f t="shared" si="204"/>
        <v>2017</v>
      </c>
      <c r="B1123">
        <f t="shared" si="205"/>
        <v>7</v>
      </c>
      <c r="C1123" s="30">
        <v>42934</v>
      </c>
      <c r="D1123" s="9">
        <v>11844</v>
      </c>
      <c r="E1123" s="26">
        <v>167</v>
      </c>
      <c r="F1123" s="9">
        <f t="shared" si="206"/>
        <v>12011</v>
      </c>
      <c r="G1123" s="11"/>
      <c r="H1123" s="9">
        <f t="shared" si="207"/>
        <v>180275</v>
      </c>
      <c r="I1123" s="26">
        <f t="shared" si="208"/>
        <v>4146</v>
      </c>
      <c r="J1123" s="9">
        <f t="shared" si="209"/>
        <v>184421</v>
      </c>
      <c r="K1123" s="11"/>
      <c r="L1123" s="9">
        <f t="shared" si="210"/>
        <v>1610449</v>
      </c>
      <c r="M1123" s="26">
        <f t="shared" si="211"/>
        <v>37617</v>
      </c>
      <c r="N1123" s="9">
        <f t="shared" si="212"/>
        <v>1648066</v>
      </c>
      <c r="P1123" s="9">
        <f t="shared" si="213"/>
        <v>8098368</v>
      </c>
      <c r="Q1123" s="26">
        <f t="shared" si="214"/>
        <v>177526</v>
      </c>
      <c r="R1123" s="9">
        <f t="shared" si="215"/>
        <v>8275894</v>
      </c>
      <c r="V1123" s="12"/>
      <c r="W1123" s="39"/>
    </row>
    <row r="1124" spans="1:23" x14ac:dyDescent="0.35">
      <c r="A1124">
        <f t="shared" si="204"/>
        <v>2017</v>
      </c>
      <c r="B1124">
        <f t="shared" si="205"/>
        <v>7</v>
      </c>
      <c r="C1124" s="30">
        <v>42935</v>
      </c>
      <c r="D1124" s="9">
        <v>12203</v>
      </c>
      <c r="E1124" s="26">
        <v>179</v>
      </c>
      <c r="F1124" s="9">
        <f t="shared" si="206"/>
        <v>12382</v>
      </c>
      <c r="G1124" s="11"/>
      <c r="H1124" s="9">
        <f t="shared" si="207"/>
        <v>192478</v>
      </c>
      <c r="I1124" s="26">
        <f t="shared" si="208"/>
        <v>4325</v>
      </c>
      <c r="J1124" s="9">
        <f t="shared" si="209"/>
        <v>196803</v>
      </c>
      <c r="K1124" s="11"/>
      <c r="L1124" s="9">
        <f t="shared" si="210"/>
        <v>1622652</v>
      </c>
      <c r="M1124" s="26">
        <f t="shared" si="211"/>
        <v>37796</v>
      </c>
      <c r="N1124" s="9">
        <f t="shared" si="212"/>
        <v>1660448</v>
      </c>
      <c r="P1124" s="9">
        <f t="shared" si="213"/>
        <v>8110571</v>
      </c>
      <c r="Q1124" s="26">
        <f t="shared" si="214"/>
        <v>177705</v>
      </c>
      <c r="R1124" s="9">
        <f t="shared" si="215"/>
        <v>8288276</v>
      </c>
      <c r="V1124" s="12"/>
      <c r="W1124" s="39"/>
    </row>
    <row r="1125" spans="1:23" x14ac:dyDescent="0.35">
      <c r="A1125">
        <f t="shared" si="204"/>
        <v>2017</v>
      </c>
      <c r="B1125">
        <f t="shared" si="205"/>
        <v>7</v>
      </c>
      <c r="C1125" s="30">
        <v>42936</v>
      </c>
      <c r="D1125" s="9">
        <v>12439</v>
      </c>
      <c r="E1125" s="26">
        <v>177</v>
      </c>
      <c r="F1125" s="9">
        <f t="shared" si="206"/>
        <v>12616</v>
      </c>
      <c r="G1125" s="11"/>
      <c r="H1125" s="9">
        <f t="shared" si="207"/>
        <v>204917</v>
      </c>
      <c r="I1125" s="26">
        <f t="shared" si="208"/>
        <v>4502</v>
      </c>
      <c r="J1125" s="9">
        <f t="shared" si="209"/>
        <v>209419</v>
      </c>
      <c r="K1125" s="11"/>
      <c r="L1125" s="9">
        <f t="shared" si="210"/>
        <v>1635091</v>
      </c>
      <c r="M1125" s="26">
        <f t="shared" si="211"/>
        <v>37973</v>
      </c>
      <c r="N1125" s="9">
        <f t="shared" si="212"/>
        <v>1673064</v>
      </c>
      <c r="P1125" s="9">
        <f t="shared" si="213"/>
        <v>8123010</v>
      </c>
      <c r="Q1125" s="26">
        <f t="shared" si="214"/>
        <v>177882</v>
      </c>
      <c r="R1125" s="9">
        <f t="shared" si="215"/>
        <v>8300892</v>
      </c>
      <c r="V1125" s="12"/>
      <c r="W1125" s="39"/>
    </row>
    <row r="1126" spans="1:23" x14ac:dyDescent="0.35">
      <c r="A1126">
        <f t="shared" si="204"/>
        <v>2017</v>
      </c>
      <c r="B1126">
        <f t="shared" si="205"/>
        <v>7</v>
      </c>
      <c r="C1126" s="30">
        <v>42937</v>
      </c>
      <c r="D1126" s="9">
        <v>11433</v>
      </c>
      <c r="E1126" s="26">
        <v>193</v>
      </c>
      <c r="F1126" s="9">
        <f t="shared" si="206"/>
        <v>11626</v>
      </c>
      <c r="G1126" s="11"/>
      <c r="H1126" s="9">
        <f t="shared" si="207"/>
        <v>216350</v>
      </c>
      <c r="I1126" s="26">
        <f t="shared" si="208"/>
        <v>4695</v>
      </c>
      <c r="J1126" s="9">
        <f t="shared" si="209"/>
        <v>221045</v>
      </c>
      <c r="K1126" s="11"/>
      <c r="L1126" s="9">
        <f t="shared" si="210"/>
        <v>1646524</v>
      </c>
      <c r="M1126" s="26">
        <f t="shared" si="211"/>
        <v>38166</v>
      </c>
      <c r="N1126" s="9">
        <f t="shared" si="212"/>
        <v>1684690</v>
      </c>
      <c r="P1126" s="9">
        <f t="shared" si="213"/>
        <v>8134443</v>
      </c>
      <c r="Q1126" s="26">
        <f t="shared" si="214"/>
        <v>178075</v>
      </c>
      <c r="R1126" s="9">
        <f t="shared" si="215"/>
        <v>8312518</v>
      </c>
      <c r="V1126" s="12"/>
      <c r="W1126" s="39"/>
    </row>
    <row r="1127" spans="1:23" x14ac:dyDescent="0.35">
      <c r="A1127">
        <f t="shared" si="204"/>
        <v>2017</v>
      </c>
      <c r="B1127">
        <f t="shared" si="205"/>
        <v>7</v>
      </c>
      <c r="C1127" s="30">
        <v>42938</v>
      </c>
      <c r="D1127" s="9">
        <v>7682</v>
      </c>
      <c r="E1127" s="26">
        <v>378</v>
      </c>
      <c r="F1127" s="9">
        <f t="shared" si="206"/>
        <v>8060</v>
      </c>
      <c r="G1127" s="11"/>
      <c r="H1127" s="9">
        <f t="shared" si="207"/>
        <v>224032</v>
      </c>
      <c r="I1127" s="26">
        <f t="shared" si="208"/>
        <v>5073</v>
      </c>
      <c r="J1127" s="9">
        <f t="shared" si="209"/>
        <v>229105</v>
      </c>
      <c r="K1127" s="11"/>
      <c r="L1127" s="9">
        <f t="shared" si="210"/>
        <v>1654206</v>
      </c>
      <c r="M1127" s="26">
        <f t="shared" si="211"/>
        <v>38544</v>
      </c>
      <c r="N1127" s="9">
        <f t="shared" si="212"/>
        <v>1692750</v>
      </c>
      <c r="P1127" s="9">
        <f t="shared" si="213"/>
        <v>8142125</v>
      </c>
      <c r="Q1127" s="26">
        <f t="shared" si="214"/>
        <v>178453</v>
      </c>
      <c r="R1127" s="9">
        <f t="shared" si="215"/>
        <v>8320578</v>
      </c>
      <c r="V1127" s="12"/>
      <c r="W1127" s="39"/>
    </row>
    <row r="1128" spans="1:23" x14ac:dyDescent="0.35">
      <c r="A1128">
        <f t="shared" si="204"/>
        <v>2017</v>
      </c>
      <c r="B1128">
        <f t="shared" si="205"/>
        <v>7</v>
      </c>
      <c r="C1128" s="31">
        <v>42939</v>
      </c>
      <c r="D1128" s="14">
        <v>6796</v>
      </c>
      <c r="E1128" s="27">
        <v>285</v>
      </c>
      <c r="F1128" s="14">
        <f t="shared" si="206"/>
        <v>7081</v>
      </c>
      <c r="G1128" s="11"/>
      <c r="H1128" s="14">
        <f t="shared" si="207"/>
        <v>230828</v>
      </c>
      <c r="I1128" s="27">
        <f t="shared" si="208"/>
        <v>5358</v>
      </c>
      <c r="J1128" s="14">
        <f t="shared" si="209"/>
        <v>236186</v>
      </c>
      <c r="K1128" s="11"/>
      <c r="L1128" s="14">
        <f t="shared" si="210"/>
        <v>1661002</v>
      </c>
      <c r="M1128" s="27">
        <f t="shared" si="211"/>
        <v>38829</v>
      </c>
      <c r="N1128" s="14">
        <f t="shared" si="212"/>
        <v>1699831</v>
      </c>
      <c r="P1128" s="14">
        <f t="shared" si="213"/>
        <v>8148921</v>
      </c>
      <c r="Q1128" s="27">
        <f t="shared" si="214"/>
        <v>178738</v>
      </c>
      <c r="R1128" s="14">
        <f t="shared" si="215"/>
        <v>8327659</v>
      </c>
      <c r="V1128" s="12"/>
      <c r="W1128" s="39"/>
    </row>
    <row r="1129" spans="1:23" x14ac:dyDescent="0.35">
      <c r="A1129">
        <f t="shared" si="204"/>
        <v>2017</v>
      </c>
      <c r="B1129">
        <f t="shared" si="205"/>
        <v>7</v>
      </c>
      <c r="C1129" s="30">
        <v>42940</v>
      </c>
      <c r="D1129" s="9">
        <v>10956</v>
      </c>
      <c r="E1129" s="26">
        <v>136</v>
      </c>
      <c r="F1129" s="9">
        <f t="shared" si="206"/>
        <v>11092</v>
      </c>
      <c r="G1129" s="11"/>
      <c r="H1129" s="9">
        <f t="shared" si="207"/>
        <v>241784</v>
      </c>
      <c r="I1129" s="26">
        <f t="shared" si="208"/>
        <v>5494</v>
      </c>
      <c r="J1129" s="9">
        <f t="shared" si="209"/>
        <v>247278</v>
      </c>
      <c r="K1129" s="11"/>
      <c r="L1129" s="9">
        <f t="shared" si="210"/>
        <v>1671958</v>
      </c>
      <c r="M1129" s="26">
        <f t="shared" si="211"/>
        <v>38965</v>
      </c>
      <c r="N1129" s="9">
        <f t="shared" si="212"/>
        <v>1710923</v>
      </c>
      <c r="P1129" s="9">
        <f t="shared" si="213"/>
        <v>8159877</v>
      </c>
      <c r="Q1129" s="26">
        <f t="shared" si="214"/>
        <v>178874</v>
      </c>
      <c r="R1129" s="9">
        <f t="shared" si="215"/>
        <v>8338751</v>
      </c>
      <c r="V1129" s="12"/>
      <c r="W1129" s="39"/>
    </row>
    <row r="1130" spans="1:23" x14ac:dyDescent="0.35">
      <c r="A1130">
        <f t="shared" si="204"/>
        <v>2017</v>
      </c>
      <c r="B1130">
        <f t="shared" si="205"/>
        <v>7</v>
      </c>
      <c r="C1130" s="30">
        <v>42941</v>
      </c>
      <c r="D1130" s="9">
        <v>11613</v>
      </c>
      <c r="E1130" s="26">
        <v>204</v>
      </c>
      <c r="F1130" s="9">
        <f t="shared" si="206"/>
        <v>11817</v>
      </c>
      <c r="G1130" s="11"/>
      <c r="H1130" s="9">
        <f t="shared" si="207"/>
        <v>253397</v>
      </c>
      <c r="I1130" s="26">
        <f t="shared" si="208"/>
        <v>5698</v>
      </c>
      <c r="J1130" s="9">
        <f t="shared" si="209"/>
        <v>259095</v>
      </c>
      <c r="K1130" s="11"/>
      <c r="L1130" s="9">
        <f t="shared" si="210"/>
        <v>1683571</v>
      </c>
      <c r="M1130" s="26">
        <f t="shared" si="211"/>
        <v>39169</v>
      </c>
      <c r="N1130" s="9">
        <f t="shared" si="212"/>
        <v>1722740</v>
      </c>
      <c r="P1130" s="9">
        <f t="shared" si="213"/>
        <v>8171490</v>
      </c>
      <c r="Q1130" s="26">
        <f t="shared" si="214"/>
        <v>179078</v>
      </c>
      <c r="R1130" s="9">
        <f t="shared" si="215"/>
        <v>8350568</v>
      </c>
      <c r="V1130" s="12"/>
      <c r="W1130" s="39"/>
    </row>
    <row r="1131" spans="1:23" x14ac:dyDescent="0.35">
      <c r="A1131">
        <f t="shared" si="204"/>
        <v>2017</v>
      </c>
      <c r="B1131">
        <f t="shared" si="205"/>
        <v>7</v>
      </c>
      <c r="C1131" s="30">
        <v>42942</v>
      </c>
      <c r="D1131" s="9">
        <v>12065</v>
      </c>
      <c r="E1131" s="26">
        <v>137</v>
      </c>
      <c r="F1131" s="9">
        <f t="shared" si="206"/>
        <v>12202</v>
      </c>
      <c r="G1131" s="11"/>
      <c r="H1131" s="9">
        <f t="shared" si="207"/>
        <v>265462</v>
      </c>
      <c r="I1131" s="26">
        <f t="shared" si="208"/>
        <v>5835</v>
      </c>
      <c r="J1131" s="9">
        <f t="shared" si="209"/>
        <v>271297</v>
      </c>
      <c r="K1131" s="11"/>
      <c r="L1131" s="9">
        <f t="shared" si="210"/>
        <v>1695636</v>
      </c>
      <c r="M1131" s="26">
        <f t="shared" si="211"/>
        <v>39306</v>
      </c>
      <c r="N1131" s="9">
        <f t="shared" si="212"/>
        <v>1734942</v>
      </c>
      <c r="P1131" s="9">
        <f t="shared" si="213"/>
        <v>8183555</v>
      </c>
      <c r="Q1131" s="26">
        <f t="shared" si="214"/>
        <v>179215</v>
      </c>
      <c r="R1131" s="9">
        <f t="shared" si="215"/>
        <v>8362770</v>
      </c>
      <c r="V1131" s="12"/>
      <c r="W1131" s="39"/>
    </row>
    <row r="1132" spans="1:23" x14ac:dyDescent="0.35">
      <c r="A1132">
        <f t="shared" si="204"/>
        <v>2017</v>
      </c>
      <c r="B1132">
        <f t="shared" si="205"/>
        <v>7</v>
      </c>
      <c r="C1132" s="30">
        <v>42943</v>
      </c>
      <c r="D1132" s="9">
        <v>12414</v>
      </c>
      <c r="E1132" s="26">
        <v>204</v>
      </c>
      <c r="F1132" s="9">
        <f t="shared" si="206"/>
        <v>12618</v>
      </c>
      <c r="G1132" s="11"/>
      <c r="H1132" s="9">
        <f t="shared" si="207"/>
        <v>277876</v>
      </c>
      <c r="I1132" s="26">
        <f t="shared" si="208"/>
        <v>6039</v>
      </c>
      <c r="J1132" s="9">
        <f t="shared" si="209"/>
        <v>283915</v>
      </c>
      <c r="K1132" s="11"/>
      <c r="L1132" s="9">
        <f t="shared" si="210"/>
        <v>1708050</v>
      </c>
      <c r="M1132" s="26">
        <f t="shared" si="211"/>
        <v>39510</v>
      </c>
      <c r="N1132" s="9">
        <f t="shared" si="212"/>
        <v>1747560</v>
      </c>
      <c r="P1132" s="9">
        <f t="shared" si="213"/>
        <v>8195969</v>
      </c>
      <c r="Q1132" s="26">
        <f t="shared" si="214"/>
        <v>179419</v>
      </c>
      <c r="R1132" s="9">
        <f t="shared" si="215"/>
        <v>8375388</v>
      </c>
      <c r="V1132" s="12"/>
      <c r="W1132" s="39"/>
    </row>
    <row r="1133" spans="1:23" x14ac:dyDescent="0.35">
      <c r="A1133">
        <f t="shared" si="204"/>
        <v>2017</v>
      </c>
      <c r="B1133">
        <f t="shared" si="205"/>
        <v>7</v>
      </c>
      <c r="C1133" s="30">
        <v>42944</v>
      </c>
      <c r="D1133" s="9">
        <v>11344</v>
      </c>
      <c r="E1133" s="26">
        <v>219</v>
      </c>
      <c r="F1133" s="9">
        <f t="shared" si="206"/>
        <v>11563</v>
      </c>
      <c r="G1133" s="11"/>
      <c r="H1133" s="9">
        <f t="shared" si="207"/>
        <v>289220</v>
      </c>
      <c r="I1133" s="26">
        <f t="shared" si="208"/>
        <v>6258</v>
      </c>
      <c r="J1133" s="9">
        <f t="shared" si="209"/>
        <v>295478</v>
      </c>
      <c r="K1133" s="11"/>
      <c r="L1133" s="9">
        <f t="shared" si="210"/>
        <v>1719394</v>
      </c>
      <c r="M1133" s="26">
        <f t="shared" si="211"/>
        <v>39729</v>
      </c>
      <c r="N1133" s="9">
        <f t="shared" si="212"/>
        <v>1759123</v>
      </c>
      <c r="P1133" s="9">
        <f t="shared" si="213"/>
        <v>8207313</v>
      </c>
      <c r="Q1133" s="26">
        <f t="shared" si="214"/>
        <v>179638</v>
      </c>
      <c r="R1133" s="9">
        <f t="shared" si="215"/>
        <v>8386951</v>
      </c>
      <c r="V1133" s="12"/>
      <c r="W1133" s="39"/>
    </row>
    <row r="1134" spans="1:23" x14ac:dyDescent="0.35">
      <c r="A1134">
        <f t="shared" si="204"/>
        <v>2017</v>
      </c>
      <c r="B1134">
        <f t="shared" si="205"/>
        <v>7</v>
      </c>
      <c r="C1134" s="30">
        <v>42945</v>
      </c>
      <c r="D1134" s="9">
        <v>7169</v>
      </c>
      <c r="E1134" s="26">
        <v>281</v>
      </c>
      <c r="F1134" s="9">
        <f t="shared" si="206"/>
        <v>7450</v>
      </c>
      <c r="G1134" s="11"/>
      <c r="H1134" s="9">
        <f t="shared" si="207"/>
        <v>296389</v>
      </c>
      <c r="I1134" s="26">
        <f t="shared" si="208"/>
        <v>6539</v>
      </c>
      <c r="J1134" s="9">
        <f t="shared" si="209"/>
        <v>302928</v>
      </c>
      <c r="K1134" s="11"/>
      <c r="L1134" s="9">
        <f t="shared" si="210"/>
        <v>1726563</v>
      </c>
      <c r="M1134" s="26">
        <f t="shared" si="211"/>
        <v>40010</v>
      </c>
      <c r="N1134" s="9">
        <f t="shared" si="212"/>
        <v>1766573</v>
      </c>
      <c r="P1134" s="9">
        <f t="shared" si="213"/>
        <v>8214482</v>
      </c>
      <c r="Q1134" s="26">
        <f t="shared" si="214"/>
        <v>179919</v>
      </c>
      <c r="R1134" s="9">
        <f t="shared" si="215"/>
        <v>8394401</v>
      </c>
      <c r="V1134" s="12"/>
      <c r="W1134" s="39"/>
    </row>
    <row r="1135" spans="1:23" x14ac:dyDescent="0.35">
      <c r="A1135">
        <f t="shared" si="204"/>
        <v>2017</v>
      </c>
      <c r="B1135">
        <f t="shared" si="205"/>
        <v>7</v>
      </c>
      <c r="C1135" s="31">
        <v>42946</v>
      </c>
      <c r="D1135" s="14">
        <v>6490</v>
      </c>
      <c r="E1135" s="27">
        <v>293</v>
      </c>
      <c r="F1135" s="14">
        <f t="shared" si="206"/>
        <v>6783</v>
      </c>
      <c r="G1135" s="11"/>
      <c r="H1135" s="14">
        <f t="shared" si="207"/>
        <v>302879</v>
      </c>
      <c r="I1135" s="27">
        <f t="shared" si="208"/>
        <v>6832</v>
      </c>
      <c r="J1135" s="14">
        <f t="shared" si="209"/>
        <v>309711</v>
      </c>
      <c r="K1135" s="11"/>
      <c r="L1135" s="14">
        <f t="shared" si="210"/>
        <v>1733053</v>
      </c>
      <c r="M1135" s="27">
        <f t="shared" si="211"/>
        <v>40303</v>
      </c>
      <c r="N1135" s="14">
        <f t="shared" si="212"/>
        <v>1773356</v>
      </c>
      <c r="P1135" s="14">
        <f t="shared" si="213"/>
        <v>8220972</v>
      </c>
      <c r="Q1135" s="27">
        <f t="shared" si="214"/>
        <v>180212</v>
      </c>
      <c r="R1135" s="14">
        <f t="shared" si="215"/>
        <v>8401184</v>
      </c>
      <c r="V1135" s="12"/>
      <c r="W1135" s="39"/>
    </row>
    <row r="1136" spans="1:23" x14ac:dyDescent="0.35">
      <c r="A1136">
        <f t="shared" si="204"/>
        <v>2017</v>
      </c>
      <c r="B1136">
        <f t="shared" si="205"/>
        <v>7</v>
      </c>
      <c r="C1136" s="32">
        <v>42947</v>
      </c>
      <c r="D1136" s="17">
        <v>9759</v>
      </c>
      <c r="E1136" s="29">
        <v>258</v>
      </c>
      <c r="F1136" s="17">
        <f t="shared" si="206"/>
        <v>10017</v>
      </c>
      <c r="G1136" s="19"/>
      <c r="H1136" s="17">
        <f t="shared" si="207"/>
        <v>312638</v>
      </c>
      <c r="I1136" s="29">
        <f t="shared" si="208"/>
        <v>7090</v>
      </c>
      <c r="J1136" s="17">
        <f t="shared" si="209"/>
        <v>319728</v>
      </c>
      <c r="K1136" s="19"/>
      <c r="L1136" s="17">
        <f t="shared" si="210"/>
        <v>1742812</v>
      </c>
      <c r="M1136" s="29">
        <f t="shared" si="211"/>
        <v>40561</v>
      </c>
      <c r="N1136" s="17">
        <f t="shared" si="212"/>
        <v>1783373</v>
      </c>
      <c r="O1136" s="20"/>
      <c r="P1136" s="17">
        <f t="shared" si="213"/>
        <v>8230731</v>
      </c>
      <c r="Q1136" s="29">
        <f t="shared" si="214"/>
        <v>180470</v>
      </c>
      <c r="R1136" s="17">
        <f t="shared" si="215"/>
        <v>8411201</v>
      </c>
      <c r="S1136" s="20"/>
      <c r="T1136" s="21">
        <f>SUM(D1106:E1136)</f>
        <v>319728</v>
      </c>
      <c r="V1136" s="12"/>
      <c r="W1136" s="39"/>
    </row>
    <row r="1137" spans="1:23" x14ac:dyDescent="0.35">
      <c r="A1137">
        <f t="shared" si="204"/>
        <v>2017</v>
      </c>
      <c r="B1137">
        <f t="shared" si="205"/>
        <v>8</v>
      </c>
      <c r="C1137" s="30">
        <v>42948</v>
      </c>
      <c r="D1137" s="9">
        <v>9935</v>
      </c>
      <c r="E1137" s="26">
        <v>177</v>
      </c>
      <c r="F1137" s="9">
        <f t="shared" si="206"/>
        <v>10112</v>
      </c>
      <c r="G1137" s="11"/>
      <c r="H1137" s="9">
        <f t="shared" si="207"/>
        <v>9935</v>
      </c>
      <c r="I1137" s="26">
        <f t="shared" si="208"/>
        <v>177</v>
      </c>
      <c r="J1137" s="9">
        <f t="shared" si="209"/>
        <v>10112</v>
      </c>
      <c r="K1137" s="11"/>
      <c r="L1137" s="9">
        <f t="shared" si="210"/>
        <v>1752747</v>
      </c>
      <c r="M1137" s="26">
        <f t="shared" si="211"/>
        <v>40738</v>
      </c>
      <c r="N1137" s="9">
        <f t="shared" si="212"/>
        <v>1793485</v>
      </c>
      <c r="P1137" s="9">
        <f t="shared" si="213"/>
        <v>8240666</v>
      </c>
      <c r="Q1137" s="26">
        <f t="shared" si="214"/>
        <v>180647</v>
      </c>
      <c r="R1137" s="9">
        <f t="shared" si="215"/>
        <v>8421313</v>
      </c>
      <c r="V1137" s="12"/>
      <c r="W1137" s="39"/>
    </row>
    <row r="1138" spans="1:23" x14ac:dyDescent="0.35">
      <c r="A1138">
        <f t="shared" si="204"/>
        <v>2017</v>
      </c>
      <c r="B1138">
        <f t="shared" si="205"/>
        <v>8</v>
      </c>
      <c r="C1138" s="30">
        <v>42949</v>
      </c>
      <c r="D1138" s="9">
        <v>10519</v>
      </c>
      <c r="E1138" s="26">
        <v>190</v>
      </c>
      <c r="F1138" s="9">
        <f t="shared" si="206"/>
        <v>10709</v>
      </c>
      <c r="G1138" s="11"/>
      <c r="H1138" s="9">
        <f t="shared" si="207"/>
        <v>20454</v>
      </c>
      <c r="I1138" s="26">
        <f t="shared" si="208"/>
        <v>367</v>
      </c>
      <c r="J1138" s="9">
        <f t="shared" si="209"/>
        <v>20821</v>
      </c>
      <c r="K1138" s="11"/>
      <c r="L1138" s="9">
        <f t="shared" si="210"/>
        <v>1763266</v>
      </c>
      <c r="M1138" s="26">
        <f t="shared" si="211"/>
        <v>40928</v>
      </c>
      <c r="N1138" s="9">
        <f t="shared" si="212"/>
        <v>1804194</v>
      </c>
      <c r="P1138" s="9">
        <f t="shared" si="213"/>
        <v>8251185</v>
      </c>
      <c r="Q1138" s="26">
        <f t="shared" si="214"/>
        <v>180837</v>
      </c>
      <c r="R1138" s="9">
        <f t="shared" si="215"/>
        <v>8432022</v>
      </c>
      <c r="V1138" s="12"/>
      <c r="W1138" s="39"/>
    </row>
    <row r="1139" spans="1:23" x14ac:dyDescent="0.35">
      <c r="A1139">
        <f t="shared" si="204"/>
        <v>2017</v>
      </c>
      <c r="B1139">
        <f t="shared" si="205"/>
        <v>8</v>
      </c>
      <c r="C1139" s="30">
        <v>42950</v>
      </c>
      <c r="D1139" s="9">
        <v>10228</v>
      </c>
      <c r="E1139" s="26">
        <v>199</v>
      </c>
      <c r="F1139" s="9">
        <f t="shared" si="206"/>
        <v>10427</v>
      </c>
      <c r="G1139" s="11"/>
      <c r="H1139" s="9">
        <f t="shared" si="207"/>
        <v>30682</v>
      </c>
      <c r="I1139" s="26">
        <f t="shared" si="208"/>
        <v>566</v>
      </c>
      <c r="J1139" s="9">
        <f t="shared" si="209"/>
        <v>31248</v>
      </c>
      <c r="K1139" s="11"/>
      <c r="L1139" s="9">
        <f t="shared" si="210"/>
        <v>1773494</v>
      </c>
      <c r="M1139" s="26">
        <f t="shared" si="211"/>
        <v>41127</v>
      </c>
      <c r="N1139" s="9">
        <f t="shared" si="212"/>
        <v>1814621</v>
      </c>
      <c r="P1139" s="9">
        <f t="shared" si="213"/>
        <v>8261413</v>
      </c>
      <c r="Q1139" s="26">
        <f t="shared" si="214"/>
        <v>181036</v>
      </c>
      <c r="R1139" s="9">
        <f t="shared" si="215"/>
        <v>8442449</v>
      </c>
      <c r="V1139" s="12"/>
      <c r="W1139" s="39"/>
    </row>
    <row r="1140" spans="1:23" x14ac:dyDescent="0.35">
      <c r="A1140">
        <f t="shared" si="204"/>
        <v>2017</v>
      </c>
      <c r="B1140">
        <f t="shared" si="205"/>
        <v>8</v>
      </c>
      <c r="C1140" s="30">
        <v>42951</v>
      </c>
      <c r="D1140" s="9">
        <v>9207</v>
      </c>
      <c r="E1140" s="26">
        <v>210</v>
      </c>
      <c r="F1140" s="9">
        <f t="shared" si="206"/>
        <v>9417</v>
      </c>
      <c r="G1140" s="11"/>
      <c r="H1140" s="9">
        <f t="shared" si="207"/>
        <v>39889</v>
      </c>
      <c r="I1140" s="26">
        <f t="shared" si="208"/>
        <v>776</v>
      </c>
      <c r="J1140" s="9">
        <f t="shared" si="209"/>
        <v>40665</v>
      </c>
      <c r="K1140" s="11"/>
      <c r="L1140" s="9">
        <f t="shared" si="210"/>
        <v>1782701</v>
      </c>
      <c r="M1140" s="26">
        <f t="shared" si="211"/>
        <v>41337</v>
      </c>
      <c r="N1140" s="9">
        <f t="shared" si="212"/>
        <v>1824038</v>
      </c>
      <c r="P1140" s="9">
        <f t="shared" si="213"/>
        <v>8270620</v>
      </c>
      <c r="Q1140" s="26">
        <f t="shared" si="214"/>
        <v>181246</v>
      </c>
      <c r="R1140" s="9">
        <f t="shared" si="215"/>
        <v>8451866</v>
      </c>
      <c r="V1140" s="12"/>
      <c r="W1140" s="39"/>
    </row>
    <row r="1141" spans="1:23" x14ac:dyDescent="0.35">
      <c r="A1141">
        <f t="shared" si="204"/>
        <v>2017</v>
      </c>
      <c r="B1141">
        <f t="shared" si="205"/>
        <v>8</v>
      </c>
      <c r="C1141" s="30">
        <v>42952</v>
      </c>
      <c r="D1141" s="9">
        <v>6235</v>
      </c>
      <c r="E1141" s="26">
        <v>223</v>
      </c>
      <c r="F1141" s="9">
        <f t="shared" si="206"/>
        <v>6458</v>
      </c>
      <c r="G1141" s="11"/>
      <c r="H1141" s="9">
        <f t="shared" si="207"/>
        <v>46124</v>
      </c>
      <c r="I1141" s="26">
        <f t="shared" si="208"/>
        <v>999</v>
      </c>
      <c r="J1141" s="9">
        <f t="shared" si="209"/>
        <v>47123</v>
      </c>
      <c r="K1141" s="11"/>
      <c r="L1141" s="9">
        <f t="shared" si="210"/>
        <v>1788936</v>
      </c>
      <c r="M1141" s="26">
        <f t="shared" si="211"/>
        <v>41560</v>
      </c>
      <c r="N1141" s="9">
        <f t="shared" si="212"/>
        <v>1830496</v>
      </c>
      <c r="P1141" s="9">
        <f t="shared" si="213"/>
        <v>8276855</v>
      </c>
      <c r="Q1141" s="26">
        <f t="shared" si="214"/>
        <v>181469</v>
      </c>
      <c r="R1141" s="9">
        <f t="shared" si="215"/>
        <v>8458324</v>
      </c>
      <c r="V1141" s="12"/>
      <c r="W1141" s="39"/>
    </row>
    <row r="1142" spans="1:23" x14ac:dyDescent="0.35">
      <c r="A1142">
        <f t="shared" si="204"/>
        <v>2017</v>
      </c>
      <c r="B1142">
        <f t="shared" si="205"/>
        <v>8</v>
      </c>
      <c r="C1142" s="31">
        <v>42953</v>
      </c>
      <c r="D1142" s="14">
        <v>5801</v>
      </c>
      <c r="E1142" s="27">
        <v>297</v>
      </c>
      <c r="F1142" s="14">
        <f t="shared" si="206"/>
        <v>6098</v>
      </c>
      <c r="G1142" s="11"/>
      <c r="H1142" s="14">
        <f t="shared" si="207"/>
        <v>51925</v>
      </c>
      <c r="I1142" s="27">
        <f t="shared" si="208"/>
        <v>1296</v>
      </c>
      <c r="J1142" s="14">
        <f t="shared" si="209"/>
        <v>53221</v>
      </c>
      <c r="K1142" s="11"/>
      <c r="L1142" s="14">
        <f t="shared" si="210"/>
        <v>1794737</v>
      </c>
      <c r="M1142" s="27">
        <f t="shared" si="211"/>
        <v>41857</v>
      </c>
      <c r="N1142" s="14">
        <f t="shared" si="212"/>
        <v>1836594</v>
      </c>
      <c r="P1142" s="14">
        <f t="shared" si="213"/>
        <v>8282656</v>
      </c>
      <c r="Q1142" s="27">
        <f t="shared" si="214"/>
        <v>181766</v>
      </c>
      <c r="R1142" s="14">
        <f t="shared" si="215"/>
        <v>8464422</v>
      </c>
      <c r="V1142" s="12"/>
      <c r="W1142" s="39"/>
    </row>
    <row r="1143" spans="1:23" x14ac:dyDescent="0.35">
      <c r="A1143">
        <f t="shared" si="204"/>
        <v>2017</v>
      </c>
      <c r="B1143">
        <f t="shared" si="205"/>
        <v>8</v>
      </c>
      <c r="C1143" s="30">
        <v>42954</v>
      </c>
      <c r="D1143" s="9">
        <v>8553</v>
      </c>
      <c r="E1143" s="26">
        <v>193</v>
      </c>
      <c r="F1143" s="9">
        <f t="shared" si="206"/>
        <v>8746</v>
      </c>
      <c r="G1143" s="11"/>
      <c r="H1143" s="9">
        <f t="shared" si="207"/>
        <v>60478</v>
      </c>
      <c r="I1143" s="26">
        <f t="shared" si="208"/>
        <v>1489</v>
      </c>
      <c r="J1143" s="9">
        <f t="shared" si="209"/>
        <v>61967</v>
      </c>
      <c r="K1143" s="11"/>
      <c r="L1143" s="9">
        <f t="shared" si="210"/>
        <v>1803290</v>
      </c>
      <c r="M1143" s="26">
        <f t="shared" si="211"/>
        <v>42050</v>
      </c>
      <c r="N1143" s="9">
        <f t="shared" si="212"/>
        <v>1845340</v>
      </c>
      <c r="P1143" s="9">
        <f t="shared" si="213"/>
        <v>8291209</v>
      </c>
      <c r="Q1143" s="26">
        <f t="shared" si="214"/>
        <v>181959</v>
      </c>
      <c r="R1143" s="9">
        <f t="shared" si="215"/>
        <v>8473168</v>
      </c>
      <c r="V1143" s="12"/>
      <c r="W1143" s="39"/>
    </row>
    <row r="1144" spans="1:23" x14ac:dyDescent="0.35">
      <c r="A1144">
        <f t="shared" si="204"/>
        <v>2017</v>
      </c>
      <c r="B1144">
        <f t="shared" si="205"/>
        <v>8</v>
      </c>
      <c r="C1144" s="30">
        <v>42955</v>
      </c>
      <c r="D1144" s="9">
        <v>8844</v>
      </c>
      <c r="E1144" s="26">
        <v>262</v>
      </c>
      <c r="F1144" s="9">
        <f t="shared" si="206"/>
        <v>9106</v>
      </c>
      <c r="G1144" s="11"/>
      <c r="H1144" s="9">
        <f t="shared" si="207"/>
        <v>69322</v>
      </c>
      <c r="I1144" s="26">
        <f t="shared" si="208"/>
        <v>1751</v>
      </c>
      <c r="J1144" s="9">
        <f t="shared" si="209"/>
        <v>71073</v>
      </c>
      <c r="K1144" s="11"/>
      <c r="L1144" s="9">
        <f t="shared" si="210"/>
        <v>1812134</v>
      </c>
      <c r="M1144" s="26">
        <f t="shared" si="211"/>
        <v>42312</v>
      </c>
      <c r="N1144" s="9">
        <f t="shared" si="212"/>
        <v>1854446</v>
      </c>
      <c r="P1144" s="9">
        <f t="shared" si="213"/>
        <v>8300053</v>
      </c>
      <c r="Q1144" s="26">
        <f t="shared" si="214"/>
        <v>182221</v>
      </c>
      <c r="R1144" s="9">
        <f t="shared" si="215"/>
        <v>8482274</v>
      </c>
      <c r="V1144" s="12"/>
      <c r="W1144" s="39"/>
    </row>
    <row r="1145" spans="1:23" x14ac:dyDescent="0.35">
      <c r="A1145">
        <f t="shared" si="204"/>
        <v>2017</v>
      </c>
      <c r="B1145">
        <f t="shared" si="205"/>
        <v>8</v>
      </c>
      <c r="C1145" s="30">
        <v>42956</v>
      </c>
      <c r="D1145" s="9">
        <v>8764</v>
      </c>
      <c r="E1145" s="26">
        <v>216</v>
      </c>
      <c r="F1145" s="9">
        <f t="shared" si="206"/>
        <v>8980</v>
      </c>
      <c r="G1145" s="11"/>
      <c r="H1145" s="9">
        <f t="shared" si="207"/>
        <v>78086</v>
      </c>
      <c r="I1145" s="26">
        <f t="shared" si="208"/>
        <v>1967</v>
      </c>
      <c r="J1145" s="9">
        <f t="shared" si="209"/>
        <v>80053</v>
      </c>
      <c r="K1145" s="11"/>
      <c r="L1145" s="9">
        <f t="shared" si="210"/>
        <v>1820898</v>
      </c>
      <c r="M1145" s="26">
        <f t="shared" si="211"/>
        <v>42528</v>
      </c>
      <c r="N1145" s="9">
        <f t="shared" si="212"/>
        <v>1863426</v>
      </c>
      <c r="P1145" s="9">
        <f t="shared" si="213"/>
        <v>8308817</v>
      </c>
      <c r="Q1145" s="26">
        <f t="shared" si="214"/>
        <v>182437</v>
      </c>
      <c r="R1145" s="9">
        <f t="shared" si="215"/>
        <v>8491254</v>
      </c>
      <c r="V1145" s="12"/>
      <c r="W1145" s="39"/>
    </row>
    <row r="1146" spans="1:23" x14ac:dyDescent="0.35">
      <c r="A1146">
        <f t="shared" si="204"/>
        <v>2017</v>
      </c>
      <c r="B1146">
        <f t="shared" si="205"/>
        <v>8</v>
      </c>
      <c r="C1146" s="30">
        <v>42957</v>
      </c>
      <c r="D1146" s="9">
        <v>8440</v>
      </c>
      <c r="E1146" s="26">
        <v>197</v>
      </c>
      <c r="F1146" s="9">
        <f t="shared" si="206"/>
        <v>8637</v>
      </c>
      <c r="G1146" s="11"/>
      <c r="H1146" s="9">
        <f t="shared" si="207"/>
        <v>86526</v>
      </c>
      <c r="I1146" s="26">
        <f t="shared" si="208"/>
        <v>2164</v>
      </c>
      <c r="J1146" s="9">
        <f t="shared" si="209"/>
        <v>88690</v>
      </c>
      <c r="K1146" s="11"/>
      <c r="L1146" s="9">
        <f t="shared" si="210"/>
        <v>1829338</v>
      </c>
      <c r="M1146" s="26">
        <f t="shared" si="211"/>
        <v>42725</v>
      </c>
      <c r="N1146" s="9">
        <f t="shared" si="212"/>
        <v>1872063</v>
      </c>
      <c r="P1146" s="9">
        <f t="shared" si="213"/>
        <v>8317257</v>
      </c>
      <c r="Q1146" s="26">
        <f t="shared" si="214"/>
        <v>182634</v>
      </c>
      <c r="R1146" s="9">
        <f t="shared" si="215"/>
        <v>8499891</v>
      </c>
      <c r="V1146" s="12"/>
      <c r="W1146" s="39"/>
    </row>
    <row r="1147" spans="1:23" x14ac:dyDescent="0.35">
      <c r="A1147">
        <f t="shared" si="204"/>
        <v>2017</v>
      </c>
      <c r="B1147">
        <f t="shared" si="205"/>
        <v>8</v>
      </c>
      <c r="C1147" s="30">
        <v>42958</v>
      </c>
      <c r="D1147" s="9">
        <v>7573</v>
      </c>
      <c r="E1147" s="26">
        <v>272</v>
      </c>
      <c r="F1147" s="9">
        <f t="shared" si="206"/>
        <v>7845</v>
      </c>
      <c r="G1147" s="11"/>
      <c r="H1147" s="9">
        <f t="shared" si="207"/>
        <v>94099</v>
      </c>
      <c r="I1147" s="26">
        <f t="shared" si="208"/>
        <v>2436</v>
      </c>
      <c r="J1147" s="9">
        <f t="shared" si="209"/>
        <v>96535</v>
      </c>
      <c r="K1147" s="11"/>
      <c r="L1147" s="9">
        <f t="shared" si="210"/>
        <v>1836911</v>
      </c>
      <c r="M1147" s="26">
        <f t="shared" si="211"/>
        <v>42997</v>
      </c>
      <c r="N1147" s="9">
        <f t="shared" si="212"/>
        <v>1879908</v>
      </c>
      <c r="P1147" s="9">
        <f t="shared" si="213"/>
        <v>8324830</v>
      </c>
      <c r="Q1147" s="26">
        <f t="shared" si="214"/>
        <v>182906</v>
      </c>
      <c r="R1147" s="9">
        <f t="shared" si="215"/>
        <v>8507736</v>
      </c>
      <c r="V1147" s="12"/>
      <c r="W1147" s="39"/>
    </row>
    <row r="1148" spans="1:23" x14ac:dyDescent="0.35">
      <c r="A1148">
        <f t="shared" si="204"/>
        <v>2017</v>
      </c>
      <c r="B1148">
        <f t="shared" si="205"/>
        <v>8</v>
      </c>
      <c r="C1148" s="30">
        <v>42959</v>
      </c>
      <c r="D1148" s="9">
        <v>5341</v>
      </c>
      <c r="E1148" s="26">
        <v>333</v>
      </c>
      <c r="F1148" s="9">
        <f t="shared" si="206"/>
        <v>5674</v>
      </c>
      <c r="G1148" s="11"/>
      <c r="H1148" s="9">
        <f t="shared" si="207"/>
        <v>99440</v>
      </c>
      <c r="I1148" s="26">
        <f t="shared" si="208"/>
        <v>2769</v>
      </c>
      <c r="J1148" s="9">
        <f t="shared" si="209"/>
        <v>102209</v>
      </c>
      <c r="K1148" s="11"/>
      <c r="L1148" s="9">
        <f t="shared" si="210"/>
        <v>1842252</v>
      </c>
      <c r="M1148" s="26">
        <f t="shared" si="211"/>
        <v>43330</v>
      </c>
      <c r="N1148" s="9">
        <f t="shared" si="212"/>
        <v>1885582</v>
      </c>
      <c r="P1148" s="9">
        <f t="shared" si="213"/>
        <v>8330171</v>
      </c>
      <c r="Q1148" s="26">
        <f t="shared" si="214"/>
        <v>183239</v>
      </c>
      <c r="R1148" s="9">
        <f t="shared" si="215"/>
        <v>8513410</v>
      </c>
      <c r="V1148" s="12"/>
      <c r="W1148" s="39"/>
    </row>
    <row r="1149" spans="1:23" x14ac:dyDescent="0.35">
      <c r="A1149">
        <f t="shared" si="204"/>
        <v>2017</v>
      </c>
      <c r="B1149">
        <f t="shared" si="205"/>
        <v>8</v>
      </c>
      <c r="C1149" s="31">
        <v>42960</v>
      </c>
      <c r="D1149" s="14">
        <v>4973</v>
      </c>
      <c r="E1149" s="27">
        <v>462</v>
      </c>
      <c r="F1149" s="14">
        <f t="shared" si="206"/>
        <v>5435</v>
      </c>
      <c r="G1149" s="11"/>
      <c r="H1149" s="14">
        <f t="shared" si="207"/>
        <v>104413</v>
      </c>
      <c r="I1149" s="27">
        <f t="shared" si="208"/>
        <v>3231</v>
      </c>
      <c r="J1149" s="14">
        <f t="shared" si="209"/>
        <v>107644</v>
      </c>
      <c r="K1149" s="11"/>
      <c r="L1149" s="14">
        <f t="shared" si="210"/>
        <v>1847225</v>
      </c>
      <c r="M1149" s="27">
        <f t="shared" si="211"/>
        <v>43792</v>
      </c>
      <c r="N1149" s="14">
        <f t="shared" si="212"/>
        <v>1891017</v>
      </c>
      <c r="P1149" s="14">
        <f t="shared" si="213"/>
        <v>8335144</v>
      </c>
      <c r="Q1149" s="27">
        <f t="shared" si="214"/>
        <v>183701</v>
      </c>
      <c r="R1149" s="14">
        <f t="shared" si="215"/>
        <v>8518845</v>
      </c>
      <c r="V1149" s="12"/>
      <c r="W1149" s="39"/>
    </row>
    <row r="1150" spans="1:23" x14ac:dyDescent="0.35">
      <c r="A1150">
        <f t="shared" si="204"/>
        <v>2017</v>
      </c>
      <c r="B1150">
        <f t="shared" si="205"/>
        <v>8</v>
      </c>
      <c r="C1150" s="30">
        <v>42961</v>
      </c>
      <c r="D1150" s="9">
        <v>6536</v>
      </c>
      <c r="E1150" s="26">
        <v>316</v>
      </c>
      <c r="F1150" s="9">
        <f t="shared" si="206"/>
        <v>6852</v>
      </c>
      <c r="G1150" s="11"/>
      <c r="H1150" s="9">
        <f t="shared" si="207"/>
        <v>110949</v>
      </c>
      <c r="I1150" s="26">
        <f t="shared" si="208"/>
        <v>3547</v>
      </c>
      <c r="J1150" s="9">
        <f t="shared" si="209"/>
        <v>114496</v>
      </c>
      <c r="K1150" s="11"/>
      <c r="L1150" s="9">
        <f t="shared" si="210"/>
        <v>1853761</v>
      </c>
      <c r="M1150" s="26">
        <f t="shared" si="211"/>
        <v>44108</v>
      </c>
      <c r="N1150" s="9">
        <f t="shared" si="212"/>
        <v>1897869</v>
      </c>
      <c r="P1150" s="9">
        <f t="shared" si="213"/>
        <v>8341680</v>
      </c>
      <c r="Q1150" s="26">
        <f t="shared" si="214"/>
        <v>184017</v>
      </c>
      <c r="R1150" s="9">
        <f t="shared" si="215"/>
        <v>8525697</v>
      </c>
      <c r="V1150" s="12"/>
      <c r="W1150" s="39"/>
    </row>
    <row r="1151" spans="1:23" x14ac:dyDescent="0.35">
      <c r="A1151">
        <f t="shared" si="204"/>
        <v>2017</v>
      </c>
      <c r="B1151">
        <f t="shared" si="205"/>
        <v>8</v>
      </c>
      <c r="C1151" s="30">
        <v>42962</v>
      </c>
      <c r="D1151" s="9">
        <v>5781</v>
      </c>
      <c r="E1151" s="26">
        <v>316</v>
      </c>
      <c r="F1151" s="9">
        <f t="shared" si="206"/>
        <v>6097</v>
      </c>
      <c r="G1151" s="11"/>
      <c r="H1151" s="9">
        <f t="shared" si="207"/>
        <v>116730</v>
      </c>
      <c r="I1151" s="26">
        <f t="shared" si="208"/>
        <v>3863</v>
      </c>
      <c r="J1151" s="9">
        <f t="shared" si="209"/>
        <v>120593</v>
      </c>
      <c r="K1151" s="11"/>
      <c r="L1151" s="9">
        <f t="shared" si="210"/>
        <v>1859542</v>
      </c>
      <c r="M1151" s="26">
        <f t="shared" si="211"/>
        <v>44424</v>
      </c>
      <c r="N1151" s="9">
        <f t="shared" si="212"/>
        <v>1903966</v>
      </c>
      <c r="P1151" s="9">
        <f t="shared" si="213"/>
        <v>8347461</v>
      </c>
      <c r="Q1151" s="26">
        <f t="shared" si="214"/>
        <v>184333</v>
      </c>
      <c r="R1151" s="9">
        <f t="shared" si="215"/>
        <v>8531794</v>
      </c>
      <c r="V1151" s="12"/>
      <c r="W1151" s="39"/>
    </row>
    <row r="1152" spans="1:23" x14ac:dyDescent="0.35">
      <c r="A1152">
        <f t="shared" si="204"/>
        <v>2017</v>
      </c>
      <c r="B1152">
        <f t="shared" si="205"/>
        <v>8</v>
      </c>
      <c r="C1152" s="30">
        <v>42963</v>
      </c>
      <c r="D1152" s="9">
        <v>8001</v>
      </c>
      <c r="E1152" s="26">
        <v>292</v>
      </c>
      <c r="F1152" s="9">
        <f t="shared" si="206"/>
        <v>8293</v>
      </c>
      <c r="G1152" s="11"/>
      <c r="H1152" s="9">
        <f t="shared" si="207"/>
        <v>124731</v>
      </c>
      <c r="I1152" s="26">
        <f t="shared" si="208"/>
        <v>4155</v>
      </c>
      <c r="J1152" s="9">
        <f t="shared" si="209"/>
        <v>128886</v>
      </c>
      <c r="K1152" s="11"/>
      <c r="L1152" s="9">
        <f t="shared" si="210"/>
        <v>1867543</v>
      </c>
      <c r="M1152" s="26">
        <f t="shared" si="211"/>
        <v>44716</v>
      </c>
      <c r="N1152" s="9">
        <f t="shared" si="212"/>
        <v>1912259</v>
      </c>
      <c r="P1152" s="9">
        <f t="shared" si="213"/>
        <v>8355462</v>
      </c>
      <c r="Q1152" s="26">
        <f t="shared" si="214"/>
        <v>184625</v>
      </c>
      <c r="R1152" s="9">
        <f t="shared" si="215"/>
        <v>8540087</v>
      </c>
      <c r="V1152" s="12"/>
      <c r="W1152" s="39"/>
    </row>
    <row r="1153" spans="1:23" x14ac:dyDescent="0.35">
      <c r="A1153">
        <f t="shared" si="204"/>
        <v>2017</v>
      </c>
      <c r="B1153">
        <f t="shared" si="205"/>
        <v>8</v>
      </c>
      <c r="C1153" s="30">
        <v>42964</v>
      </c>
      <c r="D1153" s="9">
        <v>8472</v>
      </c>
      <c r="E1153" s="26">
        <v>277</v>
      </c>
      <c r="F1153" s="9">
        <f t="shared" si="206"/>
        <v>8749</v>
      </c>
      <c r="G1153" s="11"/>
      <c r="H1153" s="9">
        <f t="shared" si="207"/>
        <v>133203</v>
      </c>
      <c r="I1153" s="26">
        <f t="shared" si="208"/>
        <v>4432</v>
      </c>
      <c r="J1153" s="9">
        <f t="shared" si="209"/>
        <v>137635</v>
      </c>
      <c r="K1153" s="11"/>
      <c r="L1153" s="9">
        <f t="shared" si="210"/>
        <v>1876015</v>
      </c>
      <c r="M1153" s="26">
        <f t="shared" si="211"/>
        <v>44993</v>
      </c>
      <c r="N1153" s="9">
        <f t="shared" si="212"/>
        <v>1921008</v>
      </c>
      <c r="P1153" s="9">
        <f t="shared" si="213"/>
        <v>8363934</v>
      </c>
      <c r="Q1153" s="26">
        <f t="shared" si="214"/>
        <v>184902</v>
      </c>
      <c r="R1153" s="9">
        <f t="shared" si="215"/>
        <v>8548836</v>
      </c>
      <c r="V1153" s="12"/>
      <c r="W1153" s="39"/>
    </row>
    <row r="1154" spans="1:23" x14ac:dyDescent="0.35">
      <c r="A1154">
        <f t="shared" ref="A1154:A1217" si="216">YEAR(C1154)</f>
        <v>2017</v>
      </c>
      <c r="B1154">
        <f t="shared" ref="B1154:B1217" si="217">MONTH(C1154)</f>
        <v>8</v>
      </c>
      <c r="C1154" s="30">
        <v>42965</v>
      </c>
      <c r="D1154" s="9">
        <v>7692</v>
      </c>
      <c r="E1154" s="26">
        <v>222</v>
      </c>
      <c r="F1154" s="9">
        <f t="shared" ref="F1154:F1217" si="218">IF(OR(D1154&lt;&gt;"",E1154&lt;&gt;""),D1154+E1154,"")</f>
        <v>7914</v>
      </c>
      <c r="G1154" s="11"/>
      <c r="H1154" s="9">
        <f t="shared" si="207"/>
        <v>140895</v>
      </c>
      <c r="I1154" s="26">
        <f t="shared" si="208"/>
        <v>4654</v>
      </c>
      <c r="J1154" s="9">
        <f t="shared" si="209"/>
        <v>145549</v>
      </c>
      <c r="K1154" s="11"/>
      <c r="L1154" s="9">
        <f t="shared" si="210"/>
        <v>1883707</v>
      </c>
      <c r="M1154" s="26">
        <f t="shared" si="211"/>
        <v>45215</v>
      </c>
      <c r="N1154" s="9">
        <f t="shared" si="212"/>
        <v>1928922</v>
      </c>
      <c r="P1154" s="9">
        <f t="shared" si="213"/>
        <v>8371626</v>
      </c>
      <c r="Q1154" s="26">
        <f t="shared" si="214"/>
        <v>185124</v>
      </c>
      <c r="R1154" s="9">
        <f t="shared" si="215"/>
        <v>8556750</v>
      </c>
      <c r="V1154" s="12"/>
      <c r="W1154" s="39"/>
    </row>
    <row r="1155" spans="1:23" x14ac:dyDescent="0.35">
      <c r="A1155">
        <f t="shared" si="216"/>
        <v>2017</v>
      </c>
      <c r="B1155">
        <f t="shared" si="217"/>
        <v>8</v>
      </c>
      <c r="C1155" s="30">
        <v>42966</v>
      </c>
      <c r="D1155" s="9">
        <v>5766</v>
      </c>
      <c r="E1155" s="26">
        <v>328</v>
      </c>
      <c r="F1155" s="9">
        <f t="shared" si="218"/>
        <v>6094</v>
      </c>
      <c r="G1155" s="11"/>
      <c r="H1155" s="9">
        <f t="shared" ref="H1155:H1218" si="219">IF(AND(YEAR($C1155)=YEAR($C1154),MONTH($C1155)=MONTH($C1154)),H1154+D1155,D1155)</f>
        <v>146661</v>
      </c>
      <c r="I1155" s="26">
        <f t="shared" ref="I1155:I1218" si="220">IF(AND(YEAR($C1155)=YEAR($C1154),MONTH($C1155)=MONTH($C1154)),I1154+E1155,E1155)</f>
        <v>4982</v>
      </c>
      <c r="J1155" s="9">
        <f t="shared" ref="J1155:J1218" si="221">IF(AND(YEAR($C1155)=YEAR($C1154),MONTH($C1155)=MONTH($C1154)),J1154+F1155,F1155)</f>
        <v>151643</v>
      </c>
      <c r="K1155" s="11"/>
      <c r="L1155" s="9">
        <f t="shared" ref="L1155:L1218" si="222">IF(YEAR($C1155)=YEAR($C1154),L1154+D1155,D1155)</f>
        <v>1889473</v>
      </c>
      <c r="M1155" s="26">
        <f t="shared" ref="M1155:M1218" si="223">IF(YEAR($C1155)=YEAR($C1154),M1154+E1155,E1155)</f>
        <v>45543</v>
      </c>
      <c r="N1155" s="9">
        <f t="shared" ref="N1155:N1218" si="224">IF(YEAR($C1155)=YEAR($C1154),N1154+F1155,F1155)</f>
        <v>1935016</v>
      </c>
      <c r="P1155" s="9">
        <f t="shared" ref="P1155:P1218" si="225">IF(D1155&lt;&gt;"",P1154+D1155,"")</f>
        <v>8377392</v>
      </c>
      <c r="Q1155" s="26">
        <f t="shared" ref="Q1155:Q1218" si="226">IF(E1155&lt;&gt;"",Q1154+E1155,"")</f>
        <v>185452</v>
      </c>
      <c r="R1155" s="9">
        <f t="shared" ref="R1155:R1218" si="227">IF(F1155&lt;&gt;"",R1154+F1155,"")</f>
        <v>8562844</v>
      </c>
      <c r="V1155" s="12"/>
      <c r="W1155" s="39"/>
    </row>
    <row r="1156" spans="1:23" x14ac:dyDescent="0.35">
      <c r="A1156">
        <f t="shared" si="216"/>
        <v>2017</v>
      </c>
      <c r="B1156">
        <f t="shared" si="217"/>
        <v>8</v>
      </c>
      <c r="C1156" s="31">
        <v>42967</v>
      </c>
      <c r="D1156" s="14">
        <v>5657</v>
      </c>
      <c r="E1156" s="27">
        <v>337</v>
      </c>
      <c r="F1156" s="14">
        <f t="shared" si="218"/>
        <v>5994</v>
      </c>
      <c r="G1156" s="11"/>
      <c r="H1156" s="14">
        <f t="shared" si="219"/>
        <v>152318</v>
      </c>
      <c r="I1156" s="27">
        <f t="shared" si="220"/>
        <v>5319</v>
      </c>
      <c r="J1156" s="14">
        <f t="shared" si="221"/>
        <v>157637</v>
      </c>
      <c r="K1156" s="11"/>
      <c r="L1156" s="14">
        <f t="shared" si="222"/>
        <v>1895130</v>
      </c>
      <c r="M1156" s="27">
        <f t="shared" si="223"/>
        <v>45880</v>
      </c>
      <c r="N1156" s="14">
        <f t="shared" si="224"/>
        <v>1941010</v>
      </c>
      <c r="P1156" s="14">
        <f t="shared" si="225"/>
        <v>8383049</v>
      </c>
      <c r="Q1156" s="27">
        <f t="shared" si="226"/>
        <v>185789</v>
      </c>
      <c r="R1156" s="14">
        <f t="shared" si="227"/>
        <v>8568838</v>
      </c>
      <c r="V1156" s="12"/>
      <c r="W1156" s="39"/>
    </row>
    <row r="1157" spans="1:23" x14ac:dyDescent="0.35">
      <c r="A1157">
        <f t="shared" si="216"/>
        <v>2017</v>
      </c>
      <c r="B1157">
        <f t="shared" si="217"/>
        <v>8</v>
      </c>
      <c r="C1157" s="30">
        <v>42968</v>
      </c>
      <c r="D1157" s="9">
        <v>8469</v>
      </c>
      <c r="E1157" s="26">
        <v>241</v>
      </c>
      <c r="F1157" s="9">
        <f t="shared" si="218"/>
        <v>8710</v>
      </c>
      <c r="G1157" s="11"/>
      <c r="H1157" s="9">
        <f t="shared" si="219"/>
        <v>160787</v>
      </c>
      <c r="I1157" s="26">
        <f t="shared" si="220"/>
        <v>5560</v>
      </c>
      <c r="J1157" s="9">
        <f t="shared" si="221"/>
        <v>166347</v>
      </c>
      <c r="K1157" s="11"/>
      <c r="L1157" s="9">
        <f t="shared" si="222"/>
        <v>1903599</v>
      </c>
      <c r="M1157" s="26">
        <f t="shared" si="223"/>
        <v>46121</v>
      </c>
      <c r="N1157" s="9">
        <f t="shared" si="224"/>
        <v>1949720</v>
      </c>
      <c r="P1157" s="9">
        <f t="shared" si="225"/>
        <v>8391518</v>
      </c>
      <c r="Q1157" s="26">
        <f t="shared" si="226"/>
        <v>186030</v>
      </c>
      <c r="R1157" s="9">
        <f t="shared" si="227"/>
        <v>8577548</v>
      </c>
      <c r="V1157" s="12"/>
      <c r="W1157" s="39"/>
    </row>
    <row r="1158" spans="1:23" x14ac:dyDescent="0.35">
      <c r="A1158">
        <f t="shared" si="216"/>
        <v>2017</v>
      </c>
      <c r="B1158">
        <f t="shared" si="217"/>
        <v>8</v>
      </c>
      <c r="C1158" s="30">
        <v>42969</v>
      </c>
      <c r="D1158" s="9">
        <v>9130</v>
      </c>
      <c r="E1158" s="26">
        <v>187</v>
      </c>
      <c r="F1158" s="9">
        <f t="shared" si="218"/>
        <v>9317</v>
      </c>
      <c r="G1158" s="11"/>
      <c r="H1158" s="9">
        <f t="shared" si="219"/>
        <v>169917</v>
      </c>
      <c r="I1158" s="26">
        <f t="shared" si="220"/>
        <v>5747</v>
      </c>
      <c r="J1158" s="9">
        <f t="shared" si="221"/>
        <v>175664</v>
      </c>
      <c r="K1158" s="11"/>
      <c r="L1158" s="9">
        <f t="shared" si="222"/>
        <v>1912729</v>
      </c>
      <c r="M1158" s="26">
        <f t="shared" si="223"/>
        <v>46308</v>
      </c>
      <c r="N1158" s="9">
        <f t="shared" si="224"/>
        <v>1959037</v>
      </c>
      <c r="P1158" s="9">
        <f t="shared" si="225"/>
        <v>8400648</v>
      </c>
      <c r="Q1158" s="26">
        <f t="shared" si="226"/>
        <v>186217</v>
      </c>
      <c r="R1158" s="9">
        <f t="shared" si="227"/>
        <v>8586865</v>
      </c>
      <c r="V1158" s="12"/>
      <c r="W1158" s="39"/>
    </row>
    <row r="1159" spans="1:23" x14ac:dyDescent="0.35">
      <c r="A1159">
        <f t="shared" si="216"/>
        <v>2017</v>
      </c>
      <c r="B1159">
        <f t="shared" si="217"/>
        <v>8</v>
      </c>
      <c r="C1159" s="30">
        <v>42970</v>
      </c>
      <c r="D1159" s="9">
        <v>9430</v>
      </c>
      <c r="E1159" s="26">
        <v>212</v>
      </c>
      <c r="F1159" s="9">
        <f t="shared" si="218"/>
        <v>9642</v>
      </c>
      <c r="G1159" s="11"/>
      <c r="H1159" s="9">
        <f t="shared" si="219"/>
        <v>179347</v>
      </c>
      <c r="I1159" s="26">
        <f t="shared" si="220"/>
        <v>5959</v>
      </c>
      <c r="J1159" s="9">
        <f t="shared" si="221"/>
        <v>185306</v>
      </c>
      <c r="K1159" s="11"/>
      <c r="L1159" s="9">
        <f t="shared" si="222"/>
        <v>1922159</v>
      </c>
      <c r="M1159" s="26">
        <f t="shared" si="223"/>
        <v>46520</v>
      </c>
      <c r="N1159" s="9">
        <f t="shared" si="224"/>
        <v>1968679</v>
      </c>
      <c r="P1159" s="9">
        <f t="shared" si="225"/>
        <v>8410078</v>
      </c>
      <c r="Q1159" s="26">
        <f t="shared" si="226"/>
        <v>186429</v>
      </c>
      <c r="R1159" s="9">
        <f t="shared" si="227"/>
        <v>8596507</v>
      </c>
      <c r="V1159" s="12"/>
      <c r="W1159" s="39"/>
    </row>
    <row r="1160" spans="1:23" x14ac:dyDescent="0.35">
      <c r="A1160">
        <f t="shared" si="216"/>
        <v>2017</v>
      </c>
      <c r="B1160">
        <f t="shared" si="217"/>
        <v>8</v>
      </c>
      <c r="C1160" s="30">
        <v>42971</v>
      </c>
      <c r="D1160" s="9">
        <v>9699</v>
      </c>
      <c r="E1160" s="26">
        <v>219</v>
      </c>
      <c r="F1160" s="9">
        <f t="shared" si="218"/>
        <v>9918</v>
      </c>
      <c r="G1160" s="11"/>
      <c r="H1160" s="9">
        <f t="shared" si="219"/>
        <v>189046</v>
      </c>
      <c r="I1160" s="26">
        <f t="shared" si="220"/>
        <v>6178</v>
      </c>
      <c r="J1160" s="9">
        <f t="shared" si="221"/>
        <v>195224</v>
      </c>
      <c r="K1160" s="11"/>
      <c r="L1160" s="9">
        <f t="shared" si="222"/>
        <v>1931858</v>
      </c>
      <c r="M1160" s="26">
        <f t="shared" si="223"/>
        <v>46739</v>
      </c>
      <c r="N1160" s="9">
        <f t="shared" si="224"/>
        <v>1978597</v>
      </c>
      <c r="P1160" s="9">
        <f t="shared" si="225"/>
        <v>8419777</v>
      </c>
      <c r="Q1160" s="26">
        <f t="shared" si="226"/>
        <v>186648</v>
      </c>
      <c r="R1160" s="9">
        <f t="shared" si="227"/>
        <v>8606425</v>
      </c>
      <c r="V1160" s="12"/>
      <c r="W1160" s="39"/>
    </row>
    <row r="1161" spans="1:23" x14ac:dyDescent="0.35">
      <c r="A1161">
        <f t="shared" si="216"/>
        <v>2017</v>
      </c>
      <c r="B1161">
        <f t="shared" si="217"/>
        <v>8</v>
      </c>
      <c r="C1161" s="30">
        <v>42972</v>
      </c>
      <c r="D1161" s="9">
        <v>9107</v>
      </c>
      <c r="E1161" s="26">
        <v>237</v>
      </c>
      <c r="F1161" s="9">
        <f t="shared" si="218"/>
        <v>9344</v>
      </c>
      <c r="G1161" s="11"/>
      <c r="H1161" s="9">
        <f t="shared" si="219"/>
        <v>198153</v>
      </c>
      <c r="I1161" s="26">
        <f t="shared" si="220"/>
        <v>6415</v>
      </c>
      <c r="J1161" s="9">
        <f t="shared" si="221"/>
        <v>204568</v>
      </c>
      <c r="K1161" s="11"/>
      <c r="L1161" s="9">
        <f t="shared" si="222"/>
        <v>1940965</v>
      </c>
      <c r="M1161" s="26">
        <f t="shared" si="223"/>
        <v>46976</v>
      </c>
      <c r="N1161" s="9">
        <f t="shared" si="224"/>
        <v>1987941</v>
      </c>
      <c r="P1161" s="9">
        <f t="shared" si="225"/>
        <v>8428884</v>
      </c>
      <c r="Q1161" s="26">
        <f t="shared" si="226"/>
        <v>186885</v>
      </c>
      <c r="R1161" s="9">
        <f t="shared" si="227"/>
        <v>8615769</v>
      </c>
      <c r="V1161" s="12"/>
      <c r="W1161" s="39"/>
    </row>
    <row r="1162" spans="1:23" x14ac:dyDescent="0.35">
      <c r="A1162">
        <f t="shared" si="216"/>
        <v>2017</v>
      </c>
      <c r="B1162">
        <f t="shared" si="217"/>
        <v>8</v>
      </c>
      <c r="C1162" s="30">
        <v>42973</v>
      </c>
      <c r="D1162" s="9">
        <v>6860</v>
      </c>
      <c r="E1162" s="26">
        <v>373</v>
      </c>
      <c r="F1162" s="9">
        <f t="shared" si="218"/>
        <v>7233</v>
      </c>
      <c r="G1162" s="11"/>
      <c r="H1162" s="9">
        <f t="shared" si="219"/>
        <v>205013</v>
      </c>
      <c r="I1162" s="26">
        <f t="shared" si="220"/>
        <v>6788</v>
      </c>
      <c r="J1162" s="9">
        <f t="shared" si="221"/>
        <v>211801</v>
      </c>
      <c r="K1162" s="11"/>
      <c r="L1162" s="9">
        <f t="shared" si="222"/>
        <v>1947825</v>
      </c>
      <c r="M1162" s="26">
        <f t="shared" si="223"/>
        <v>47349</v>
      </c>
      <c r="N1162" s="9">
        <f t="shared" si="224"/>
        <v>1995174</v>
      </c>
      <c r="P1162" s="9">
        <f t="shared" si="225"/>
        <v>8435744</v>
      </c>
      <c r="Q1162" s="26">
        <f t="shared" si="226"/>
        <v>187258</v>
      </c>
      <c r="R1162" s="9">
        <f t="shared" si="227"/>
        <v>8623002</v>
      </c>
      <c r="V1162" s="12"/>
      <c r="W1162" s="39"/>
    </row>
    <row r="1163" spans="1:23" x14ac:dyDescent="0.35">
      <c r="A1163">
        <f t="shared" si="216"/>
        <v>2017</v>
      </c>
      <c r="B1163">
        <f t="shared" si="217"/>
        <v>8</v>
      </c>
      <c r="C1163" s="31">
        <v>42974</v>
      </c>
      <c r="D1163" s="14">
        <v>6348</v>
      </c>
      <c r="E1163" s="27">
        <v>349</v>
      </c>
      <c r="F1163" s="14">
        <f t="shared" si="218"/>
        <v>6697</v>
      </c>
      <c r="G1163" s="11"/>
      <c r="H1163" s="14">
        <f t="shared" si="219"/>
        <v>211361</v>
      </c>
      <c r="I1163" s="27">
        <f t="shared" si="220"/>
        <v>7137</v>
      </c>
      <c r="J1163" s="14">
        <f t="shared" si="221"/>
        <v>218498</v>
      </c>
      <c r="K1163" s="11"/>
      <c r="L1163" s="14">
        <f t="shared" si="222"/>
        <v>1954173</v>
      </c>
      <c r="M1163" s="27">
        <f t="shared" si="223"/>
        <v>47698</v>
      </c>
      <c r="N1163" s="14">
        <f t="shared" si="224"/>
        <v>2001871</v>
      </c>
      <c r="P1163" s="14">
        <f t="shared" si="225"/>
        <v>8442092</v>
      </c>
      <c r="Q1163" s="27">
        <f t="shared" si="226"/>
        <v>187607</v>
      </c>
      <c r="R1163" s="14">
        <f t="shared" si="227"/>
        <v>8629699</v>
      </c>
      <c r="V1163" s="12"/>
      <c r="W1163" s="39"/>
    </row>
    <row r="1164" spans="1:23" x14ac:dyDescent="0.35">
      <c r="A1164">
        <f t="shared" si="216"/>
        <v>2017</v>
      </c>
      <c r="B1164">
        <f t="shared" si="217"/>
        <v>8</v>
      </c>
      <c r="C1164" s="30">
        <v>42975</v>
      </c>
      <c r="D1164" s="9">
        <v>5877</v>
      </c>
      <c r="E1164" s="26">
        <v>88</v>
      </c>
      <c r="F1164" s="9">
        <f t="shared" si="218"/>
        <v>5965</v>
      </c>
      <c r="G1164" s="11"/>
      <c r="H1164" s="9">
        <f t="shared" si="219"/>
        <v>217238</v>
      </c>
      <c r="I1164" s="26">
        <f t="shared" si="220"/>
        <v>7225</v>
      </c>
      <c r="J1164" s="9">
        <f t="shared" si="221"/>
        <v>224463</v>
      </c>
      <c r="K1164" s="11"/>
      <c r="L1164" s="9">
        <f t="shared" si="222"/>
        <v>1960050</v>
      </c>
      <c r="M1164" s="26">
        <f t="shared" si="223"/>
        <v>47786</v>
      </c>
      <c r="N1164" s="9">
        <f t="shared" si="224"/>
        <v>2007836</v>
      </c>
      <c r="P1164" s="9">
        <f t="shared" si="225"/>
        <v>8447969</v>
      </c>
      <c r="Q1164" s="26">
        <f t="shared" si="226"/>
        <v>187695</v>
      </c>
      <c r="R1164" s="9">
        <f t="shared" si="227"/>
        <v>8635664</v>
      </c>
      <c r="V1164" s="12"/>
      <c r="W1164" s="39"/>
    </row>
    <row r="1165" spans="1:23" x14ac:dyDescent="0.35">
      <c r="A1165">
        <f t="shared" si="216"/>
        <v>2017</v>
      </c>
      <c r="B1165">
        <f t="shared" si="217"/>
        <v>8</v>
      </c>
      <c r="C1165" s="30">
        <v>42976</v>
      </c>
      <c r="D1165" s="9">
        <v>10215</v>
      </c>
      <c r="E1165" s="26">
        <v>235</v>
      </c>
      <c r="F1165" s="9">
        <f t="shared" si="218"/>
        <v>10450</v>
      </c>
      <c r="G1165" s="11"/>
      <c r="H1165" s="9">
        <f t="shared" si="219"/>
        <v>227453</v>
      </c>
      <c r="I1165" s="26">
        <f t="shared" si="220"/>
        <v>7460</v>
      </c>
      <c r="J1165" s="9">
        <f t="shared" si="221"/>
        <v>234913</v>
      </c>
      <c r="K1165" s="11"/>
      <c r="L1165" s="9">
        <f t="shared" si="222"/>
        <v>1970265</v>
      </c>
      <c r="M1165" s="26">
        <f t="shared" si="223"/>
        <v>48021</v>
      </c>
      <c r="N1165" s="9">
        <f t="shared" si="224"/>
        <v>2018286</v>
      </c>
      <c r="P1165" s="9">
        <f t="shared" si="225"/>
        <v>8458184</v>
      </c>
      <c r="Q1165" s="26">
        <f t="shared" si="226"/>
        <v>187930</v>
      </c>
      <c r="R1165" s="9">
        <f t="shared" si="227"/>
        <v>8646114</v>
      </c>
      <c r="V1165" s="12"/>
      <c r="W1165" s="39"/>
    </row>
    <row r="1166" spans="1:23" x14ac:dyDescent="0.35">
      <c r="A1166">
        <f t="shared" si="216"/>
        <v>2017</v>
      </c>
      <c r="B1166">
        <f t="shared" si="217"/>
        <v>8</v>
      </c>
      <c r="C1166" s="30">
        <v>42977</v>
      </c>
      <c r="D1166" s="9">
        <v>11224</v>
      </c>
      <c r="E1166" s="26">
        <v>161</v>
      </c>
      <c r="F1166" s="9">
        <f t="shared" si="218"/>
        <v>11385</v>
      </c>
      <c r="G1166" s="11"/>
      <c r="H1166" s="9">
        <f t="shared" si="219"/>
        <v>238677</v>
      </c>
      <c r="I1166" s="26">
        <f t="shared" si="220"/>
        <v>7621</v>
      </c>
      <c r="J1166" s="9">
        <f t="shared" si="221"/>
        <v>246298</v>
      </c>
      <c r="K1166" s="11"/>
      <c r="L1166" s="9">
        <f t="shared" si="222"/>
        <v>1981489</v>
      </c>
      <c r="M1166" s="26">
        <f t="shared" si="223"/>
        <v>48182</v>
      </c>
      <c r="N1166" s="9">
        <f t="shared" si="224"/>
        <v>2029671</v>
      </c>
      <c r="P1166" s="9">
        <f t="shared" si="225"/>
        <v>8469408</v>
      </c>
      <c r="Q1166" s="26">
        <f t="shared" si="226"/>
        <v>188091</v>
      </c>
      <c r="R1166" s="9">
        <f t="shared" si="227"/>
        <v>8657499</v>
      </c>
      <c r="V1166" s="12"/>
      <c r="W1166" s="39"/>
    </row>
    <row r="1167" spans="1:23" x14ac:dyDescent="0.35">
      <c r="A1167">
        <f t="shared" si="216"/>
        <v>2017</v>
      </c>
      <c r="B1167">
        <f t="shared" si="217"/>
        <v>8</v>
      </c>
      <c r="C1167" s="32">
        <v>42978</v>
      </c>
      <c r="D1167" s="17">
        <v>12064</v>
      </c>
      <c r="E1167" s="29">
        <v>154</v>
      </c>
      <c r="F1167" s="17">
        <f t="shared" si="218"/>
        <v>12218</v>
      </c>
      <c r="G1167" s="19"/>
      <c r="H1167" s="17">
        <f t="shared" si="219"/>
        <v>250741</v>
      </c>
      <c r="I1167" s="29">
        <f t="shared" si="220"/>
        <v>7775</v>
      </c>
      <c r="J1167" s="17">
        <f t="shared" si="221"/>
        <v>258516</v>
      </c>
      <c r="K1167" s="19"/>
      <c r="L1167" s="17">
        <f t="shared" si="222"/>
        <v>1993553</v>
      </c>
      <c r="M1167" s="29">
        <f t="shared" si="223"/>
        <v>48336</v>
      </c>
      <c r="N1167" s="17">
        <f t="shared" si="224"/>
        <v>2041889</v>
      </c>
      <c r="O1167" s="20"/>
      <c r="P1167" s="17">
        <f t="shared" si="225"/>
        <v>8481472</v>
      </c>
      <c r="Q1167" s="29">
        <f t="shared" si="226"/>
        <v>188245</v>
      </c>
      <c r="R1167" s="17">
        <f t="shared" si="227"/>
        <v>8669717</v>
      </c>
      <c r="S1167" s="20"/>
      <c r="T1167" s="21">
        <f>SUM(D1137:E1167)</f>
        <v>258516</v>
      </c>
      <c r="V1167" s="12"/>
      <c r="W1167" s="39"/>
    </row>
    <row r="1168" spans="1:23" x14ac:dyDescent="0.35">
      <c r="A1168">
        <f t="shared" si="216"/>
        <v>2017</v>
      </c>
      <c r="B1168">
        <f t="shared" si="217"/>
        <v>9</v>
      </c>
      <c r="C1168" s="30">
        <v>42979</v>
      </c>
      <c r="D1168" s="9">
        <v>12042</v>
      </c>
      <c r="E1168" s="26">
        <v>179</v>
      </c>
      <c r="F1168" s="9">
        <f t="shared" si="218"/>
        <v>12221</v>
      </c>
      <c r="G1168" s="11"/>
      <c r="H1168" s="9">
        <f t="shared" si="219"/>
        <v>12042</v>
      </c>
      <c r="I1168" s="26">
        <f t="shared" si="220"/>
        <v>179</v>
      </c>
      <c r="J1168" s="9">
        <f t="shared" si="221"/>
        <v>12221</v>
      </c>
      <c r="K1168" s="11"/>
      <c r="L1168" s="9">
        <f t="shared" si="222"/>
        <v>2005595</v>
      </c>
      <c r="M1168" s="26">
        <f t="shared" si="223"/>
        <v>48515</v>
      </c>
      <c r="N1168" s="9">
        <f t="shared" si="224"/>
        <v>2054110</v>
      </c>
      <c r="P1168" s="9">
        <f t="shared" si="225"/>
        <v>8493514</v>
      </c>
      <c r="Q1168" s="26">
        <f t="shared" si="226"/>
        <v>188424</v>
      </c>
      <c r="R1168" s="9">
        <f t="shared" si="227"/>
        <v>8681938</v>
      </c>
      <c r="V1168" s="12"/>
      <c r="W1168" s="39"/>
    </row>
    <row r="1169" spans="1:23" x14ac:dyDescent="0.35">
      <c r="A1169">
        <f t="shared" si="216"/>
        <v>2017</v>
      </c>
      <c r="B1169">
        <f t="shared" si="217"/>
        <v>9</v>
      </c>
      <c r="C1169" s="30">
        <v>42980</v>
      </c>
      <c r="D1169" s="9">
        <v>8727</v>
      </c>
      <c r="E1169" s="26">
        <v>446</v>
      </c>
      <c r="F1169" s="9">
        <f t="shared" si="218"/>
        <v>9173</v>
      </c>
      <c r="G1169" s="11"/>
      <c r="H1169" s="9">
        <f t="shared" si="219"/>
        <v>20769</v>
      </c>
      <c r="I1169" s="26">
        <f t="shared" si="220"/>
        <v>625</v>
      </c>
      <c r="J1169" s="9">
        <f t="shared" si="221"/>
        <v>21394</v>
      </c>
      <c r="K1169" s="11"/>
      <c r="L1169" s="9">
        <f t="shared" si="222"/>
        <v>2014322</v>
      </c>
      <c r="M1169" s="26">
        <f t="shared" si="223"/>
        <v>48961</v>
      </c>
      <c r="N1169" s="9">
        <f t="shared" si="224"/>
        <v>2063283</v>
      </c>
      <c r="P1169" s="9">
        <f t="shared" si="225"/>
        <v>8502241</v>
      </c>
      <c r="Q1169" s="26">
        <f t="shared" si="226"/>
        <v>188870</v>
      </c>
      <c r="R1169" s="9">
        <f t="shared" si="227"/>
        <v>8691111</v>
      </c>
      <c r="V1169" s="12"/>
      <c r="W1169" s="39"/>
    </row>
    <row r="1170" spans="1:23" x14ac:dyDescent="0.35">
      <c r="A1170">
        <f t="shared" si="216"/>
        <v>2017</v>
      </c>
      <c r="B1170">
        <f t="shared" si="217"/>
        <v>9</v>
      </c>
      <c r="C1170" s="31">
        <v>42981</v>
      </c>
      <c r="D1170" s="14">
        <v>8863</v>
      </c>
      <c r="E1170" s="27">
        <v>449</v>
      </c>
      <c r="F1170" s="14">
        <f t="shared" si="218"/>
        <v>9312</v>
      </c>
      <c r="G1170" s="11"/>
      <c r="H1170" s="14">
        <f t="shared" si="219"/>
        <v>29632</v>
      </c>
      <c r="I1170" s="27">
        <f t="shared" si="220"/>
        <v>1074</v>
      </c>
      <c r="J1170" s="14">
        <f t="shared" si="221"/>
        <v>30706</v>
      </c>
      <c r="K1170" s="11"/>
      <c r="L1170" s="14">
        <f t="shared" si="222"/>
        <v>2023185</v>
      </c>
      <c r="M1170" s="27">
        <f t="shared" si="223"/>
        <v>49410</v>
      </c>
      <c r="N1170" s="14">
        <f t="shared" si="224"/>
        <v>2072595</v>
      </c>
      <c r="P1170" s="14">
        <f t="shared" si="225"/>
        <v>8511104</v>
      </c>
      <c r="Q1170" s="27">
        <f t="shared" si="226"/>
        <v>189319</v>
      </c>
      <c r="R1170" s="14">
        <f t="shared" si="227"/>
        <v>8700423</v>
      </c>
      <c r="V1170" s="12"/>
      <c r="W1170" s="39"/>
    </row>
    <row r="1171" spans="1:23" x14ac:dyDescent="0.35">
      <c r="A1171">
        <f t="shared" si="216"/>
        <v>2017</v>
      </c>
      <c r="B1171">
        <f t="shared" si="217"/>
        <v>9</v>
      </c>
      <c r="C1171" s="30">
        <v>42982</v>
      </c>
      <c r="D1171" s="9">
        <v>12386</v>
      </c>
      <c r="E1171" s="26">
        <v>261</v>
      </c>
      <c r="F1171" s="9">
        <f t="shared" si="218"/>
        <v>12647</v>
      </c>
      <c r="G1171" s="11"/>
      <c r="H1171" s="9">
        <f t="shared" si="219"/>
        <v>42018</v>
      </c>
      <c r="I1171" s="26">
        <f t="shared" si="220"/>
        <v>1335</v>
      </c>
      <c r="J1171" s="9">
        <f t="shared" si="221"/>
        <v>43353</v>
      </c>
      <c r="K1171" s="11"/>
      <c r="L1171" s="9">
        <f t="shared" si="222"/>
        <v>2035571</v>
      </c>
      <c r="M1171" s="26">
        <f t="shared" si="223"/>
        <v>49671</v>
      </c>
      <c r="N1171" s="9">
        <f t="shared" si="224"/>
        <v>2085242</v>
      </c>
      <c r="P1171" s="9">
        <f t="shared" si="225"/>
        <v>8523490</v>
      </c>
      <c r="Q1171" s="26">
        <f t="shared" si="226"/>
        <v>189580</v>
      </c>
      <c r="R1171" s="9">
        <f t="shared" si="227"/>
        <v>8713070</v>
      </c>
      <c r="V1171" s="12"/>
      <c r="W1171" s="39"/>
    </row>
    <row r="1172" spans="1:23" x14ac:dyDescent="0.35">
      <c r="A1172">
        <f t="shared" si="216"/>
        <v>2017</v>
      </c>
      <c r="B1172">
        <f t="shared" si="217"/>
        <v>9</v>
      </c>
      <c r="C1172" s="30">
        <v>42983</v>
      </c>
      <c r="D1172" s="9">
        <v>13437</v>
      </c>
      <c r="E1172" s="26">
        <v>212</v>
      </c>
      <c r="F1172" s="9">
        <f t="shared" si="218"/>
        <v>13649</v>
      </c>
      <c r="G1172" s="11"/>
      <c r="H1172" s="9">
        <f t="shared" si="219"/>
        <v>55455</v>
      </c>
      <c r="I1172" s="26">
        <f t="shared" si="220"/>
        <v>1547</v>
      </c>
      <c r="J1172" s="9">
        <f t="shared" si="221"/>
        <v>57002</v>
      </c>
      <c r="K1172" s="11"/>
      <c r="L1172" s="9">
        <f t="shared" si="222"/>
        <v>2049008</v>
      </c>
      <c r="M1172" s="26">
        <f t="shared" si="223"/>
        <v>49883</v>
      </c>
      <c r="N1172" s="9">
        <f t="shared" si="224"/>
        <v>2098891</v>
      </c>
      <c r="P1172" s="9">
        <f t="shared" si="225"/>
        <v>8536927</v>
      </c>
      <c r="Q1172" s="26">
        <f t="shared" si="226"/>
        <v>189792</v>
      </c>
      <c r="R1172" s="9">
        <f t="shared" si="227"/>
        <v>8726719</v>
      </c>
      <c r="V1172" s="12"/>
      <c r="W1172" s="39"/>
    </row>
    <row r="1173" spans="1:23" x14ac:dyDescent="0.35">
      <c r="A1173">
        <f t="shared" si="216"/>
        <v>2017</v>
      </c>
      <c r="B1173">
        <f t="shared" si="217"/>
        <v>9</v>
      </c>
      <c r="C1173" s="30">
        <v>42984</v>
      </c>
      <c r="D1173" s="9">
        <v>14052</v>
      </c>
      <c r="E1173" s="26">
        <v>232</v>
      </c>
      <c r="F1173" s="9">
        <f t="shared" si="218"/>
        <v>14284</v>
      </c>
      <c r="G1173" s="11"/>
      <c r="H1173" s="9">
        <f t="shared" si="219"/>
        <v>69507</v>
      </c>
      <c r="I1173" s="26">
        <f t="shared" si="220"/>
        <v>1779</v>
      </c>
      <c r="J1173" s="9">
        <f t="shared" si="221"/>
        <v>71286</v>
      </c>
      <c r="K1173" s="11"/>
      <c r="L1173" s="9">
        <f t="shared" si="222"/>
        <v>2063060</v>
      </c>
      <c r="M1173" s="26">
        <f t="shared" si="223"/>
        <v>50115</v>
      </c>
      <c r="N1173" s="9">
        <f t="shared" si="224"/>
        <v>2113175</v>
      </c>
      <c r="P1173" s="9">
        <f t="shared" si="225"/>
        <v>8550979</v>
      </c>
      <c r="Q1173" s="26">
        <f t="shared" si="226"/>
        <v>190024</v>
      </c>
      <c r="R1173" s="9">
        <f t="shared" si="227"/>
        <v>8741003</v>
      </c>
      <c r="V1173" s="12"/>
      <c r="W1173" s="39"/>
    </row>
    <row r="1174" spans="1:23" x14ac:dyDescent="0.35">
      <c r="A1174">
        <f t="shared" si="216"/>
        <v>2017</v>
      </c>
      <c r="B1174">
        <f t="shared" si="217"/>
        <v>9</v>
      </c>
      <c r="C1174" s="30">
        <v>42985</v>
      </c>
      <c r="D1174" s="9">
        <v>14092</v>
      </c>
      <c r="E1174" s="26">
        <v>257</v>
      </c>
      <c r="F1174" s="9">
        <f t="shared" si="218"/>
        <v>14349</v>
      </c>
      <c r="G1174" s="11"/>
      <c r="H1174" s="9">
        <f t="shared" si="219"/>
        <v>83599</v>
      </c>
      <c r="I1174" s="26">
        <f t="shared" si="220"/>
        <v>2036</v>
      </c>
      <c r="J1174" s="9">
        <f t="shared" si="221"/>
        <v>85635</v>
      </c>
      <c r="K1174" s="11"/>
      <c r="L1174" s="9">
        <f t="shared" si="222"/>
        <v>2077152</v>
      </c>
      <c r="M1174" s="26">
        <f t="shared" si="223"/>
        <v>50372</v>
      </c>
      <c r="N1174" s="9">
        <f t="shared" si="224"/>
        <v>2127524</v>
      </c>
      <c r="P1174" s="9">
        <f t="shared" si="225"/>
        <v>8565071</v>
      </c>
      <c r="Q1174" s="26">
        <f t="shared" si="226"/>
        <v>190281</v>
      </c>
      <c r="R1174" s="9">
        <f t="shared" si="227"/>
        <v>8755352</v>
      </c>
      <c r="V1174" s="12"/>
      <c r="W1174" s="39"/>
    </row>
    <row r="1175" spans="1:23" x14ac:dyDescent="0.35">
      <c r="A1175">
        <f t="shared" si="216"/>
        <v>2017</v>
      </c>
      <c r="B1175">
        <f t="shared" si="217"/>
        <v>9</v>
      </c>
      <c r="C1175" s="30">
        <v>42986</v>
      </c>
      <c r="D1175" s="9">
        <v>13481</v>
      </c>
      <c r="E1175" s="26">
        <v>325</v>
      </c>
      <c r="F1175" s="9">
        <f t="shared" si="218"/>
        <v>13806</v>
      </c>
      <c r="G1175" s="11"/>
      <c r="H1175" s="9">
        <f t="shared" si="219"/>
        <v>97080</v>
      </c>
      <c r="I1175" s="26">
        <f t="shared" si="220"/>
        <v>2361</v>
      </c>
      <c r="J1175" s="9">
        <f t="shared" si="221"/>
        <v>99441</v>
      </c>
      <c r="K1175" s="11"/>
      <c r="L1175" s="9">
        <f t="shared" si="222"/>
        <v>2090633</v>
      </c>
      <c r="M1175" s="26">
        <f t="shared" si="223"/>
        <v>50697</v>
      </c>
      <c r="N1175" s="9">
        <f t="shared" si="224"/>
        <v>2141330</v>
      </c>
      <c r="P1175" s="9">
        <f t="shared" si="225"/>
        <v>8578552</v>
      </c>
      <c r="Q1175" s="26">
        <f t="shared" si="226"/>
        <v>190606</v>
      </c>
      <c r="R1175" s="9">
        <f t="shared" si="227"/>
        <v>8769158</v>
      </c>
      <c r="V1175" s="12"/>
      <c r="W1175" s="39"/>
    </row>
    <row r="1176" spans="1:23" x14ac:dyDescent="0.35">
      <c r="A1176">
        <f t="shared" si="216"/>
        <v>2017</v>
      </c>
      <c r="B1176">
        <f t="shared" si="217"/>
        <v>9</v>
      </c>
      <c r="C1176" s="30">
        <v>42987</v>
      </c>
      <c r="D1176" s="9">
        <v>9634</v>
      </c>
      <c r="E1176" s="26">
        <v>341</v>
      </c>
      <c r="F1176" s="9">
        <f t="shared" si="218"/>
        <v>9975</v>
      </c>
      <c r="G1176" s="11"/>
      <c r="H1176" s="9">
        <f t="shared" si="219"/>
        <v>106714</v>
      </c>
      <c r="I1176" s="26">
        <f t="shared" si="220"/>
        <v>2702</v>
      </c>
      <c r="J1176" s="9">
        <f t="shared" si="221"/>
        <v>109416</v>
      </c>
      <c r="K1176" s="11"/>
      <c r="L1176" s="9">
        <f t="shared" si="222"/>
        <v>2100267</v>
      </c>
      <c r="M1176" s="26">
        <f t="shared" si="223"/>
        <v>51038</v>
      </c>
      <c r="N1176" s="9">
        <f t="shared" si="224"/>
        <v>2151305</v>
      </c>
      <c r="P1176" s="9">
        <f t="shared" si="225"/>
        <v>8588186</v>
      </c>
      <c r="Q1176" s="26">
        <f t="shared" si="226"/>
        <v>190947</v>
      </c>
      <c r="R1176" s="9">
        <f t="shared" si="227"/>
        <v>8779133</v>
      </c>
      <c r="V1176" s="12"/>
      <c r="W1176" s="39"/>
    </row>
    <row r="1177" spans="1:23" x14ac:dyDescent="0.35">
      <c r="A1177">
        <f t="shared" si="216"/>
        <v>2017</v>
      </c>
      <c r="B1177">
        <f t="shared" si="217"/>
        <v>9</v>
      </c>
      <c r="C1177" s="31">
        <v>42988</v>
      </c>
      <c r="D1177" s="14">
        <v>8958</v>
      </c>
      <c r="E1177" s="27">
        <v>427</v>
      </c>
      <c r="F1177" s="14">
        <f t="shared" si="218"/>
        <v>9385</v>
      </c>
      <c r="G1177" s="11"/>
      <c r="H1177" s="14">
        <f t="shared" si="219"/>
        <v>115672</v>
      </c>
      <c r="I1177" s="27">
        <f t="shared" si="220"/>
        <v>3129</v>
      </c>
      <c r="J1177" s="14">
        <f t="shared" si="221"/>
        <v>118801</v>
      </c>
      <c r="K1177" s="11"/>
      <c r="L1177" s="14">
        <f t="shared" si="222"/>
        <v>2109225</v>
      </c>
      <c r="M1177" s="27">
        <f t="shared" si="223"/>
        <v>51465</v>
      </c>
      <c r="N1177" s="14">
        <f t="shared" si="224"/>
        <v>2160690</v>
      </c>
      <c r="P1177" s="14">
        <f t="shared" si="225"/>
        <v>8597144</v>
      </c>
      <c r="Q1177" s="27">
        <f t="shared" si="226"/>
        <v>191374</v>
      </c>
      <c r="R1177" s="14">
        <f t="shared" si="227"/>
        <v>8788518</v>
      </c>
      <c r="V1177" s="12"/>
      <c r="W1177" s="39"/>
    </row>
    <row r="1178" spans="1:23" x14ac:dyDescent="0.35">
      <c r="A1178">
        <f t="shared" si="216"/>
        <v>2017</v>
      </c>
      <c r="B1178">
        <f t="shared" si="217"/>
        <v>9</v>
      </c>
      <c r="C1178" s="30">
        <v>42989</v>
      </c>
      <c r="D1178" s="9">
        <v>12666</v>
      </c>
      <c r="E1178" s="26">
        <v>213</v>
      </c>
      <c r="F1178" s="9">
        <f t="shared" si="218"/>
        <v>12879</v>
      </c>
      <c r="G1178" s="11"/>
      <c r="H1178" s="9">
        <f t="shared" si="219"/>
        <v>128338</v>
      </c>
      <c r="I1178" s="26">
        <f t="shared" si="220"/>
        <v>3342</v>
      </c>
      <c r="J1178" s="9">
        <f t="shared" si="221"/>
        <v>131680</v>
      </c>
      <c r="K1178" s="11"/>
      <c r="L1178" s="9">
        <f t="shared" si="222"/>
        <v>2121891</v>
      </c>
      <c r="M1178" s="26">
        <f t="shared" si="223"/>
        <v>51678</v>
      </c>
      <c r="N1178" s="9">
        <f t="shared" si="224"/>
        <v>2173569</v>
      </c>
      <c r="P1178" s="9">
        <f t="shared" si="225"/>
        <v>8609810</v>
      </c>
      <c r="Q1178" s="26">
        <f t="shared" si="226"/>
        <v>191587</v>
      </c>
      <c r="R1178" s="9">
        <f t="shared" si="227"/>
        <v>8801397</v>
      </c>
      <c r="V1178" s="12"/>
      <c r="W1178" s="39"/>
    </row>
    <row r="1179" spans="1:23" x14ac:dyDescent="0.35">
      <c r="A1179">
        <f t="shared" si="216"/>
        <v>2017</v>
      </c>
      <c r="B1179">
        <f t="shared" si="217"/>
        <v>9</v>
      </c>
      <c r="C1179" s="30">
        <v>42990</v>
      </c>
      <c r="D1179" s="9">
        <v>13674</v>
      </c>
      <c r="E1179" s="26">
        <v>166</v>
      </c>
      <c r="F1179" s="9">
        <f t="shared" si="218"/>
        <v>13840</v>
      </c>
      <c r="G1179" s="11"/>
      <c r="H1179" s="9">
        <f t="shared" si="219"/>
        <v>142012</v>
      </c>
      <c r="I1179" s="26">
        <f t="shared" si="220"/>
        <v>3508</v>
      </c>
      <c r="J1179" s="9">
        <f t="shared" si="221"/>
        <v>145520</v>
      </c>
      <c r="K1179" s="11"/>
      <c r="L1179" s="9">
        <f t="shared" si="222"/>
        <v>2135565</v>
      </c>
      <c r="M1179" s="26">
        <f t="shared" si="223"/>
        <v>51844</v>
      </c>
      <c r="N1179" s="9">
        <f t="shared" si="224"/>
        <v>2187409</v>
      </c>
      <c r="P1179" s="9">
        <f t="shared" si="225"/>
        <v>8623484</v>
      </c>
      <c r="Q1179" s="26">
        <f t="shared" si="226"/>
        <v>191753</v>
      </c>
      <c r="R1179" s="9">
        <f t="shared" si="227"/>
        <v>8815237</v>
      </c>
      <c r="V1179" s="12"/>
      <c r="W1179" s="39"/>
    </row>
    <row r="1180" spans="1:23" x14ac:dyDescent="0.35">
      <c r="A1180">
        <f t="shared" si="216"/>
        <v>2017</v>
      </c>
      <c r="B1180">
        <f t="shared" si="217"/>
        <v>9</v>
      </c>
      <c r="C1180" s="30">
        <v>42991</v>
      </c>
      <c r="D1180" s="9">
        <v>14269</v>
      </c>
      <c r="E1180" s="26">
        <v>224</v>
      </c>
      <c r="F1180" s="9">
        <f t="shared" si="218"/>
        <v>14493</v>
      </c>
      <c r="G1180" s="11"/>
      <c r="H1180" s="9">
        <f t="shared" si="219"/>
        <v>156281</v>
      </c>
      <c r="I1180" s="26">
        <f t="shared" si="220"/>
        <v>3732</v>
      </c>
      <c r="J1180" s="9">
        <f t="shared" si="221"/>
        <v>160013</v>
      </c>
      <c r="K1180" s="11"/>
      <c r="L1180" s="9">
        <f t="shared" si="222"/>
        <v>2149834</v>
      </c>
      <c r="M1180" s="26">
        <f t="shared" si="223"/>
        <v>52068</v>
      </c>
      <c r="N1180" s="9">
        <f t="shared" si="224"/>
        <v>2201902</v>
      </c>
      <c r="P1180" s="9">
        <f t="shared" si="225"/>
        <v>8637753</v>
      </c>
      <c r="Q1180" s="26">
        <f t="shared" si="226"/>
        <v>191977</v>
      </c>
      <c r="R1180" s="9">
        <f t="shared" si="227"/>
        <v>8829730</v>
      </c>
      <c r="V1180" s="12"/>
      <c r="W1180" s="39"/>
    </row>
    <row r="1181" spans="1:23" x14ac:dyDescent="0.35">
      <c r="A1181">
        <f t="shared" si="216"/>
        <v>2017</v>
      </c>
      <c r="B1181">
        <f t="shared" si="217"/>
        <v>9</v>
      </c>
      <c r="C1181" s="30">
        <v>42992</v>
      </c>
      <c r="D1181" s="9">
        <v>14288</v>
      </c>
      <c r="E1181" s="26">
        <v>196</v>
      </c>
      <c r="F1181" s="9">
        <f t="shared" si="218"/>
        <v>14484</v>
      </c>
      <c r="G1181" s="11"/>
      <c r="H1181" s="9">
        <f t="shared" si="219"/>
        <v>170569</v>
      </c>
      <c r="I1181" s="26">
        <f t="shared" si="220"/>
        <v>3928</v>
      </c>
      <c r="J1181" s="9">
        <f t="shared" si="221"/>
        <v>174497</v>
      </c>
      <c r="K1181" s="11"/>
      <c r="L1181" s="9">
        <f t="shared" si="222"/>
        <v>2164122</v>
      </c>
      <c r="M1181" s="26">
        <f t="shared" si="223"/>
        <v>52264</v>
      </c>
      <c r="N1181" s="9">
        <f t="shared" si="224"/>
        <v>2216386</v>
      </c>
      <c r="P1181" s="9">
        <f t="shared" si="225"/>
        <v>8652041</v>
      </c>
      <c r="Q1181" s="26">
        <f t="shared" si="226"/>
        <v>192173</v>
      </c>
      <c r="R1181" s="9">
        <f t="shared" si="227"/>
        <v>8844214</v>
      </c>
      <c r="V1181" s="12"/>
      <c r="W1181" s="39"/>
    </row>
    <row r="1182" spans="1:23" x14ac:dyDescent="0.35">
      <c r="A1182">
        <f t="shared" si="216"/>
        <v>2017</v>
      </c>
      <c r="B1182">
        <f t="shared" si="217"/>
        <v>9</v>
      </c>
      <c r="C1182" s="30">
        <v>42993</v>
      </c>
      <c r="D1182" s="9">
        <v>13109</v>
      </c>
      <c r="E1182" s="26">
        <v>200</v>
      </c>
      <c r="F1182" s="9">
        <f t="shared" si="218"/>
        <v>13309</v>
      </c>
      <c r="G1182" s="11"/>
      <c r="H1182" s="9">
        <f t="shared" si="219"/>
        <v>183678</v>
      </c>
      <c r="I1182" s="26">
        <f t="shared" si="220"/>
        <v>4128</v>
      </c>
      <c r="J1182" s="9">
        <f t="shared" si="221"/>
        <v>187806</v>
      </c>
      <c r="K1182" s="11"/>
      <c r="L1182" s="9">
        <f t="shared" si="222"/>
        <v>2177231</v>
      </c>
      <c r="M1182" s="26">
        <f t="shared" si="223"/>
        <v>52464</v>
      </c>
      <c r="N1182" s="9">
        <f t="shared" si="224"/>
        <v>2229695</v>
      </c>
      <c r="P1182" s="9">
        <f t="shared" si="225"/>
        <v>8665150</v>
      </c>
      <c r="Q1182" s="26">
        <f t="shared" si="226"/>
        <v>192373</v>
      </c>
      <c r="R1182" s="9">
        <f t="shared" si="227"/>
        <v>8857523</v>
      </c>
      <c r="V1182" s="12"/>
      <c r="W1182" s="39"/>
    </row>
    <row r="1183" spans="1:23" x14ac:dyDescent="0.35">
      <c r="A1183">
        <f t="shared" si="216"/>
        <v>2017</v>
      </c>
      <c r="B1183">
        <f t="shared" si="217"/>
        <v>9</v>
      </c>
      <c r="C1183" s="30">
        <v>42994</v>
      </c>
      <c r="D1183" s="9">
        <v>9434</v>
      </c>
      <c r="E1183" s="26">
        <v>386</v>
      </c>
      <c r="F1183" s="9">
        <f t="shared" si="218"/>
        <v>9820</v>
      </c>
      <c r="G1183" s="11"/>
      <c r="H1183" s="9">
        <f t="shared" si="219"/>
        <v>193112</v>
      </c>
      <c r="I1183" s="26">
        <f t="shared" si="220"/>
        <v>4514</v>
      </c>
      <c r="J1183" s="9">
        <f t="shared" si="221"/>
        <v>197626</v>
      </c>
      <c r="K1183" s="11"/>
      <c r="L1183" s="9">
        <f t="shared" si="222"/>
        <v>2186665</v>
      </c>
      <c r="M1183" s="26">
        <f t="shared" si="223"/>
        <v>52850</v>
      </c>
      <c r="N1183" s="9">
        <f t="shared" si="224"/>
        <v>2239515</v>
      </c>
      <c r="P1183" s="9">
        <f t="shared" si="225"/>
        <v>8674584</v>
      </c>
      <c r="Q1183" s="26">
        <f t="shared" si="226"/>
        <v>192759</v>
      </c>
      <c r="R1183" s="9">
        <f t="shared" si="227"/>
        <v>8867343</v>
      </c>
      <c r="V1183" s="12"/>
      <c r="W1183" s="39"/>
    </row>
    <row r="1184" spans="1:23" x14ac:dyDescent="0.35">
      <c r="A1184">
        <f t="shared" si="216"/>
        <v>2017</v>
      </c>
      <c r="B1184">
        <f t="shared" si="217"/>
        <v>9</v>
      </c>
      <c r="C1184" s="31">
        <v>42995</v>
      </c>
      <c r="D1184" s="14">
        <v>9218</v>
      </c>
      <c r="E1184" s="27">
        <v>419</v>
      </c>
      <c r="F1184" s="14">
        <f t="shared" si="218"/>
        <v>9637</v>
      </c>
      <c r="G1184" s="11"/>
      <c r="H1184" s="14">
        <f t="shared" si="219"/>
        <v>202330</v>
      </c>
      <c r="I1184" s="27">
        <f t="shared" si="220"/>
        <v>4933</v>
      </c>
      <c r="J1184" s="14">
        <f t="shared" si="221"/>
        <v>207263</v>
      </c>
      <c r="K1184" s="11"/>
      <c r="L1184" s="14">
        <f t="shared" si="222"/>
        <v>2195883</v>
      </c>
      <c r="M1184" s="27">
        <f t="shared" si="223"/>
        <v>53269</v>
      </c>
      <c r="N1184" s="14">
        <f t="shared" si="224"/>
        <v>2249152</v>
      </c>
      <c r="P1184" s="14">
        <f t="shared" si="225"/>
        <v>8683802</v>
      </c>
      <c r="Q1184" s="27">
        <f t="shared" si="226"/>
        <v>193178</v>
      </c>
      <c r="R1184" s="14">
        <f t="shared" si="227"/>
        <v>8876980</v>
      </c>
      <c r="V1184" s="12"/>
      <c r="W1184" s="39"/>
    </row>
    <row r="1185" spans="1:23" x14ac:dyDescent="0.35">
      <c r="A1185">
        <f t="shared" si="216"/>
        <v>2017</v>
      </c>
      <c r="B1185">
        <f t="shared" si="217"/>
        <v>9</v>
      </c>
      <c r="C1185" s="30">
        <v>42996</v>
      </c>
      <c r="D1185" s="9">
        <v>12353</v>
      </c>
      <c r="E1185" s="26">
        <v>156</v>
      </c>
      <c r="F1185" s="9">
        <f t="shared" si="218"/>
        <v>12509</v>
      </c>
      <c r="G1185" s="11"/>
      <c r="H1185" s="9">
        <f t="shared" si="219"/>
        <v>214683</v>
      </c>
      <c r="I1185" s="26">
        <f t="shared" si="220"/>
        <v>5089</v>
      </c>
      <c r="J1185" s="9">
        <f t="shared" si="221"/>
        <v>219772</v>
      </c>
      <c r="K1185" s="11"/>
      <c r="L1185" s="9">
        <f t="shared" si="222"/>
        <v>2208236</v>
      </c>
      <c r="M1185" s="26">
        <f t="shared" si="223"/>
        <v>53425</v>
      </c>
      <c r="N1185" s="9">
        <f t="shared" si="224"/>
        <v>2261661</v>
      </c>
      <c r="P1185" s="9">
        <f t="shared" si="225"/>
        <v>8696155</v>
      </c>
      <c r="Q1185" s="26">
        <f t="shared" si="226"/>
        <v>193334</v>
      </c>
      <c r="R1185" s="9">
        <f t="shared" si="227"/>
        <v>8889489</v>
      </c>
      <c r="V1185" s="12"/>
      <c r="W1185" s="39"/>
    </row>
    <row r="1186" spans="1:23" x14ac:dyDescent="0.35">
      <c r="A1186">
        <f t="shared" si="216"/>
        <v>2017</v>
      </c>
      <c r="B1186">
        <f t="shared" si="217"/>
        <v>9</v>
      </c>
      <c r="C1186" s="30">
        <v>42997</v>
      </c>
      <c r="D1186" s="9">
        <v>13438</v>
      </c>
      <c r="E1186" s="26">
        <v>153</v>
      </c>
      <c r="F1186" s="9">
        <f t="shared" si="218"/>
        <v>13591</v>
      </c>
      <c r="G1186" s="11"/>
      <c r="H1186" s="9">
        <f t="shared" si="219"/>
        <v>228121</v>
      </c>
      <c r="I1186" s="26">
        <f t="shared" si="220"/>
        <v>5242</v>
      </c>
      <c r="J1186" s="9">
        <f t="shared" si="221"/>
        <v>233363</v>
      </c>
      <c r="K1186" s="11"/>
      <c r="L1186" s="9">
        <f t="shared" si="222"/>
        <v>2221674</v>
      </c>
      <c r="M1186" s="26">
        <f t="shared" si="223"/>
        <v>53578</v>
      </c>
      <c r="N1186" s="9">
        <f t="shared" si="224"/>
        <v>2275252</v>
      </c>
      <c r="P1186" s="9">
        <f t="shared" si="225"/>
        <v>8709593</v>
      </c>
      <c r="Q1186" s="26">
        <f t="shared" si="226"/>
        <v>193487</v>
      </c>
      <c r="R1186" s="9">
        <f t="shared" si="227"/>
        <v>8903080</v>
      </c>
      <c r="V1186" s="12"/>
      <c r="W1186" s="39"/>
    </row>
    <row r="1187" spans="1:23" x14ac:dyDescent="0.35">
      <c r="A1187">
        <f t="shared" si="216"/>
        <v>2017</v>
      </c>
      <c r="B1187">
        <f t="shared" si="217"/>
        <v>9</v>
      </c>
      <c r="C1187" s="30">
        <v>42998</v>
      </c>
      <c r="D1187" s="9">
        <v>14130</v>
      </c>
      <c r="E1187" s="26">
        <v>198</v>
      </c>
      <c r="F1187" s="9">
        <f t="shared" si="218"/>
        <v>14328</v>
      </c>
      <c r="G1187" s="11"/>
      <c r="H1187" s="9">
        <f t="shared" si="219"/>
        <v>242251</v>
      </c>
      <c r="I1187" s="26">
        <f t="shared" si="220"/>
        <v>5440</v>
      </c>
      <c r="J1187" s="9">
        <f t="shared" si="221"/>
        <v>247691</v>
      </c>
      <c r="K1187" s="11"/>
      <c r="L1187" s="9">
        <f t="shared" si="222"/>
        <v>2235804</v>
      </c>
      <c r="M1187" s="26">
        <f t="shared" si="223"/>
        <v>53776</v>
      </c>
      <c r="N1187" s="9">
        <f t="shared" si="224"/>
        <v>2289580</v>
      </c>
      <c r="P1187" s="9">
        <f t="shared" si="225"/>
        <v>8723723</v>
      </c>
      <c r="Q1187" s="26">
        <f t="shared" si="226"/>
        <v>193685</v>
      </c>
      <c r="R1187" s="9">
        <f t="shared" si="227"/>
        <v>8917408</v>
      </c>
      <c r="V1187" s="12"/>
      <c r="W1187" s="39"/>
    </row>
    <row r="1188" spans="1:23" x14ac:dyDescent="0.35">
      <c r="A1188">
        <f t="shared" si="216"/>
        <v>2017</v>
      </c>
      <c r="B1188">
        <f t="shared" si="217"/>
        <v>9</v>
      </c>
      <c r="C1188" s="30">
        <v>42999</v>
      </c>
      <c r="D1188" s="9">
        <v>14023</v>
      </c>
      <c r="E1188" s="26">
        <v>170</v>
      </c>
      <c r="F1188" s="9">
        <f t="shared" si="218"/>
        <v>14193</v>
      </c>
      <c r="G1188" s="11"/>
      <c r="H1188" s="9">
        <f t="shared" si="219"/>
        <v>256274</v>
      </c>
      <c r="I1188" s="26">
        <f t="shared" si="220"/>
        <v>5610</v>
      </c>
      <c r="J1188" s="9">
        <f t="shared" si="221"/>
        <v>261884</v>
      </c>
      <c r="K1188" s="11"/>
      <c r="L1188" s="9">
        <f t="shared" si="222"/>
        <v>2249827</v>
      </c>
      <c r="M1188" s="26">
        <f t="shared" si="223"/>
        <v>53946</v>
      </c>
      <c r="N1188" s="9">
        <f t="shared" si="224"/>
        <v>2303773</v>
      </c>
      <c r="P1188" s="9">
        <f t="shared" si="225"/>
        <v>8737746</v>
      </c>
      <c r="Q1188" s="26">
        <f t="shared" si="226"/>
        <v>193855</v>
      </c>
      <c r="R1188" s="9">
        <f t="shared" si="227"/>
        <v>8931601</v>
      </c>
      <c r="V1188" s="12"/>
      <c r="W1188" s="39"/>
    </row>
    <row r="1189" spans="1:23" x14ac:dyDescent="0.35">
      <c r="A1189">
        <f t="shared" si="216"/>
        <v>2017</v>
      </c>
      <c r="B1189">
        <f t="shared" si="217"/>
        <v>9</v>
      </c>
      <c r="C1189" s="30">
        <v>43000</v>
      </c>
      <c r="D1189" s="9">
        <v>13325</v>
      </c>
      <c r="E1189" s="26">
        <v>305</v>
      </c>
      <c r="F1189" s="9">
        <f t="shared" si="218"/>
        <v>13630</v>
      </c>
      <c r="G1189" s="11"/>
      <c r="H1189" s="9">
        <f t="shared" si="219"/>
        <v>269599</v>
      </c>
      <c r="I1189" s="26">
        <f t="shared" si="220"/>
        <v>5915</v>
      </c>
      <c r="J1189" s="9">
        <f t="shared" si="221"/>
        <v>275514</v>
      </c>
      <c r="K1189" s="11"/>
      <c r="L1189" s="9">
        <f t="shared" si="222"/>
        <v>2263152</v>
      </c>
      <c r="M1189" s="26">
        <f t="shared" si="223"/>
        <v>54251</v>
      </c>
      <c r="N1189" s="9">
        <f t="shared" si="224"/>
        <v>2317403</v>
      </c>
      <c r="P1189" s="9">
        <f t="shared" si="225"/>
        <v>8751071</v>
      </c>
      <c r="Q1189" s="26">
        <f t="shared" si="226"/>
        <v>194160</v>
      </c>
      <c r="R1189" s="9">
        <f t="shared" si="227"/>
        <v>8945231</v>
      </c>
      <c r="V1189" s="12"/>
      <c r="W1189" s="39"/>
    </row>
    <row r="1190" spans="1:23" x14ac:dyDescent="0.35">
      <c r="A1190">
        <f t="shared" si="216"/>
        <v>2017</v>
      </c>
      <c r="B1190">
        <f t="shared" si="217"/>
        <v>9</v>
      </c>
      <c r="C1190" s="30">
        <v>43001</v>
      </c>
      <c r="D1190" s="9">
        <v>10329</v>
      </c>
      <c r="E1190" s="26">
        <v>495</v>
      </c>
      <c r="F1190" s="9">
        <f t="shared" si="218"/>
        <v>10824</v>
      </c>
      <c r="G1190" s="11"/>
      <c r="H1190" s="9">
        <f t="shared" si="219"/>
        <v>279928</v>
      </c>
      <c r="I1190" s="26">
        <f t="shared" si="220"/>
        <v>6410</v>
      </c>
      <c r="J1190" s="9">
        <f t="shared" si="221"/>
        <v>286338</v>
      </c>
      <c r="K1190" s="11"/>
      <c r="L1190" s="9">
        <f t="shared" si="222"/>
        <v>2273481</v>
      </c>
      <c r="M1190" s="26">
        <f t="shared" si="223"/>
        <v>54746</v>
      </c>
      <c r="N1190" s="9">
        <f t="shared" si="224"/>
        <v>2328227</v>
      </c>
      <c r="P1190" s="9">
        <f t="shared" si="225"/>
        <v>8761400</v>
      </c>
      <c r="Q1190" s="26">
        <f t="shared" si="226"/>
        <v>194655</v>
      </c>
      <c r="R1190" s="9">
        <f t="shared" si="227"/>
        <v>8956055</v>
      </c>
      <c r="V1190" s="12"/>
      <c r="W1190" s="39"/>
    </row>
    <row r="1191" spans="1:23" x14ac:dyDescent="0.35">
      <c r="A1191">
        <f t="shared" si="216"/>
        <v>2017</v>
      </c>
      <c r="B1191">
        <f t="shared" si="217"/>
        <v>9</v>
      </c>
      <c r="C1191" s="31">
        <v>43002</v>
      </c>
      <c r="D1191" s="14">
        <v>9904</v>
      </c>
      <c r="E1191" s="27">
        <v>499</v>
      </c>
      <c r="F1191" s="14">
        <f t="shared" si="218"/>
        <v>10403</v>
      </c>
      <c r="G1191" s="11"/>
      <c r="H1191" s="14">
        <f t="shared" si="219"/>
        <v>289832</v>
      </c>
      <c r="I1191" s="27">
        <f t="shared" si="220"/>
        <v>6909</v>
      </c>
      <c r="J1191" s="14">
        <f t="shared" si="221"/>
        <v>296741</v>
      </c>
      <c r="K1191" s="11"/>
      <c r="L1191" s="14">
        <f t="shared" si="222"/>
        <v>2283385</v>
      </c>
      <c r="M1191" s="27">
        <f t="shared" si="223"/>
        <v>55245</v>
      </c>
      <c r="N1191" s="14">
        <f t="shared" si="224"/>
        <v>2338630</v>
      </c>
      <c r="P1191" s="14">
        <f t="shared" si="225"/>
        <v>8771304</v>
      </c>
      <c r="Q1191" s="27">
        <f t="shared" si="226"/>
        <v>195154</v>
      </c>
      <c r="R1191" s="14">
        <f t="shared" si="227"/>
        <v>8966458</v>
      </c>
      <c r="V1191" s="12"/>
      <c r="W1191" s="39"/>
    </row>
    <row r="1192" spans="1:23" x14ac:dyDescent="0.35">
      <c r="A1192">
        <f t="shared" si="216"/>
        <v>2017</v>
      </c>
      <c r="B1192">
        <f t="shared" si="217"/>
        <v>9</v>
      </c>
      <c r="C1192" s="30">
        <v>43003</v>
      </c>
      <c r="D1192" s="9">
        <v>12789</v>
      </c>
      <c r="E1192" s="26">
        <v>181</v>
      </c>
      <c r="F1192" s="9">
        <f t="shared" si="218"/>
        <v>12970</v>
      </c>
      <c r="G1192" s="11"/>
      <c r="H1192" s="9">
        <f t="shared" si="219"/>
        <v>302621</v>
      </c>
      <c r="I1192" s="26">
        <f t="shared" si="220"/>
        <v>7090</v>
      </c>
      <c r="J1192" s="9">
        <f t="shared" si="221"/>
        <v>309711</v>
      </c>
      <c r="K1192" s="11"/>
      <c r="L1192" s="9">
        <f t="shared" si="222"/>
        <v>2296174</v>
      </c>
      <c r="M1192" s="26">
        <f t="shared" si="223"/>
        <v>55426</v>
      </c>
      <c r="N1192" s="9">
        <f t="shared" si="224"/>
        <v>2351600</v>
      </c>
      <c r="P1192" s="9">
        <f t="shared" si="225"/>
        <v>8784093</v>
      </c>
      <c r="Q1192" s="26">
        <f t="shared" si="226"/>
        <v>195335</v>
      </c>
      <c r="R1192" s="9">
        <f t="shared" si="227"/>
        <v>8979428</v>
      </c>
      <c r="V1192" s="12"/>
      <c r="W1192" s="39"/>
    </row>
    <row r="1193" spans="1:23" x14ac:dyDescent="0.35">
      <c r="A1193">
        <f t="shared" si="216"/>
        <v>2017</v>
      </c>
      <c r="B1193">
        <f t="shared" si="217"/>
        <v>9</v>
      </c>
      <c r="C1193" s="30">
        <v>43004</v>
      </c>
      <c r="D1193" s="9">
        <v>13612</v>
      </c>
      <c r="E1193" s="26">
        <v>209</v>
      </c>
      <c r="F1193" s="9">
        <f t="shared" si="218"/>
        <v>13821</v>
      </c>
      <c r="G1193" s="11"/>
      <c r="H1193" s="9">
        <f t="shared" si="219"/>
        <v>316233</v>
      </c>
      <c r="I1193" s="26">
        <f t="shared" si="220"/>
        <v>7299</v>
      </c>
      <c r="J1193" s="9">
        <f t="shared" si="221"/>
        <v>323532</v>
      </c>
      <c r="K1193" s="11"/>
      <c r="L1193" s="9">
        <f t="shared" si="222"/>
        <v>2309786</v>
      </c>
      <c r="M1193" s="26">
        <f t="shared" si="223"/>
        <v>55635</v>
      </c>
      <c r="N1193" s="9">
        <f t="shared" si="224"/>
        <v>2365421</v>
      </c>
      <c r="P1193" s="9">
        <f t="shared" si="225"/>
        <v>8797705</v>
      </c>
      <c r="Q1193" s="26">
        <f t="shared" si="226"/>
        <v>195544</v>
      </c>
      <c r="R1193" s="9">
        <f t="shared" si="227"/>
        <v>8993249</v>
      </c>
      <c r="V1193" s="12"/>
      <c r="W1193" s="39"/>
    </row>
    <row r="1194" spans="1:23" x14ac:dyDescent="0.35">
      <c r="A1194">
        <f t="shared" si="216"/>
        <v>2017</v>
      </c>
      <c r="B1194">
        <f t="shared" si="217"/>
        <v>9</v>
      </c>
      <c r="C1194" s="30">
        <v>43005</v>
      </c>
      <c r="D1194" s="9">
        <v>13872</v>
      </c>
      <c r="E1194" s="26">
        <v>186</v>
      </c>
      <c r="F1194" s="9">
        <f t="shared" si="218"/>
        <v>14058</v>
      </c>
      <c r="G1194" s="11"/>
      <c r="H1194" s="9">
        <f t="shared" si="219"/>
        <v>330105</v>
      </c>
      <c r="I1194" s="26">
        <f t="shared" si="220"/>
        <v>7485</v>
      </c>
      <c r="J1194" s="9">
        <f t="shared" si="221"/>
        <v>337590</v>
      </c>
      <c r="K1194" s="11"/>
      <c r="L1194" s="9">
        <f t="shared" si="222"/>
        <v>2323658</v>
      </c>
      <c r="M1194" s="26">
        <f t="shared" si="223"/>
        <v>55821</v>
      </c>
      <c r="N1194" s="9">
        <f t="shared" si="224"/>
        <v>2379479</v>
      </c>
      <c r="P1194" s="9">
        <f t="shared" si="225"/>
        <v>8811577</v>
      </c>
      <c r="Q1194" s="26">
        <f t="shared" si="226"/>
        <v>195730</v>
      </c>
      <c r="R1194" s="9">
        <f t="shared" si="227"/>
        <v>9007307</v>
      </c>
      <c r="V1194" s="12"/>
      <c r="W1194" s="39"/>
    </row>
    <row r="1195" spans="1:23" x14ac:dyDescent="0.35">
      <c r="A1195">
        <f t="shared" si="216"/>
        <v>2017</v>
      </c>
      <c r="B1195">
        <f t="shared" si="217"/>
        <v>9</v>
      </c>
      <c r="C1195" s="30">
        <v>43006</v>
      </c>
      <c r="D1195" s="9">
        <v>14228</v>
      </c>
      <c r="E1195" s="26">
        <v>212</v>
      </c>
      <c r="F1195" s="9">
        <f t="shared" si="218"/>
        <v>14440</v>
      </c>
      <c r="G1195" s="11"/>
      <c r="H1195" s="9">
        <f t="shared" si="219"/>
        <v>344333</v>
      </c>
      <c r="I1195" s="26">
        <f t="shared" si="220"/>
        <v>7697</v>
      </c>
      <c r="J1195" s="9">
        <f t="shared" si="221"/>
        <v>352030</v>
      </c>
      <c r="K1195" s="11"/>
      <c r="L1195" s="9">
        <f t="shared" si="222"/>
        <v>2337886</v>
      </c>
      <c r="M1195" s="26">
        <f t="shared" si="223"/>
        <v>56033</v>
      </c>
      <c r="N1195" s="9">
        <f t="shared" si="224"/>
        <v>2393919</v>
      </c>
      <c r="P1195" s="9">
        <f t="shared" si="225"/>
        <v>8825805</v>
      </c>
      <c r="Q1195" s="26">
        <f t="shared" si="226"/>
        <v>195942</v>
      </c>
      <c r="R1195" s="9">
        <f t="shared" si="227"/>
        <v>9021747</v>
      </c>
      <c r="V1195" s="12"/>
      <c r="W1195" s="39"/>
    </row>
    <row r="1196" spans="1:23" x14ac:dyDescent="0.35">
      <c r="A1196">
        <f t="shared" si="216"/>
        <v>2017</v>
      </c>
      <c r="B1196">
        <f t="shared" si="217"/>
        <v>9</v>
      </c>
      <c r="C1196" s="30">
        <v>43007</v>
      </c>
      <c r="D1196" s="9">
        <v>14456</v>
      </c>
      <c r="E1196" s="26">
        <v>258</v>
      </c>
      <c r="F1196" s="9">
        <f t="shared" si="218"/>
        <v>14714</v>
      </c>
      <c r="G1196" s="11"/>
      <c r="H1196" s="9">
        <f t="shared" si="219"/>
        <v>358789</v>
      </c>
      <c r="I1196" s="26">
        <f t="shared" si="220"/>
        <v>7955</v>
      </c>
      <c r="J1196" s="9">
        <f t="shared" si="221"/>
        <v>366744</v>
      </c>
      <c r="K1196" s="11"/>
      <c r="L1196" s="9">
        <f t="shared" si="222"/>
        <v>2352342</v>
      </c>
      <c r="M1196" s="26">
        <f t="shared" si="223"/>
        <v>56291</v>
      </c>
      <c r="N1196" s="9">
        <f t="shared" si="224"/>
        <v>2408633</v>
      </c>
      <c r="P1196" s="9">
        <f t="shared" si="225"/>
        <v>8840261</v>
      </c>
      <c r="Q1196" s="26">
        <f t="shared" si="226"/>
        <v>196200</v>
      </c>
      <c r="R1196" s="9">
        <f t="shared" si="227"/>
        <v>9036461</v>
      </c>
      <c r="V1196" s="12"/>
      <c r="W1196" s="39"/>
    </row>
    <row r="1197" spans="1:23" x14ac:dyDescent="0.35">
      <c r="A1197">
        <f t="shared" si="216"/>
        <v>2017</v>
      </c>
      <c r="B1197">
        <f t="shared" si="217"/>
        <v>9</v>
      </c>
      <c r="C1197" s="32">
        <v>43008</v>
      </c>
      <c r="D1197" s="17">
        <v>11151</v>
      </c>
      <c r="E1197" s="29">
        <v>474</v>
      </c>
      <c r="F1197" s="17">
        <f t="shared" si="218"/>
        <v>11625</v>
      </c>
      <c r="G1197" s="19"/>
      <c r="H1197" s="17">
        <f t="shared" si="219"/>
        <v>369940</v>
      </c>
      <c r="I1197" s="29">
        <f t="shared" si="220"/>
        <v>8429</v>
      </c>
      <c r="J1197" s="17">
        <f t="shared" si="221"/>
        <v>378369</v>
      </c>
      <c r="K1197" s="19"/>
      <c r="L1197" s="17">
        <f t="shared" si="222"/>
        <v>2363493</v>
      </c>
      <c r="M1197" s="29">
        <f t="shared" si="223"/>
        <v>56765</v>
      </c>
      <c r="N1197" s="17">
        <f t="shared" si="224"/>
        <v>2420258</v>
      </c>
      <c r="O1197" s="20"/>
      <c r="P1197" s="17">
        <f t="shared" si="225"/>
        <v>8851412</v>
      </c>
      <c r="Q1197" s="29">
        <f t="shared" si="226"/>
        <v>196674</v>
      </c>
      <c r="R1197" s="17">
        <f t="shared" si="227"/>
        <v>9048086</v>
      </c>
      <c r="S1197" s="20"/>
      <c r="T1197" s="21">
        <f>SUM(D1168:E1197)</f>
        <v>378369</v>
      </c>
      <c r="V1197" s="12"/>
      <c r="W1197" s="39"/>
    </row>
    <row r="1198" spans="1:23" x14ac:dyDescent="0.35">
      <c r="A1198">
        <f t="shared" si="216"/>
        <v>2017</v>
      </c>
      <c r="B1198">
        <f t="shared" si="217"/>
        <v>10</v>
      </c>
      <c r="C1198" s="31">
        <v>43009</v>
      </c>
      <c r="D1198" s="14">
        <v>10292</v>
      </c>
      <c r="E1198" s="27">
        <v>590</v>
      </c>
      <c r="F1198" s="14">
        <f t="shared" si="218"/>
        <v>10882</v>
      </c>
      <c r="G1198" s="11"/>
      <c r="H1198" s="14">
        <f t="shared" si="219"/>
        <v>10292</v>
      </c>
      <c r="I1198" s="27">
        <f t="shared" si="220"/>
        <v>590</v>
      </c>
      <c r="J1198" s="14">
        <f t="shared" si="221"/>
        <v>10882</v>
      </c>
      <c r="K1198" s="11"/>
      <c r="L1198" s="14">
        <f t="shared" si="222"/>
        <v>2373785</v>
      </c>
      <c r="M1198" s="27">
        <f t="shared" si="223"/>
        <v>57355</v>
      </c>
      <c r="N1198" s="14">
        <f t="shared" si="224"/>
        <v>2431140</v>
      </c>
      <c r="P1198" s="14">
        <f t="shared" si="225"/>
        <v>8861704</v>
      </c>
      <c r="Q1198" s="27">
        <f t="shared" si="226"/>
        <v>197264</v>
      </c>
      <c r="R1198" s="14">
        <f t="shared" si="227"/>
        <v>9058968</v>
      </c>
      <c r="V1198" s="12"/>
      <c r="W1198" s="39"/>
    </row>
    <row r="1199" spans="1:23" x14ac:dyDescent="0.35">
      <c r="A1199">
        <f t="shared" si="216"/>
        <v>2017</v>
      </c>
      <c r="B1199">
        <f t="shared" si="217"/>
        <v>10</v>
      </c>
      <c r="C1199" s="30">
        <v>43010</v>
      </c>
      <c r="D1199" s="9">
        <v>13105</v>
      </c>
      <c r="E1199" s="26">
        <v>204</v>
      </c>
      <c r="F1199" s="9">
        <f t="shared" si="218"/>
        <v>13309</v>
      </c>
      <c r="G1199" s="11"/>
      <c r="H1199" s="9">
        <f t="shared" si="219"/>
        <v>23397</v>
      </c>
      <c r="I1199" s="26">
        <f t="shared" si="220"/>
        <v>794</v>
      </c>
      <c r="J1199" s="9">
        <f t="shared" si="221"/>
        <v>24191</v>
      </c>
      <c r="K1199" s="11"/>
      <c r="L1199" s="9">
        <f t="shared" si="222"/>
        <v>2386890</v>
      </c>
      <c r="M1199" s="26">
        <f t="shared" si="223"/>
        <v>57559</v>
      </c>
      <c r="N1199" s="9">
        <f t="shared" si="224"/>
        <v>2444449</v>
      </c>
      <c r="P1199" s="9">
        <f t="shared" si="225"/>
        <v>8874809</v>
      </c>
      <c r="Q1199" s="26">
        <f t="shared" si="226"/>
        <v>197468</v>
      </c>
      <c r="R1199" s="9">
        <f t="shared" si="227"/>
        <v>9072277</v>
      </c>
      <c r="V1199" s="12"/>
      <c r="W1199" s="39"/>
    </row>
    <row r="1200" spans="1:23" x14ac:dyDescent="0.35">
      <c r="A1200">
        <f t="shared" si="216"/>
        <v>2017</v>
      </c>
      <c r="B1200">
        <f t="shared" si="217"/>
        <v>10</v>
      </c>
      <c r="C1200" s="30">
        <v>43011</v>
      </c>
      <c r="D1200" s="9">
        <v>14255</v>
      </c>
      <c r="E1200" s="26">
        <v>241</v>
      </c>
      <c r="F1200" s="9">
        <f t="shared" si="218"/>
        <v>14496</v>
      </c>
      <c r="G1200" s="11"/>
      <c r="H1200" s="9">
        <f t="shared" si="219"/>
        <v>37652</v>
      </c>
      <c r="I1200" s="26">
        <f t="shared" si="220"/>
        <v>1035</v>
      </c>
      <c r="J1200" s="9">
        <f t="shared" si="221"/>
        <v>38687</v>
      </c>
      <c r="K1200" s="11"/>
      <c r="L1200" s="9">
        <f t="shared" si="222"/>
        <v>2401145</v>
      </c>
      <c r="M1200" s="26">
        <f t="shared" si="223"/>
        <v>57800</v>
      </c>
      <c r="N1200" s="9">
        <f t="shared" si="224"/>
        <v>2458945</v>
      </c>
      <c r="P1200" s="9">
        <f t="shared" si="225"/>
        <v>8889064</v>
      </c>
      <c r="Q1200" s="26">
        <f t="shared" si="226"/>
        <v>197709</v>
      </c>
      <c r="R1200" s="9">
        <f t="shared" si="227"/>
        <v>9086773</v>
      </c>
      <c r="V1200" s="12"/>
      <c r="W1200" s="39"/>
    </row>
    <row r="1201" spans="1:23" x14ac:dyDescent="0.35">
      <c r="A1201">
        <f t="shared" si="216"/>
        <v>2017</v>
      </c>
      <c r="B1201">
        <f t="shared" si="217"/>
        <v>10</v>
      </c>
      <c r="C1201" s="30">
        <v>43012</v>
      </c>
      <c r="D1201" s="9">
        <v>14475</v>
      </c>
      <c r="E1201" s="26">
        <v>156</v>
      </c>
      <c r="F1201" s="9">
        <f t="shared" si="218"/>
        <v>14631</v>
      </c>
      <c r="G1201" s="11"/>
      <c r="H1201" s="9">
        <f t="shared" si="219"/>
        <v>52127</v>
      </c>
      <c r="I1201" s="26">
        <f t="shared" si="220"/>
        <v>1191</v>
      </c>
      <c r="J1201" s="9">
        <f t="shared" si="221"/>
        <v>53318</v>
      </c>
      <c r="K1201" s="11"/>
      <c r="L1201" s="9">
        <f t="shared" si="222"/>
        <v>2415620</v>
      </c>
      <c r="M1201" s="26">
        <f t="shared" si="223"/>
        <v>57956</v>
      </c>
      <c r="N1201" s="9">
        <f t="shared" si="224"/>
        <v>2473576</v>
      </c>
      <c r="P1201" s="9">
        <f t="shared" si="225"/>
        <v>8903539</v>
      </c>
      <c r="Q1201" s="26">
        <f t="shared" si="226"/>
        <v>197865</v>
      </c>
      <c r="R1201" s="9">
        <f t="shared" si="227"/>
        <v>9101404</v>
      </c>
      <c r="V1201" s="12"/>
      <c r="W1201" s="39"/>
    </row>
    <row r="1202" spans="1:23" x14ac:dyDescent="0.35">
      <c r="A1202">
        <f t="shared" si="216"/>
        <v>2017</v>
      </c>
      <c r="B1202">
        <f t="shared" si="217"/>
        <v>10</v>
      </c>
      <c r="C1202" s="30">
        <v>43013</v>
      </c>
      <c r="D1202" s="9">
        <v>15045</v>
      </c>
      <c r="E1202" s="26">
        <v>263</v>
      </c>
      <c r="F1202" s="9">
        <f t="shared" si="218"/>
        <v>15308</v>
      </c>
      <c r="G1202" s="11"/>
      <c r="H1202" s="9">
        <f t="shared" si="219"/>
        <v>67172</v>
      </c>
      <c r="I1202" s="26">
        <f t="shared" si="220"/>
        <v>1454</v>
      </c>
      <c r="J1202" s="9">
        <f t="shared" si="221"/>
        <v>68626</v>
      </c>
      <c r="K1202" s="11"/>
      <c r="L1202" s="9">
        <f t="shared" si="222"/>
        <v>2430665</v>
      </c>
      <c r="M1202" s="26">
        <f t="shared" si="223"/>
        <v>58219</v>
      </c>
      <c r="N1202" s="9">
        <f t="shared" si="224"/>
        <v>2488884</v>
      </c>
      <c r="P1202" s="9">
        <f t="shared" si="225"/>
        <v>8918584</v>
      </c>
      <c r="Q1202" s="26">
        <f t="shared" si="226"/>
        <v>198128</v>
      </c>
      <c r="R1202" s="9">
        <f t="shared" si="227"/>
        <v>9116712</v>
      </c>
      <c r="V1202" s="12"/>
      <c r="W1202" s="39"/>
    </row>
    <row r="1203" spans="1:23" x14ac:dyDescent="0.35">
      <c r="A1203">
        <f t="shared" si="216"/>
        <v>2017</v>
      </c>
      <c r="B1203">
        <f t="shared" si="217"/>
        <v>10</v>
      </c>
      <c r="C1203" s="30">
        <v>43014</v>
      </c>
      <c r="D1203" s="9">
        <v>14564</v>
      </c>
      <c r="E1203" s="26">
        <v>239</v>
      </c>
      <c r="F1203" s="9">
        <f t="shared" si="218"/>
        <v>14803</v>
      </c>
      <c r="G1203" s="11"/>
      <c r="H1203" s="9">
        <f t="shared" si="219"/>
        <v>81736</v>
      </c>
      <c r="I1203" s="26">
        <f t="shared" si="220"/>
        <v>1693</v>
      </c>
      <c r="J1203" s="9">
        <f t="shared" si="221"/>
        <v>83429</v>
      </c>
      <c r="K1203" s="11"/>
      <c r="L1203" s="9">
        <f t="shared" si="222"/>
        <v>2445229</v>
      </c>
      <c r="M1203" s="26">
        <f t="shared" si="223"/>
        <v>58458</v>
      </c>
      <c r="N1203" s="9">
        <f t="shared" si="224"/>
        <v>2503687</v>
      </c>
      <c r="P1203" s="9">
        <f t="shared" si="225"/>
        <v>8933148</v>
      </c>
      <c r="Q1203" s="26">
        <f t="shared" si="226"/>
        <v>198367</v>
      </c>
      <c r="R1203" s="9">
        <f t="shared" si="227"/>
        <v>9131515</v>
      </c>
      <c r="V1203" s="12"/>
      <c r="W1203" s="39"/>
    </row>
    <row r="1204" spans="1:23" x14ac:dyDescent="0.35">
      <c r="A1204">
        <f t="shared" si="216"/>
        <v>2017</v>
      </c>
      <c r="B1204">
        <f t="shared" si="217"/>
        <v>10</v>
      </c>
      <c r="C1204" s="30">
        <v>43015</v>
      </c>
      <c r="D1204" s="9">
        <v>11344</v>
      </c>
      <c r="E1204" s="26">
        <v>416</v>
      </c>
      <c r="F1204" s="9">
        <f t="shared" si="218"/>
        <v>11760</v>
      </c>
      <c r="G1204" s="11"/>
      <c r="H1204" s="9">
        <f t="shared" si="219"/>
        <v>93080</v>
      </c>
      <c r="I1204" s="26">
        <f t="shared" si="220"/>
        <v>2109</v>
      </c>
      <c r="J1204" s="9">
        <f t="shared" si="221"/>
        <v>95189</v>
      </c>
      <c r="K1204" s="11"/>
      <c r="L1204" s="9">
        <f t="shared" si="222"/>
        <v>2456573</v>
      </c>
      <c r="M1204" s="26">
        <f t="shared" si="223"/>
        <v>58874</v>
      </c>
      <c r="N1204" s="9">
        <f t="shared" si="224"/>
        <v>2515447</v>
      </c>
      <c r="P1204" s="9">
        <f t="shared" si="225"/>
        <v>8944492</v>
      </c>
      <c r="Q1204" s="26">
        <f t="shared" si="226"/>
        <v>198783</v>
      </c>
      <c r="R1204" s="9">
        <f t="shared" si="227"/>
        <v>9143275</v>
      </c>
      <c r="V1204" s="12"/>
      <c r="W1204" s="39"/>
    </row>
    <row r="1205" spans="1:23" x14ac:dyDescent="0.35">
      <c r="A1205">
        <f t="shared" si="216"/>
        <v>2017</v>
      </c>
      <c r="B1205">
        <f t="shared" si="217"/>
        <v>10</v>
      </c>
      <c r="C1205" s="31">
        <v>43016</v>
      </c>
      <c r="D1205" s="14">
        <v>10601</v>
      </c>
      <c r="E1205" s="27">
        <v>497</v>
      </c>
      <c r="F1205" s="14">
        <f t="shared" si="218"/>
        <v>11098</v>
      </c>
      <c r="G1205" s="11"/>
      <c r="H1205" s="14">
        <f t="shared" si="219"/>
        <v>103681</v>
      </c>
      <c r="I1205" s="27">
        <f t="shared" si="220"/>
        <v>2606</v>
      </c>
      <c r="J1205" s="14">
        <f t="shared" si="221"/>
        <v>106287</v>
      </c>
      <c r="K1205" s="11"/>
      <c r="L1205" s="14">
        <f t="shared" si="222"/>
        <v>2467174</v>
      </c>
      <c r="M1205" s="27">
        <f t="shared" si="223"/>
        <v>59371</v>
      </c>
      <c r="N1205" s="14">
        <f t="shared" si="224"/>
        <v>2526545</v>
      </c>
      <c r="P1205" s="14">
        <f t="shared" si="225"/>
        <v>8955093</v>
      </c>
      <c r="Q1205" s="27">
        <f t="shared" si="226"/>
        <v>199280</v>
      </c>
      <c r="R1205" s="14">
        <f t="shared" si="227"/>
        <v>9154373</v>
      </c>
      <c r="V1205" s="12"/>
      <c r="W1205" s="39"/>
    </row>
    <row r="1206" spans="1:23" x14ac:dyDescent="0.35">
      <c r="A1206">
        <f t="shared" si="216"/>
        <v>2017</v>
      </c>
      <c r="B1206">
        <f t="shared" si="217"/>
        <v>10</v>
      </c>
      <c r="C1206" s="30">
        <v>43017</v>
      </c>
      <c r="D1206" s="9">
        <v>13187</v>
      </c>
      <c r="E1206" s="26">
        <v>251</v>
      </c>
      <c r="F1206" s="9">
        <f t="shared" si="218"/>
        <v>13438</v>
      </c>
      <c r="G1206" s="11"/>
      <c r="H1206" s="9">
        <f t="shared" si="219"/>
        <v>116868</v>
      </c>
      <c r="I1206" s="26">
        <f t="shared" si="220"/>
        <v>2857</v>
      </c>
      <c r="J1206" s="9">
        <f t="shared" si="221"/>
        <v>119725</v>
      </c>
      <c r="K1206" s="11"/>
      <c r="L1206" s="9">
        <f t="shared" si="222"/>
        <v>2480361</v>
      </c>
      <c r="M1206" s="26">
        <f t="shared" si="223"/>
        <v>59622</v>
      </c>
      <c r="N1206" s="9">
        <f t="shared" si="224"/>
        <v>2539983</v>
      </c>
      <c r="P1206" s="9">
        <f t="shared" si="225"/>
        <v>8968280</v>
      </c>
      <c r="Q1206" s="26">
        <f t="shared" si="226"/>
        <v>199531</v>
      </c>
      <c r="R1206" s="9">
        <f t="shared" si="227"/>
        <v>9167811</v>
      </c>
      <c r="V1206" s="12"/>
      <c r="W1206" s="39"/>
    </row>
    <row r="1207" spans="1:23" x14ac:dyDescent="0.35">
      <c r="A1207">
        <f t="shared" si="216"/>
        <v>2017</v>
      </c>
      <c r="B1207">
        <f t="shared" si="217"/>
        <v>10</v>
      </c>
      <c r="C1207" s="30">
        <v>43018</v>
      </c>
      <c r="D1207" s="9">
        <v>13659</v>
      </c>
      <c r="E1207" s="26">
        <v>140</v>
      </c>
      <c r="F1207" s="9">
        <f t="shared" si="218"/>
        <v>13799</v>
      </c>
      <c r="G1207" s="11"/>
      <c r="H1207" s="9">
        <f t="shared" si="219"/>
        <v>130527</v>
      </c>
      <c r="I1207" s="26">
        <f t="shared" si="220"/>
        <v>2997</v>
      </c>
      <c r="J1207" s="9">
        <f t="shared" si="221"/>
        <v>133524</v>
      </c>
      <c r="K1207" s="11"/>
      <c r="L1207" s="9">
        <f t="shared" si="222"/>
        <v>2494020</v>
      </c>
      <c r="M1207" s="26">
        <f t="shared" si="223"/>
        <v>59762</v>
      </c>
      <c r="N1207" s="9">
        <f t="shared" si="224"/>
        <v>2553782</v>
      </c>
      <c r="P1207" s="9">
        <f t="shared" si="225"/>
        <v>8981939</v>
      </c>
      <c r="Q1207" s="26">
        <f t="shared" si="226"/>
        <v>199671</v>
      </c>
      <c r="R1207" s="9">
        <f t="shared" si="227"/>
        <v>9181610</v>
      </c>
      <c r="V1207" s="12"/>
      <c r="W1207" s="39"/>
    </row>
    <row r="1208" spans="1:23" x14ac:dyDescent="0.35">
      <c r="A1208">
        <f t="shared" si="216"/>
        <v>2017</v>
      </c>
      <c r="B1208">
        <f t="shared" si="217"/>
        <v>10</v>
      </c>
      <c r="C1208" s="30">
        <v>43019</v>
      </c>
      <c r="D1208" s="9">
        <v>14068</v>
      </c>
      <c r="E1208" s="26">
        <v>158</v>
      </c>
      <c r="F1208" s="9">
        <f t="shared" si="218"/>
        <v>14226</v>
      </c>
      <c r="G1208" s="11"/>
      <c r="H1208" s="9">
        <f t="shared" si="219"/>
        <v>144595</v>
      </c>
      <c r="I1208" s="26">
        <f t="shared" si="220"/>
        <v>3155</v>
      </c>
      <c r="J1208" s="9">
        <f t="shared" si="221"/>
        <v>147750</v>
      </c>
      <c r="K1208" s="11"/>
      <c r="L1208" s="9">
        <f t="shared" si="222"/>
        <v>2508088</v>
      </c>
      <c r="M1208" s="26">
        <f t="shared" si="223"/>
        <v>59920</v>
      </c>
      <c r="N1208" s="9">
        <f t="shared" si="224"/>
        <v>2568008</v>
      </c>
      <c r="P1208" s="9">
        <f t="shared" si="225"/>
        <v>8996007</v>
      </c>
      <c r="Q1208" s="26">
        <f t="shared" si="226"/>
        <v>199829</v>
      </c>
      <c r="R1208" s="9">
        <f t="shared" si="227"/>
        <v>9195836</v>
      </c>
      <c r="V1208" s="12"/>
      <c r="W1208" s="39"/>
    </row>
    <row r="1209" spans="1:23" x14ac:dyDescent="0.35">
      <c r="A1209">
        <f t="shared" si="216"/>
        <v>2017</v>
      </c>
      <c r="B1209">
        <f t="shared" si="217"/>
        <v>10</v>
      </c>
      <c r="C1209" s="30">
        <v>43020</v>
      </c>
      <c r="D1209" s="9">
        <v>10099</v>
      </c>
      <c r="E1209" s="26">
        <v>396</v>
      </c>
      <c r="F1209" s="9">
        <f t="shared" si="218"/>
        <v>10495</v>
      </c>
      <c r="G1209" s="11"/>
      <c r="H1209" s="9">
        <f t="shared" si="219"/>
        <v>154694</v>
      </c>
      <c r="I1209" s="26">
        <f t="shared" si="220"/>
        <v>3551</v>
      </c>
      <c r="J1209" s="9">
        <f t="shared" si="221"/>
        <v>158245</v>
      </c>
      <c r="K1209" s="11"/>
      <c r="L1209" s="9">
        <f t="shared" si="222"/>
        <v>2518187</v>
      </c>
      <c r="M1209" s="26">
        <f t="shared" si="223"/>
        <v>60316</v>
      </c>
      <c r="N1209" s="9">
        <f t="shared" si="224"/>
        <v>2578503</v>
      </c>
      <c r="P1209" s="9">
        <f t="shared" si="225"/>
        <v>9006106</v>
      </c>
      <c r="Q1209" s="26">
        <f t="shared" si="226"/>
        <v>200225</v>
      </c>
      <c r="R1209" s="9">
        <f t="shared" si="227"/>
        <v>9206331</v>
      </c>
      <c r="V1209" s="12"/>
      <c r="W1209" s="39"/>
    </row>
    <row r="1210" spans="1:23" x14ac:dyDescent="0.35">
      <c r="A1210">
        <f t="shared" si="216"/>
        <v>2017</v>
      </c>
      <c r="B1210">
        <f t="shared" si="217"/>
        <v>10</v>
      </c>
      <c r="C1210" s="30">
        <v>43021</v>
      </c>
      <c r="D1210" s="9">
        <v>11313</v>
      </c>
      <c r="E1210" s="26">
        <v>365</v>
      </c>
      <c r="F1210" s="9">
        <f t="shared" si="218"/>
        <v>11678</v>
      </c>
      <c r="G1210" s="11"/>
      <c r="H1210" s="9">
        <f t="shared" si="219"/>
        <v>166007</v>
      </c>
      <c r="I1210" s="26">
        <f t="shared" si="220"/>
        <v>3916</v>
      </c>
      <c r="J1210" s="9">
        <f t="shared" si="221"/>
        <v>169923</v>
      </c>
      <c r="K1210" s="11"/>
      <c r="L1210" s="9">
        <f t="shared" si="222"/>
        <v>2529500</v>
      </c>
      <c r="M1210" s="26">
        <f t="shared" si="223"/>
        <v>60681</v>
      </c>
      <c r="N1210" s="9">
        <f t="shared" si="224"/>
        <v>2590181</v>
      </c>
      <c r="P1210" s="9">
        <f t="shared" si="225"/>
        <v>9017419</v>
      </c>
      <c r="Q1210" s="26">
        <f t="shared" si="226"/>
        <v>200590</v>
      </c>
      <c r="R1210" s="9">
        <f t="shared" si="227"/>
        <v>9218009</v>
      </c>
      <c r="V1210" s="12"/>
      <c r="W1210" s="39"/>
    </row>
    <row r="1211" spans="1:23" x14ac:dyDescent="0.35">
      <c r="A1211">
        <f t="shared" si="216"/>
        <v>2017</v>
      </c>
      <c r="B1211">
        <f t="shared" si="217"/>
        <v>10</v>
      </c>
      <c r="C1211" s="30">
        <v>43022</v>
      </c>
      <c r="D1211" s="9">
        <v>9223</v>
      </c>
      <c r="E1211" s="26">
        <v>587</v>
      </c>
      <c r="F1211" s="9">
        <f t="shared" si="218"/>
        <v>9810</v>
      </c>
      <c r="G1211" s="11"/>
      <c r="H1211" s="9">
        <f t="shared" si="219"/>
        <v>175230</v>
      </c>
      <c r="I1211" s="26">
        <f t="shared" si="220"/>
        <v>4503</v>
      </c>
      <c r="J1211" s="9">
        <f t="shared" si="221"/>
        <v>179733</v>
      </c>
      <c r="K1211" s="11"/>
      <c r="L1211" s="9">
        <f t="shared" si="222"/>
        <v>2538723</v>
      </c>
      <c r="M1211" s="26">
        <f t="shared" si="223"/>
        <v>61268</v>
      </c>
      <c r="N1211" s="9">
        <f t="shared" si="224"/>
        <v>2599991</v>
      </c>
      <c r="P1211" s="9">
        <f t="shared" si="225"/>
        <v>9026642</v>
      </c>
      <c r="Q1211" s="26">
        <f t="shared" si="226"/>
        <v>201177</v>
      </c>
      <c r="R1211" s="9">
        <f t="shared" si="227"/>
        <v>9227819</v>
      </c>
      <c r="V1211" s="12"/>
      <c r="W1211" s="39"/>
    </row>
    <row r="1212" spans="1:23" x14ac:dyDescent="0.35">
      <c r="A1212">
        <f t="shared" si="216"/>
        <v>2017</v>
      </c>
      <c r="B1212">
        <f t="shared" si="217"/>
        <v>10</v>
      </c>
      <c r="C1212" s="31">
        <v>43023</v>
      </c>
      <c r="D1212" s="14">
        <v>9250</v>
      </c>
      <c r="E1212" s="27">
        <v>481</v>
      </c>
      <c r="F1212" s="14">
        <f t="shared" si="218"/>
        <v>9731</v>
      </c>
      <c r="G1212" s="11"/>
      <c r="H1212" s="14">
        <f t="shared" si="219"/>
        <v>184480</v>
      </c>
      <c r="I1212" s="27">
        <f t="shared" si="220"/>
        <v>4984</v>
      </c>
      <c r="J1212" s="14">
        <f t="shared" si="221"/>
        <v>189464</v>
      </c>
      <c r="K1212" s="11"/>
      <c r="L1212" s="14">
        <f t="shared" si="222"/>
        <v>2547973</v>
      </c>
      <c r="M1212" s="27">
        <f t="shared" si="223"/>
        <v>61749</v>
      </c>
      <c r="N1212" s="14">
        <f t="shared" si="224"/>
        <v>2609722</v>
      </c>
      <c r="P1212" s="14">
        <f t="shared" si="225"/>
        <v>9035892</v>
      </c>
      <c r="Q1212" s="27">
        <f t="shared" si="226"/>
        <v>201658</v>
      </c>
      <c r="R1212" s="14">
        <f t="shared" si="227"/>
        <v>9237550</v>
      </c>
      <c r="V1212" s="12"/>
      <c r="W1212" s="39"/>
    </row>
    <row r="1213" spans="1:23" x14ac:dyDescent="0.35">
      <c r="A1213">
        <f t="shared" si="216"/>
        <v>2017</v>
      </c>
      <c r="B1213">
        <f t="shared" si="217"/>
        <v>10</v>
      </c>
      <c r="C1213" s="30">
        <v>43024</v>
      </c>
      <c r="D1213" s="9">
        <v>12838</v>
      </c>
      <c r="E1213" s="26">
        <v>208</v>
      </c>
      <c r="F1213" s="9">
        <f t="shared" si="218"/>
        <v>13046</v>
      </c>
      <c r="G1213" s="11"/>
      <c r="H1213" s="9">
        <f t="shared" si="219"/>
        <v>197318</v>
      </c>
      <c r="I1213" s="26">
        <f t="shared" si="220"/>
        <v>5192</v>
      </c>
      <c r="J1213" s="9">
        <f t="shared" si="221"/>
        <v>202510</v>
      </c>
      <c r="K1213" s="11"/>
      <c r="L1213" s="9">
        <f t="shared" si="222"/>
        <v>2560811</v>
      </c>
      <c r="M1213" s="26">
        <f t="shared" si="223"/>
        <v>61957</v>
      </c>
      <c r="N1213" s="9">
        <f t="shared" si="224"/>
        <v>2622768</v>
      </c>
      <c r="P1213" s="9">
        <f t="shared" si="225"/>
        <v>9048730</v>
      </c>
      <c r="Q1213" s="26">
        <f t="shared" si="226"/>
        <v>201866</v>
      </c>
      <c r="R1213" s="9">
        <f t="shared" si="227"/>
        <v>9250596</v>
      </c>
      <c r="V1213" s="12"/>
      <c r="W1213" s="39"/>
    </row>
    <row r="1214" spans="1:23" x14ac:dyDescent="0.35">
      <c r="A1214">
        <f t="shared" si="216"/>
        <v>2017</v>
      </c>
      <c r="B1214">
        <f t="shared" si="217"/>
        <v>10</v>
      </c>
      <c r="C1214" s="30">
        <v>43025</v>
      </c>
      <c r="D1214" s="9">
        <v>11316</v>
      </c>
      <c r="E1214" s="26">
        <v>142</v>
      </c>
      <c r="F1214" s="9">
        <f t="shared" si="218"/>
        <v>11458</v>
      </c>
      <c r="G1214" s="11"/>
      <c r="H1214" s="9">
        <f t="shared" si="219"/>
        <v>208634</v>
      </c>
      <c r="I1214" s="26">
        <f t="shared" si="220"/>
        <v>5334</v>
      </c>
      <c r="J1214" s="9">
        <f t="shared" si="221"/>
        <v>213968</v>
      </c>
      <c r="K1214" s="11"/>
      <c r="L1214" s="9">
        <f t="shared" si="222"/>
        <v>2572127</v>
      </c>
      <c r="M1214" s="26">
        <f t="shared" si="223"/>
        <v>62099</v>
      </c>
      <c r="N1214" s="9">
        <f t="shared" si="224"/>
        <v>2634226</v>
      </c>
      <c r="P1214" s="9">
        <f t="shared" si="225"/>
        <v>9060046</v>
      </c>
      <c r="Q1214" s="26">
        <f t="shared" si="226"/>
        <v>202008</v>
      </c>
      <c r="R1214" s="9">
        <f t="shared" si="227"/>
        <v>9262054</v>
      </c>
      <c r="V1214" s="12"/>
      <c r="W1214" s="39"/>
    </row>
    <row r="1215" spans="1:23" x14ac:dyDescent="0.35">
      <c r="A1215">
        <f t="shared" si="216"/>
        <v>2017</v>
      </c>
      <c r="B1215">
        <f t="shared" si="217"/>
        <v>10</v>
      </c>
      <c r="C1215" s="30">
        <v>43026</v>
      </c>
      <c r="D1215" s="9">
        <v>6339</v>
      </c>
      <c r="E1215" s="26">
        <v>38</v>
      </c>
      <c r="F1215" s="9">
        <f t="shared" si="218"/>
        <v>6377</v>
      </c>
      <c r="G1215" s="11"/>
      <c r="H1215" s="9">
        <f t="shared" si="219"/>
        <v>214973</v>
      </c>
      <c r="I1215" s="26">
        <f t="shared" si="220"/>
        <v>5372</v>
      </c>
      <c r="J1215" s="9">
        <f t="shared" si="221"/>
        <v>220345</v>
      </c>
      <c r="K1215" s="11"/>
      <c r="L1215" s="9">
        <f t="shared" si="222"/>
        <v>2578466</v>
      </c>
      <c r="M1215" s="26">
        <f t="shared" si="223"/>
        <v>62137</v>
      </c>
      <c r="N1215" s="9">
        <f t="shared" si="224"/>
        <v>2640603</v>
      </c>
      <c r="P1215" s="9">
        <f t="shared" si="225"/>
        <v>9066385</v>
      </c>
      <c r="Q1215" s="26">
        <f t="shared" si="226"/>
        <v>202046</v>
      </c>
      <c r="R1215" s="9">
        <f t="shared" si="227"/>
        <v>9268431</v>
      </c>
      <c r="V1215" s="12"/>
      <c r="W1215" s="39"/>
    </row>
    <row r="1216" spans="1:23" x14ac:dyDescent="0.35">
      <c r="A1216">
        <f t="shared" si="216"/>
        <v>2017</v>
      </c>
      <c r="B1216">
        <f t="shared" si="217"/>
        <v>10</v>
      </c>
      <c r="C1216" s="30">
        <v>43027</v>
      </c>
      <c r="D1216" s="9">
        <v>12291</v>
      </c>
      <c r="E1216" s="26">
        <v>139</v>
      </c>
      <c r="F1216" s="9">
        <f t="shared" si="218"/>
        <v>12430</v>
      </c>
      <c r="G1216" s="11"/>
      <c r="H1216" s="9">
        <f t="shared" si="219"/>
        <v>227264</v>
      </c>
      <c r="I1216" s="26">
        <f t="shared" si="220"/>
        <v>5511</v>
      </c>
      <c r="J1216" s="9">
        <f t="shared" si="221"/>
        <v>232775</v>
      </c>
      <c r="K1216" s="11"/>
      <c r="L1216" s="9">
        <f t="shared" si="222"/>
        <v>2590757</v>
      </c>
      <c r="M1216" s="26">
        <f t="shared" si="223"/>
        <v>62276</v>
      </c>
      <c r="N1216" s="9">
        <f t="shared" si="224"/>
        <v>2653033</v>
      </c>
      <c r="P1216" s="9">
        <f t="shared" si="225"/>
        <v>9078676</v>
      </c>
      <c r="Q1216" s="26">
        <f t="shared" si="226"/>
        <v>202185</v>
      </c>
      <c r="R1216" s="9">
        <f t="shared" si="227"/>
        <v>9280861</v>
      </c>
      <c r="V1216" s="12"/>
      <c r="W1216" s="39"/>
    </row>
    <row r="1217" spans="1:23" x14ac:dyDescent="0.35">
      <c r="A1217">
        <f t="shared" si="216"/>
        <v>2017</v>
      </c>
      <c r="B1217">
        <f t="shared" si="217"/>
        <v>10</v>
      </c>
      <c r="C1217" s="30">
        <v>43028</v>
      </c>
      <c r="D1217" s="9">
        <v>13327</v>
      </c>
      <c r="E1217" s="26">
        <v>149</v>
      </c>
      <c r="F1217" s="9">
        <f t="shared" si="218"/>
        <v>13476</v>
      </c>
      <c r="G1217" s="11"/>
      <c r="H1217" s="9">
        <f t="shared" si="219"/>
        <v>240591</v>
      </c>
      <c r="I1217" s="26">
        <f t="shared" si="220"/>
        <v>5660</v>
      </c>
      <c r="J1217" s="9">
        <f t="shared" si="221"/>
        <v>246251</v>
      </c>
      <c r="K1217" s="11"/>
      <c r="L1217" s="9">
        <f t="shared" si="222"/>
        <v>2604084</v>
      </c>
      <c r="M1217" s="26">
        <f t="shared" si="223"/>
        <v>62425</v>
      </c>
      <c r="N1217" s="9">
        <f t="shared" si="224"/>
        <v>2666509</v>
      </c>
      <c r="P1217" s="9">
        <f t="shared" si="225"/>
        <v>9092003</v>
      </c>
      <c r="Q1217" s="26">
        <f t="shared" si="226"/>
        <v>202334</v>
      </c>
      <c r="R1217" s="9">
        <f t="shared" si="227"/>
        <v>9294337</v>
      </c>
      <c r="V1217" s="12"/>
      <c r="W1217" s="39"/>
    </row>
    <row r="1218" spans="1:23" x14ac:dyDescent="0.35">
      <c r="A1218">
        <f t="shared" ref="A1218:A1281" si="228">YEAR(C1218)</f>
        <v>2017</v>
      </c>
      <c r="B1218">
        <f t="shared" ref="B1218:B1281" si="229">MONTH(C1218)</f>
        <v>10</v>
      </c>
      <c r="C1218" s="30">
        <v>43029</v>
      </c>
      <c r="D1218" s="9">
        <v>10759</v>
      </c>
      <c r="E1218" s="26">
        <v>363</v>
      </c>
      <c r="F1218" s="9">
        <f t="shared" ref="F1218:F1281" si="230">IF(OR(D1218&lt;&gt;"",E1218&lt;&gt;""),D1218+E1218,"")</f>
        <v>11122</v>
      </c>
      <c r="G1218" s="11"/>
      <c r="H1218" s="9">
        <f t="shared" si="219"/>
        <v>251350</v>
      </c>
      <c r="I1218" s="26">
        <f t="shared" si="220"/>
        <v>6023</v>
      </c>
      <c r="J1218" s="9">
        <f t="shared" si="221"/>
        <v>257373</v>
      </c>
      <c r="K1218" s="11"/>
      <c r="L1218" s="9">
        <f t="shared" si="222"/>
        <v>2614843</v>
      </c>
      <c r="M1218" s="26">
        <f t="shared" si="223"/>
        <v>62788</v>
      </c>
      <c r="N1218" s="9">
        <f t="shared" si="224"/>
        <v>2677631</v>
      </c>
      <c r="P1218" s="9">
        <f t="shared" si="225"/>
        <v>9102762</v>
      </c>
      <c r="Q1218" s="26">
        <f t="shared" si="226"/>
        <v>202697</v>
      </c>
      <c r="R1218" s="9">
        <f t="shared" si="227"/>
        <v>9305459</v>
      </c>
      <c r="V1218" s="12"/>
      <c r="W1218" s="39"/>
    </row>
    <row r="1219" spans="1:23" x14ac:dyDescent="0.35">
      <c r="A1219">
        <f t="shared" si="228"/>
        <v>2017</v>
      </c>
      <c r="B1219">
        <f t="shared" si="229"/>
        <v>10</v>
      </c>
      <c r="C1219" s="31">
        <v>43030</v>
      </c>
      <c r="D1219" s="14">
        <v>10423</v>
      </c>
      <c r="E1219" s="27">
        <v>459</v>
      </c>
      <c r="F1219" s="14">
        <f t="shared" si="230"/>
        <v>10882</v>
      </c>
      <c r="G1219" s="11"/>
      <c r="H1219" s="14">
        <f t="shared" ref="H1219:H1282" si="231">IF(AND(YEAR($C1219)=YEAR($C1218),MONTH($C1219)=MONTH($C1218)),H1218+D1219,D1219)</f>
        <v>261773</v>
      </c>
      <c r="I1219" s="27">
        <f t="shared" ref="I1219:I1282" si="232">IF(AND(YEAR($C1219)=YEAR($C1218),MONTH($C1219)=MONTH($C1218)),I1218+E1219,E1219)</f>
        <v>6482</v>
      </c>
      <c r="J1219" s="14">
        <f t="shared" ref="J1219:J1282" si="233">IF(AND(YEAR($C1219)=YEAR($C1218),MONTH($C1219)=MONTH($C1218)),J1218+F1219,F1219)</f>
        <v>268255</v>
      </c>
      <c r="K1219" s="11"/>
      <c r="L1219" s="14">
        <f t="shared" ref="L1219:L1282" si="234">IF(YEAR($C1219)=YEAR($C1218),L1218+D1219,D1219)</f>
        <v>2625266</v>
      </c>
      <c r="M1219" s="27">
        <f t="shared" ref="M1219:M1282" si="235">IF(YEAR($C1219)=YEAR($C1218),M1218+E1219,E1219)</f>
        <v>63247</v>
      </c>
      <c r="N1219" s="14">
        <f t="shared" ref="N1219:N1282" si="236">IF(YEAR($C1219)=YEAR($C1218),N1218+F1219,F1219)</f>
        <v>2688513</v>
      </c>
      <c r="P1219" s="14">
        <f t="shared" ref="P1219:P1282" si="237">IF(D1219&lt;&gt;"",P1218+D1219,"")</f>
        <v>9113185</v>
      </c>
      <c r="Q1219" s="27">
        <f t="shared" ref="Q1219:Q1282" si="238">IF(E1219&lt;&gt;"",Q1218+E1219,"")</f>
        <v>203156</v>
      </c>
      <c r="R1219" s="14">
        <f t="shared" ref="R1219:R1282" si="239">IF(F1219&lt;&gt;"",R1218+F1219,"")</f>
        <v>9316341</v>
      </c>
      <c r="V1219" s="12"/>
      <c r="W1219" s="39"/>
    </row>
    <row r="1220" spans="1:23" x14ac:dyDescent="0.35">
      <c r="A1220">
        <f t="shared" si="228"/>
        <v>2017</v>
      </c>
      <c r="B1220">
        <f t="shared" si="229"/>
        <v>10</v>
      </c>
      <c r="C1220" s="30">
        <v>43031</v>
      </c>
      <c r="D1220" s="9">
        <v>12132</v>
      </c>
      <c r="E1220" s="26">
        <v>221</v>
      </c>
      <c r="F1220" s="9">
        <f t="shared" si="230"/>
        <v>12353</v>
      </c>
      <c r="G1220" s="11"/>
      <c r="H1220" s="9">
        <f t="shared" si="231"/>
        <v>273905</v>
      </c>
      <c r="I1220" s="26">
        <f t="shared" si="232"/>
        <v>6703</v>
      </c>
      <c r="J1220" s="9">
        <f t="shared" si="233"/>
        <v>280608</v>
      </c>
      <c r="K1220" s="11"/>
      <c r="L1220" s="9">
        <f t="shared" si="234"/>
        <v>2637398</v>
      </c>
      <c r="M1220" s="26">
        <f t="shared" si="235"/>
        <v>63468</v>
      </c>
      <c r="N1220" s="9">
        <f t="shared" si="236"/>
        <v>2700866</v>
      </c>
      <c r="P1220" s="9">
        <f t="shared" si="237"/>
        <v>9125317</v>
      </c>
      <c r="Q1220" s="26">
        <f t="shared" si="238"/>
        <v>203377</v>
      </c>
      <c r="R1220" s="9">
        <f t="shared" si="239"/>
        <v>9328694</v>
      </c>
      <c r="V1220" s="12"/>
      <c r="W1220" s="39"/>
    </row>
    <row r="1221" spans="1:23" x14ac:dyDescent="0.35">
      <c r="A1221">
        <f t="shared" si="228"/>
        <v>2017</v>
      </c>
      <c r="B1221">
        <f t="shared" si="229"/>
        <v>10</v>
      </c>
      <c r="C1221" s="30">
        <v>43032</v>
      </c>
      <c r="D1221" s="9">
        <v>13290</v>
      </c>
      <c r="E1221" s="26">
        <v>149</v>
      </c>
      <c r="F1221" s="9">
        <f t="shared" si="230"/>
        <v>13439</v>
      </c>
      <c r="G1221" s="11"/>
      <c r="H1221" s="9">
        <f t="shared" si="231"/>
        <v>287195</v>
      </c>
      <c r="I1221" s="26">
        <f t="shared" si="232"/>
        <v>6852</v>
      </c>
      <c r="J1221" s="9">
        <f t="shared" si="233"/>
        <v>294047</v>
      </c>
      <c r="K1221" s="11"/>
      <c r="L1221" s="9">
        <f t="shared" si="234"/>
        <v>2650688</v>
      </c>
      <c r="M1221" s="26">
        <f t="shared" si="235"/>
        <v>63617</v>
      </c>
      <c r="N1221" s="9">
        <f t="shared" si="236"/>
        <v>2714305</v>
      </c>
      <c r="P1221" s="9">
        <f t="shared" si="237"/>
        <v>9138607</v>
      </c>
      <c r="Q1221" s="26">
        <f t="shared" si="238"/>
        <v>203526</v>
      </c>
      <c r="R1221" s="9">
        <f t="shared" si="239"/>
        <v>9342133</v>
      </c>
      <c r="V1221" s="12"/>
      <c r="W1221" s="39"/>
    </row>
    <row r="1222" spans="1:23" x14ac:dyDescent="0.35">
      <c r="A1222">
        <f t="shared" si="228"/>
        <v>2017</v>
      </c>
      <c r="B1222">
        <f t="shared" si="229"/>
        <v>10</v>
      </c>
      <c r="C1222" s="30">
        <v>43033</v>
      </c>
      <c r="D1222" s="9">
        <v>13836</v>
      </c>
      <c r="E1222" s="26">
        <v>136</v>
      </c>
      <c r="F1222" s="9">
        <f t="shared" si="230"/>
        <v>13972</v>
      </c>
      <c r="G1222" s="11"/>
      <c r="H1222" s="9">
        <f t="shared" si="231"/>
        <v>301031</v>
      </c>
      <c r="I1222" s="26">
        <f t="shared" si="232"/>
        <v>6988</v>
      </c>
      <c r="J1222" s="9">
        <f t="shared" si="233"/>
        <v>308019</v>
      </c>
      <c r="K1222" s="11"/>
      <c r="L1222" s="9">
        <f t="shared" si="234"/>
        <v>2664524</v>
      </c>
      <c r="M1222" s="26">
        <f t="shared" si="235"/>
        <v>63753</v>
      </c>
      <c r="N1222" s="9">
        <f t="shared" si="236"/>
        <v>2728277</v>
      </c>
      <c r="P1222" s="9">
        <f t="shared" si="237"/>
        <v>9152443</v>
      </c>
      <c r="Q1222" s="26">
        <f t="shared" si="238"/>
        <v>203662</v>
      </c>
      <c r="R1222" s="9">
        <f t="shared" si="239"/>
        <v>9356105</v>
      </c>
      <c r="V1222" s="12"/>
      <c r="W1222" s="39"/>
    </row>
    <row r="1223" spans="1:23" x14ac:dyDescent="0.35">
      <c r="A1223">
        <f t="shared" si="228"/>
        <v>2017</v>
      </c>
      <c r="B1223">
        <f t="shared" si="229"/>
        <v>10</v>
      </c>
      <c r="C1223" s="30">
        <v>43034</v>
      </c>
      <c r="D1223" s="9">
        <v>14274</v>
      </c>
      <c r="E1223" s="26">
        <v>186</v>
      </c>
      <c r="F1223" s="9">
        <f t="shared" si="230"/>
        <v>14460</v>
      </c>
      <c r="G1223" s="11"/>
      <c r="H1223" s="9">
        <f t="shared" si="231"/>
        <v>315305</v>
      </c>
      <c r="I1223" s="26">
        <f t="shared" si="232"/>
        <v>7174</v>
      </c>
      <c r="J1223" s="9">
        <f t="shared" si="233"/>
        <v>322479</v>
      </c>
      <c r="K1223" s="11"/>
      <c r="L1223" s="9">
        <f t="shared" si="234"/>
        <v>2678798</v>
      </c>
      <c r="M1223" s="26">
        <f t="shared" si="235"/>
        <v>63939</v>
      </c>
      <c r="N1223" s="9">
        <f t="shared" si="236"/>
        <v>2742737</v>
      </c>
      <c r="P1223" s="9">
        <f t="shared" si="237"/>
        <v>9166717</v>
      </c>
      <c r="Q1223" s="26">
        <f t="shared" si="238"/>
        <v>203848</v>
      </c>
      <c r="R1223" s="9">
        <f t="shared" si="239"/>
        <v>9370565</v>
      </c>
      <c r="V1223" s="12"/>
      <c r="W1223" s="39"/>
    </row>
    <row r="1224" spans="1:23" x14ac:dyDescent="0.35">
      <c r="A1224">
        <f t="shared" si="228"/>
        <v>2017</v>
      </c>
      <c r="B1224">
        <f t="shared" si="229"/>
        <v>10</v>
      </c>
      <c r="C1224" s="30">
        <v>43035</v>
      </c>
      <c r="D1224" s="9">
        <v>14110</v>
      </c>
      <c r="E1224" s="26">
        <v>269</v>
      </c>
      <c r="F1224" s="9">
        <f t="shared" si="230"/>
        <v>14379</v>
      </c>
      <c r="G1224" s="11"/>
      <c r="H1224" s="9">
        <f t="shared" si="231"/>
        <v>329415</v>
      </c>
      <c r="I1224" s="26">
        <f t="shared" si="232"/>
        <v>7443</v>
      </c>
      <c r="J1224" s="9">
        <f t="shared" si="233"/>
        <v>336858</v>
      </c>
      <c r="K1224" s="11"/>
      <c r="L1224" s="9">
        <f t="shared" si="234"/>
        <v>2692908</v>
      </c>
      <c r="M1224" s="26">
        <f t="shared" si="235"/>
        <v>64208</v>
      </c>
      <c r="N1224" s="9">
        <f t="shared" si="236"/>
        <v>2757116</v>
      </c>
      <c r="P1224" s="9">
        <f t="shared" si="237"/>
        <v>9180827</v>
      </c>
      <c r="Q1224" s="26">
        <f t="shared" si="238"/>
        <v>204117</v>
      </c>
      <c r="R1224" s="9">
        <f t="shared" si="239"/>
        <v>9384944</v>
      </c>
      <c r="V1224" s="12"/>
      <c r="W1224" s="39"/>
    </row>
    <row r="1225" spans="1:23" x14ac:dyDescent="0.35">
      <c r="A1225">
        <f t="shared" si="228"/>
        <v>2017</v>
      </c>
      <c r="B1225">
        <f t="shared" si="229"/>
        <v>10</v>
      </c>
      <c r="C1225" s="30">
        <v>43036</v>
      </c>
      <c r="D1225" s="9">
        <v>10861</v>
      </c>
      <c r="E1225" s="26">
        <v>563</v>
      </c>
      <c r="F1225" s="9">
        <f t="shared" si="230"/>
        <v>11424</v>
      </c>
      <c r="G1225" s="11"/>
      <c r="H1225" s="9">
        <f t="shared" si="231"/>
        <v>340276</v>
      </c>
      <c r="I1225" s="26">
        <f t="shared" si="232"/>
        <v>8006</v>
      </c>
      <c r="J1225" s="9">
        <f t="shared" si="233"/>
        <v>348282</v>
      </c>
      <c r="K1225" s="11"/>
      <c r="L1225" s="9">
        <f t="shared" si="234"/>
        <v>2703769</v>
      </c>
      <c r="M1225" s="26">
        <f t="shared" si="235"/>
        <v>64771</v>
      </c>
      <c r="N1225" s="9">
        <f t="shared" si="236"/>
        <v>2768540</v>
      </c>
      <c r="P1225" s="9">
        <f t="shared" si="237"/>
        <v>9191688</v>
      </c>
      <c r="Q1225" s="26">
        <f t="shared" si="238"/>
        <v>204680</v>
      </c>
      <c r="R1225" s="9">
        <f t="shared" si="239"/>
        <v>9396368</v>
      </c>
      <c r="V1225" s="12"/>
      <c r="W1225" s="39"/>
    </row>
    <row r="1226" spans="1:23" x14ac:dyDescent="0.35">
      <c r="A1226">
        <f t="shared" si="228"/>
        <v>2017</v>
      </c>
      <c r="B1226">
        <f t="shared" si="229"/>
        <v>10</v>
      </c>
      <c r="C1226" s="31">
        <v>43037</v>
      </c>
      <c r="D1226" s="14">
        <v>8972</v>
      </c>
      <c r="E1226" s="27">
        <v>517</v>
      </c>
      <c r="F1226" s="14">
        <f t="shared" si="230"/>
        <v>9489</v>
      </c>
      <c r="G1226" s="11"/>
      <c r="H1226" s="14">
        <f t="shared" si="231"/>
        <v>349248</v>
      </c>
      <c r="I1226" s="27">
        <f t="shared" si="232"/>
        <v>8523</v>
      </c>
      <c r="J1226" s="14">
        <f t="shared" si="233"/>
        <v>357771</v>
      </c>
      <c r="K1226" s="11"/>
      <c r="L1226" s="14">
        <f t="shared" si="234"/>
        <v>2712741</v>
      </c>
      <c r="M1226" s="27">
        <f t="shared" si="235"/>
        <v>65288</v>
      </c>
      <c r="N1226" s="14">
        <f t="shared" si="236"/>
        <v>2778029</v>
      </c>
      <c r="P1226" s="14">
        <f t="shared" si="237"/>
        <v>9200660</v>
      </c>
      <c r="Q1226" s="27">
        <f t="shared" si="238"/>
        <v>205197</v>
      </c>
      <c r="R1226" s="14">
        <f t="shared" si="239"/>
        <v>9405857</v>
      </c>
      <c r="V1226" s="12"/>
      <c r="W1226" s="39"/>
    </row>
    <row r="1227" spans="1:23" x14ac:dyDescent="0.35">
      <c r="A1227">
        <f t="shared" si="228"/>
        <v>2017</v>
      </c>
      <c r="B1227">
        <f t="shared" si="229"/>
        <v>10</v>
      </c>
      <c r="C1227" s="30">
        <v>43038</v>
      </c>
      <c r="D1227" s="9">
        <v>12392</v>
      </c>
      <c r="E1227" s="26">
        <v>269</v>
      </c>
      <c r="F1227" s="9">
        <f t="shared" si="230"/>
        <v>12661</v>
      </c>
      <c r="G1227" s="11"/>
      <c r="H1227" s="9">
        <f t="shared" si="231"/>
        <v>361640</v>
      </c>
      <c r="I1227" s="26">
        <f t="shared" si="232"/>
        <v>8792</v>
      </c>
      <c r="J1227" s="9">
        <f t="shared" si="233"/>
        <v>370432</v>
      </c>
      <c r="K1227" s="11"/>
      <c r="L1227" s="9">
        <f t="shared" si="234"/>
        <v>2725133</v>
      </c>
      <c r="M1227" s="26">
        <f t="shared" si="235"/>
        <v>65557</v>
      </c>
      <c r="N1227" s="9">
        <f t="shared" si="236"/>
        <v>2790690</v>
      </c>
      <c r="P1227" s="9">
        <f t="shared" si="237"/>
        <v>9213052</v>
      </c>
      <c r="Q1227" s="26">
        <f t="shared" si="238"/>
        <v>205466</v>
      </c>
      <c r="R1227" s="9">
        <f t="shared" si="239"/>
        <v>9418518</v>
      </c>
      <c r="V1227" s="12"/>
      <c r="W1227" s="39"/>
    </row>
    <row r="1228" spans="1:23" x14ac:dyDescent="0.35">
      <c r="A1228">
        <f t="shared" si="228"/>
        <v>2017</v>
      </c>
      <c r="B1228">
        <f t="shared" si="229"/>
        <v>10</v>
      </c>
      <c r="C1228" s="32">
        <v>43039</v>
      </c>
      <c r="D1228" s="17">
        <v>13423</v>
      </c>
      <c r="E1228" s="29">
        <v>233</v>
      </c>
      <c r="F1228" s="17">
        <f t="shared" si="230"/>
        <v>13656</v>
      </c>
      <c r="G1228" s="19"/>
      <c r="H1228" s="17">
        <f t="shared" si="231"/>
        <v>375063</v>
      </c>
      <c r="I1228" s="29">
        <f t="shared" si="232"/>
        <v>9025</v>
      </c>
      <c r="J1228" s="17">
        <f t="shared" si="233"/>
        <v>384088</v>
      </c>
      <c r="K1228" s="19"/>
      <c r="L1228" s="17">
        <f t="shared" si="234"/>
        <v>2738556</v>
      </c>
      <c r="M1228" s="29">
        <f t="shared" si="235"/>
        <v>65790</v>
      </c>
      <c r="N1228" s="17">
        <f t="shared" si="236"/>
        <v>2804346</v>
      </c>
      <c r="O1228" s="20"/>
      <c r="P1228" s="17">
        <f t="shared" si="237"/>
        <v>9226475</v>
      </c>
      <c r="Q1228" s="29">
        <f t="shared" si="238"/>
        <v>205699</v>
      </c>
      <c r="R1228" s="17">
        <f t="shared" si="239"/>
        <v>9432174</v>
      </c>
      <c r="S1228" s="20"/>
      <c r="T1228" s="21">
        <f>SUM(D1198:E1228)</f>
        <v>384088</v>
      </c>
      <c r="V1228" s="12"/>
      <c r="W1228" s="39"/>
    </row>
    <row r="1229" spans="1:23" x14ac:dyDescent="0.35">
      <c r="A1229">
        <f t="shared" si="228"/>
        <v>2017</v>
      </c>
      <c r="B1229">
        <f t="shared" si="229"/>
        <v>11</v>
      </c>
      <c r="C1229" s="30">
        <v>43040</v>
      </c>
      <c r="D1229" s="9">
        <v>10173</v>
      </c>
      <c r="E1229" s="26">
        <v>394</v>
      </c>
      <c r="F1229" s="9">
        <f t="shared" si="230"/>
        <v>10567</v>
      </c>
      <c r="G1229" s="11"/>
      <c r="H1229" s="9">
        <f t="shared" si="231"/>
        <v>10173</v>
      </c>
      <c r="I1229" s="26">
        <f t="shared" si="232"/>
        <v>394</v>
      </c>
      <c r="J1229" s="9">
        <f t="shared" si="233"/>
        <v>10567</v>
      </c>
      <c r="K1229" s="11"/>
      <c r="L1229" s="9">
        <f t="shared" si="234"/>
        <v>2748729</v>
      </c>
      <c r="M1229" s="26">
        <f t="shared" si="235"/>
        <v>66184</v>
      </c>
      <c r="N1229" s="9">
        <f t="shared" si="236"/>
        <v>2814913</v>
      </c>
      <c r="P1229" s="9">
        <f t="shared" si="237"/>
        <v>9236648</v>
      </c>
      <c r="Q1229" s="26">
        <f t="shared" si="238"/>
        <v>206093</v>
      </c>
      <c r="R1229" s="9">
        <f t="shared" si="239"/>
        <v>9442741</v>
      </c>
      <c r="V1229" s="12"/>
      <c r="W1229" s="39"/>
    </row>
    <row r="1230" spans="1:23" x14ac:dyDescent="0.35">
      <c r="A1230">
        <f t="shared" si="228"/>
        <v>2017</v>
      </c>
      <c r="B1230">
        <f t="shared" si="229"/>
        <v>11</v>
      </c>
      <c r="C1230" s="30">
        <v>43041</v>
      </c>
      <c r="D1230" s="9">
        <v>12647</v>
      </c>
      <c r="E1230" s="26">
        <v>205</v>
      </c>
      <c r="F1230" s="9">
        <f t="shared" si="230"/>
        <v>12852</v>
      </c>
      <c r="G1230" s="11"/>
      <c r="H1230" s="9">
        <f t="shared" si="231"/>
        <v>22820</v>
      </c>
      <c r="I1230" s="26">
        <f t="shared" si="232"/>
        <v>599</v>
      </c>
      <c r="J1230" s="9">
        <f t="shared" si="233"/>
        <v>23419</v>
      </c>
      <c r="K1230" s="11"/>
      <c r="L1230" s="9">
        <f t="shared" si="234"/>
        <v>2761376</v>
      </c>
      <c r="M1230" s="26">
        <f t="shared" si="235"/>
        <v>66389</v>
      </c>
      <c r="N1230" s="9">
        <f t="shared" si="236"/>
        <v>2827765</v>
      </c>
      <c r="P1230" s="9">
        <f t="shared" si="237"/>
        <v>9249295</v>
      </c>
      <c r="Q1230" s="26">
        <f t="shared" si="238"/>
        <v>206298</v>
      </c>
      <c r="R1230" s="9">
        <f t="shared" si="239"/>
        <v>9455593</v>
      </c>
      <c r="V1230" s="12"/>
      <c r="W1230" s="39"/>
    </row>
    <row r="1231" spans="1:23" x14ac:dyDescent="0.35">
      <c r="A1231">
        <f t="shared" si="228"/>
        <v>2017</v>
      </c>
      <c r="B1231">
        <f t="shared" si="229"/>
        <v>11</v>
      </c>
      <c r="C1231" s="30">
        <v>43042</v>
      </c>
      <c r="D1231" s="9">
        <v>12893</v>
      </c>
      <c r="E1231" s="26">
        <v>307</v>
      </c>
      <c r="F1231" s="9">
        <f t="shared" si="230"/>
        <v>13200</v>
      </c>
      <c r="G1231" s="11"/>
      <c r="H1231" s="9">
        <f t="shared" si="231"/>
        <v>35713</v>
      </c>
      <c r="I1231" s="26">
        <f t="shared" si="232"/>
        <v>906</v>
      </c>
      <c r="J1231" s="9">
        <f t="shared" si="233"/>
        <v>36619</v>
      </c>
      <c r="K1231" s="11"/>
      <c r="L1231" s="9">
        <f t="shared" si="234"/>
        <v>2774269</v>
      </c>
      <c r="M1231" s="26">
        <f t="shared" si="235"/>
        <v>66696</v>
      </c>
      <c r="N1231" s="9">
        <f t="shared" si="236"/>
        <v>2840965</v>
      </c>
      <c r="P1231" s="9">
        <f t="shared" si="237"/>
        <v>9262188</v>
      </c>
      <c r="Q1231" s="26">
        <f t="shared" si="238"/>
        <v>206605</v>
      </c>
      <c r="R1231" s="9">
        <f t="shared" si="239"/>
        <v>9468793</v>
      </c>
      <c r="V1231" s="12"/>
      <c r="W1231" s="39"/>
    </row>
    <row r="1232" spans="1:23" x14ac:dyDescent="0.35">
      <c r="A1232">
        <f t="shared" si="228"/>
        <v>2017</v>
      </c>
      <c r="B1232">
        <f t="shared" si="229"/>
        <v>11</v>
      </c>
      <c r="C1232" s="30">
        <v>43043</v>
      </c>
      <c r="D1232" s="9">
        <v>8413</v>
      </c>
      <c r="E1232" s="26">
        <v>362</v>
      </c>
      <c r="F1232" s="9">
        <f t="shared" si="230"/>
        <v>8775</v>
      </c>
      <c r="G1232" s="11"/>
      <c r="H1232" s="9">
        <f t="shared" si="231"/>
        <v>44126</v>
      </c>
      <c r="I1232" s="26">
        <f t="shared" si="232"/>
        <v>1268</v>
      </c>
      <c r="J1232" s="9">
        <f t="shared" si="233"/>
        <v>45394</v>
      </c>
      <c r="K1232" s="11"/>
      <c r="L1232" s="9">
        <f t="shared" si="234"/>
        <v>2782682</v>
      </c>
      <c r="M1232" s="26">
        <f t="shared" si="235"/>
        <v>67058</v>
      </c>
      <c r="N1232" s="9">
        <f t="shared" si="236"/>
        <v>2849740</v>
      </c>
      <c r="P1232" s="9">
        <f t="shared" si="237"/>
        <v>9270601</v>
      </c>
      <c r="Q1232" s="26">
        <f t="shared" si="238"/>
        <v>206967</v>
      </c>
      <c r="R1232" s="9">
        <f t="shared" si="239"/>
        <v>9477568</v>
      </c>
      <c r="V1232" s="12"/>
      <c r="W1232" s="39"/>
    </row>
    <row r="1233" spans="1:23" x14ac:dyDescent="0.35">
      <c r="A1233">
        <f t="shared" si="228"/>
        <v>2017</v>
      </c>
      <c r="B1233">
        <f t="shared" si="229"/>
        <v>11</v>
      </c>
      <c r="C1233" s="31">
        <v>43044</v>
      </c>
      <c r="D1233" s="14">
        <v>8461</v>
      </c>
      <c r="E1233" s="27">
        <v>395</v>
      </c>
      <c r="F1233" s="14">
        <f t="shared" si="230"/>
        <v>8856</v>
      </c>
      <c r="G1233" s="11"/>
      <c r="H1233" s="14">
        <f t="shared" si="231"/>
        <v>52587</v>
      </c>
      <c r="I1233" s="27">
        <f t="shared" si="232"/>
        <v>1663</v>
      </c>
      <c r="J1233" s="14">
        <f t="shared" si="233"/>
        <v>54250</v>
      </c>
      <c r="K1233" s="11"/>
      <c r="L1233" s="14">
        <f t="shared" si="234"/>
        <v>2791143</v>
      </c>
      <c r="M1233" s="27">
        <f t="shared" si="235"/>
        <v>67453</v>
      </c>
      <c r="N1233" s="14">
        <f t="shared" si="236"/>
        <v>2858596</v>
      </c>
      <c r="P1233" s="14">
        <f t="shared" si="237"/>
        <v>9279062</v>
      </c>
      <c r="Q1233" s="27">
        <f t="shared" si="238"/>
        <v>207362</v>
      </c>
      <c r="R1233" s="14">
        <f t="shared" si="239"/>
        <v>9486424</v>
      </c>
      <c r="V1233" s="12"/>
      <c r="W1233" s="39"/>
    </row>
    <row r="1234" spans="1:23" x14ac:dyDescent="0.35">
      <c r="A1234">
        <f t="shared" si="228"/>
        <v>2017</v>
      </c>
      <c r="B1234">
        <f t="shared" si="229"/>
        <v>11</v>
      </c>
      <c r="C1234" s="30">
        <v>43045</v>
      </c>
      <c r="D1234" s="9">
        <v>10804</v>
      </c>
      <c r="E1234" s="26">
        <v>94</v>
      </c>
      <c r="F1234" s="9">
        <f t="shared" si="230"/>
        <v>10898</v>
      </c>
      <c r="G1234" s="11"/>
      <c r="H1234" s="9">
        <f t="shared" si="231"/>
        <v>63391</v>
      </c>
      <c r="I1234" s="26">
        <f t="shared" si="232"/>
        <v>1757</v>
      </c>
      <c r="J1234" s="9">
        <f t="shared" si="233"/>
        <v>65148</v>
      </c>
      <c r="K1234" s="11"/>
      <c r="L1234" s="9">
        <f t="shared" si="234"/>
        <v>2801947</v>
      </c>
      <c r="M1234" s="26">
        <f t="shared" si="235"/>
        <v>67547</v>
      </c>
      <c r="N1234" s="9">
        <f t="shared" si="236"/>
        <v>2869494</v>
      </c>
      <c r="P1234" s="9">
        <f t="shared" si="237"/>
        <v>9289866</v>
      </c>
      <c r="Q1234" s="26">
        <f t="shared" si="238"/>
        <v>207456</v>
      </c>
      <c r="R1234" s="9">
        <f t="shared" si="239"/>
        <v>9497322</v>
      </c>
      <c r="V1234" s="12"/>
      <c r="W1234" s="39"/>
    </row>
    <row r="1235" spans="1:23" x14ac:dyDescent="0.35">
      <c r="A1235">
        <f t="shared" si="228"/>
        <v>2017</v>
      </c>
      <c r="B1235">
        <f t="shared" si="229"/>
        <v>11</v>
      </c>
      <c r="C1235" s="30">
        <v>43046</v>
      </c>
      <c r="D1235" s="9">
        <v>11833</v>
      </c>
      <c r="E1235" s="26">
        <v>96</v>
      </c>
      <c r="F1235" s="9">
        <f t="shared" si="230"/>
        <v>11929</v>
      </c>
      <c r="G1235" s="11"/>
      <c r="H1235" s="9">
        <f t="shared" si="231"/>
        <v>75224</v>
      </c>
      <c r="I1235" s="26">
        <f t="shared" si="232"/>
        <v>1853</v>
      </c>
      <c r="J1235" s="9">
        <f t="shared" si="233"/>
        <v>77077</v>
      </c>
      <c r="K1235" s="11"/>
      <c r="L1235" s="9">
        <f t="shared" si="234"/>
        <v>2813780</v>
      </c>
      <c r="M1235" s="26">
        <f t="shared" si="235"/>
        <v>67643</v>
      </c>
      <c r="N1235" s="9">
        <f t="shared" si="236"/>
        <v>2881423</v>
      </c>
      <c r="P1235" s="9">
        <f t="shared" si="237"/>
        <v>9301699</v>
      </c>
      <c r="Q1235" s="26">
        <f t="shared" si="238"/>
        <v>207552</v>
      </c>
      <c r="R1235" s="9">
        <f t="shared" si="239"/>
        <v>9509251</v>
      </c>
      <c r="V1235" s="12"/>
      <c r="W1235" s="39"/>
    </row>
    <row r="1236" spans="1:23" x14ac:dyDescent="0.35">
      <c r="A1236">
        <f t="shared" si="228"/>
        <v>2017</v>
      </c>
      <c r="B1236">
        <f t="shared" si="229"/>
        <v>11</v>
      </c>
      <c r="C1236" s="30">
        <v>43047</v>
      </c>
      <c r="D1236" s="9">
        <v>11621</v>
      </c>
      <c r="E1236" s="26">
        <v>59</v>
      </c>
      <c r="F1236" s="9">
        <f t="shared" si="230"/>
        <v>11680</v>
      </c>
      <c r="G1236" s="11"/>
      <c r="H1236" s="9">
        <f t="shared" si="231"/>
        <v>86845</v>
      </c>
      <c r="I1236" s="26">
        <f t="shared" si="232"/>
        <v>1912</v>
      </c>
      <c r="J1236" s="9">
        <f t="shared" si="233"/>
        <v>88757</v>
      </c>
      <c r="K1236" s="11"/>
      <c r="L1236" s="9">
        <f t="shared" si="234"/>
        <v>2825401</v>
      </c>
      <c r="M1236" s="26">
        <f t="shared" si="235"/>
        <v>67702</v>
      </c>
      <c r="N1236" s="9">
        <f t="shared" si="236"/>
        <v>2893103</v>
      </c>
      <c r="P1236" s="9">
        <f t="shared" si="237"/>
        <v>9313320</v>
      </c>
      <c r="Q1236" s="26">
        <f t="shared" si="238"/>
        <v>207611</v>
      </c>
      <c r="R1236" s="9">
        <f t="shared" si="239"/>
        <v>9520931</v>
      </c>
      <c r="V1236" s="12"/>
      <c r="W1236" s="39"/>
    </row>
    <row r="1237" spans="1:23" x14ac:dyDescent="0.35">
      <c r="A1237">
        <f t="shared" si="228"/>
        <v>2017</v>
      </c>
      <c r="B1237">
        <f t="shared" si="229"/>
        <v>11</v>
      </c>
      <c r="C1237" s="30">
        <v>43048</v>
      </c>
      <c r="D1237" s="9">
        <v>7292</v>
      </c>
      <c r="E1237" s="26">
        <v>138</v>
      </c>
      <c r="F1237" s="9">
        <f t="shared" si="230"/>
        <v>7430</v>
      </c>
      <c r="G1237" s="11"/>
      <c r="H1237" s="9">
        <f t="shared" si="231"/>
        <v>94137</v>
      </c>
      <c r="I1237" s="26">
        <f t="shared" si="232"/>
        <v>2050</v>
      </c>
      <c r="J1237" s="9">
        <f t="shared" si="233"/>
        <v>96187</v>
      </c>
      <c r="K1237" s="11"/>
      <c r="L1237" s="9">
        <f t="shared" si="234"/>
        <v>2832693</v>
      </c>
      <c r="M1237" s="26">
        <f t="shared" si="235"/>
        <v>67840</v>
      </c>
      <c r="N1237" s="9">
        <f t="shared" si="236"/>
        <v>2900533</v>
      </c>
      <c r="P1237" s="9">
        <f t="shared" si="237"/>
        <v>9320612</v>
      </c>
      <c r="Q1237" s="26">
        <f t="shared" si="238"/>
        <v>207749</v>
      </c>
      <c r="R1237" s="9">
        <f t="shared" si="239"/>
        <v>9528361</v>
      </c>
      <c r="V1237" s="12"/>
      <c r="W1237" s="39"/>
    </row>
    <row r="1238" spans="1:23" x14ac:dyDescent="0.35">
      <c r="A1238">
        <f t="shared" si="228"/>
        <v>2017</v>
      </c>
      <c r="B1238">
        <f t="shared" si="229"/>
        <v>11</v>
      </c>
      <c r="C1238" s="30">
        <v>43049</v>
      </c>
      <c r="D1238" s="9">
        <v>10143</v>
      </c>
      <c r="E1238" s="26">
        <v>135</v>
      </c>
      <c r="F1238" s="9">
        <f t="shared" si="230"/>
        <v>10278</v>
      </c>
      <c r="G1238" s="11"/>
      <c r="H1238" s="9">
        <f t="shared" si="231"/>
        <v>104280</v>
      </c>
      <c r="I1238" s="26">
        <f t="shared" si="232"/>
        <v>2185</v>
      </c>
      <c r="J1238" s="9">
        <f t="shared" si="233"/>
        <v>106465</v>
      </c>
      <c r="K1238" s="11"/>
      <c r="L1238" s="9">
        <f t="shared" si="234"/>
        <v>2842836</v>
      </c>
      <c r="M1238" s="26">
        <f t="shared" si="235"/>
        <v>67975</v>
      </c>
      <c r="N1238" s="9">
        <f t="shared" si="236"/>
        <v>2910811</v>
      </c>
      <c r="P1238" s="9">
        <f t="shared" si="237"/>
        <v>9330755</v>
      </c>
      <c r="Q1238" s="26">
        <f t="shared" si="238"/>
        <v>207884</v>
      </c>
      <c r="R1238" s="9">
        <f t="shared" si="239"/>
        <v>9538639</v>
      </c>
      <c r="V1238" s="12"/>
      <c r="W1238" s="39"/>
    </row>
    <row r="1239" spans="1:23" x14ac:dyDescent="0.35">
      <c r="A1239">
        <f t="shared" si="228"/>
        <v>2017</v>
      </c>
      <c r="B1239">
        <f t="shared" si="229"/>
        <v>11</v>
      </c>
      <c r="C1239" s="30">
        <v>43050</v>
      </c>
      <c r="D1239" s="9">
        <v>8418</v>
      </c>
      <c r="E1239" s="26">
        <v>345</v>
      </c>
      <c r="F1239" s="9">
        <f t="shared" si="230"/>
        <v>8763</v>
      </c>
      <c r="G1239" s="11"/>
      <c r="H1239" s="9">
        <f t="shared" si="231"/>
        <v>112698</v>
      </c>
      <c r="I1239" s="26">
        <f t="shared" si="232"/>
        <v>2530</v>
      </c>
      <c r="J1239" s="9">
        <f t="shared" si="233"/>
        <v>115228</v>
      </c>
      <c r="K1239" s="11"/>
      <c r="L1239" s="9">
        <f t="shared" si="234"/>
        <v>2851254</v>
      </c>
      <c r="M1239" s="26">
        <f t="shared" si="235"/>
        <v>68320</v>
      </c>
      <c r="N1239" s="9">
        <f t="shared" si="236"/>
        <v>2919574</v>
      </c>
      <c r="P1239" s="9">
        <f t="shared" si="237"/>
        <v>9339173</v>
      </c>
      <c r="Q1239" s="26">
        <f t="shared" si="238"/>
        <v>208229</v>
      </c>
      <c r="R1239" s="9">
        <f t="shared" si="239"/>
        <v>9547402</v>
      </c>
      <c r="V1239" s="12"/>
      <c r="W1239" s="39"/>
    </row>
    <row r="1240" spans="1:23" x14ac:dyDescent="0.35">
      <c r="A1240">
        <f t="shared" si="228"/>
        <v>2017</v>
      </c>
      <c r="B1240">
        <f t="shared" si="229"/>
        <v>11</v>
      </c>
      <c r="C1240" s="31">
        <v>43051</v>
      </c>
      <c r="D1240" s="14">
        <v>7851</v>
      </c>
      <c r="E1240" s="27">
        <v>412</v>
      </c>
      <c r="F1240" s="14">
        <f t="shared" si="230"/>
        <v>8263</v>
      </c>
      <c r="G1240" s="11"/>
      <c r="H1240" s="14">
        <f t="shared" si="231"/>
        <v>120549</v>
      </c>
      <c r="I1240" s="27">
        <f t="shared" si="232"/>
        <v>2942</v>
      </c>
      <c r="J1240" s="14">
        <f t="shared" si="233"/>
        <v>123491</v>
      </c>
      <c r="K1240" s="11"/>
      <c r="L1240" s="14">
        <f t="shared" si="234"/>
        <v>2859105</v>
      </c>
      <c r="M1240" s="27">
        <f t="shared" si="235"/>
        <v>68732</v>
      </c>
      <c r="N1240" s="14">
        <f t="shared" si="236"/>
        <v>2927837</v>
      </c>
      <c r="P1240" s="14">
        <f t="shared" si="237"/>
        <v>9347024</v>
      </c>
      <c r="Q1240" s="27">
        <f t="shared" si="238"/>
        <v>208641</v>
      </c>
      <c r="R1240" s="14">
        <f t="shared" si="239"/>
        <v>9555665</v>
      </c>
      <c r="V1240" s="12"/>
      <c r="W1240" s="39"/>
    </row>
    <row r="1241" spans="1:23" x14ac:dyDescent="0.35">
      <c r="A1241">
        <f t="shared" si="228"/>
        <v>2017</v>
      </c>
      <c r="B1241">
        <f t="shared" si="229"/>
        <v>11</v>
      </c>
      <c r="C1241" s="30">
        <v>43052</v>
      </c>
      <c r="D1241" s="9">
        <v>10354</v>
      </c>
      <c r="E1241" s="26">
        <v>120</v>
      </c>
      <c r="F1241" s="9">
        <f t="shared" si="230"/>
        <v>10474</v>
      </c>
      <c r="G1241" s="11"/>
      <c r="H1241" s="9">
        <f t="shared" si="231"/>
        <v>130903</v>
      </c>
      <c r="I1241" s="26">
        <f t="shared" si="232"/>
        <v>3062</v>
      </c>
      <c r="J1241" s="9">
        <f t="shared" si="233"/>
        <v>133965</v>
      </c>
      <c r="K1241" s="11"/>
      <c r="L1241" s="9">
        <f t="shared" si="234"/>
        <v>2869459</v>
      </c>
      <c r="M1241" s="26">
        <f t="shared" si="235"/>
        <v>68852</v>
      </c>
      <c r="N1241" s="9">
        <f t="shared" si="236"/>
        <v>2938311</v>
      </c>
      <c r="P1241" s="9">
        <f t="shared" si="237"/>
        <v>9357378</v>
      </c>
      <c r="Q1241" s="26">
        <f t="shared" si="238"/>
        <v>208761</v>
      </c>
      <c r="R1241" s="9">
        <f t="shared" si="239"/>
        <v>9566139</v>
      </c>
      <c r="V1241" s="12"/>
      <c r="W1241" s="39"/>
    </row>
    <row r="1242" spans="1:23" x14ac:dyDescent="0.35">
      <c r="A1242">
        <f t="shared" si="228"/>
        <v>2017</v>
      </c>
      <c r="B1242">
        <f t="shared" si="229"/>
        <v>11</v>
      </c>
      <c r="C1242" s="30">
        <v>43053</v>
      </c>
      <c r="D1242" s="9">
        <v>11097</v>
      </c>
      <c r="E1242" s="26">
        <v>65</v>
      </c>
      <c r="F1242" s="9">
        <f t="shared" si="230"/>
        <v>11162</v>
      </c>
      <c r="G1242" s="11"/>
      <c r="H1242" s="9">
        <f t="shared" si="231"/>
        <v>142000</v>
      </c>
      <c r="I1242" s="26">
        <f t="shared" si="232"/>
        <v>3127</v>
      </c>
      <c r="J1242" s="9">
        <f t="shared" si="233"/>
        <v>145127</v>
      </c>
      <c r="K1242" s="11"/>
      <c r="L1242" s="9">
        <f t="shared" si="234"/>
        <v>2880556</v>
      </c>
      <c r="M1242" s="26">
        <f t="shared" si="235"/>
        <v>68917</v>
      </c>
      <c r="N1242" s="9">
        <f t="shared" si="236"/>
        <v>2949473</v>
      </c>
      <c r="P1242" s="9">
        <f t="shared" si="237"/>
        <v>9368475</v>
      </c>
      <c r="Q1242" s="26">
        <f t="shared" si="238"/>
        <v>208826</v>
      </c>
      <c r="R1242" s="9">
        <f t="shared" si="239"/>
        <v>9577301</v>
      </c>
      <c r="V1242" s="12"/>
      <c r="W1242" s="39"/>
    </row>
    <row r="1243" spans="1:23" x14ac:dyDescent="0.35">
      <c r="A1243">
        <f t="shared" si="228"/>
        <v>2017</v>
      </c>
      <c r="B1243">
        <f t="shared" si="229"/>
        <v>11</v>
      </c>
      <c r="C1243" s="30">
        <v>43054</v>
      </c>
      <c r="D1243" s="9">
        <v>11291</v>
      </c>
      <c r="E1243" s="26">
        <v>63</v>
      </c>
      <c r="F1243" s="9">
        <f t="shared" si="230"/>
        <v>11354</v>
      </c>
      <c r="G1243" s="11"/>
      <c r="H1243" s="9">
        <f t="shared" si="231"/>
        <v>153291</v>
      </c>
      <c r="I1243" s="26">
        <f t="shared" si="232"/>
        <v>3190</v>
      </c>
      <c r="J1243" s="9">
        <f t="shared" si="233"/>
        <v>156481</v>
      </c>
      <c r="K1243" s="11"/>
      <c r="L1243" s="9">
        <f t="shared" si="234"/>
        <v>2891847</v>
      </c>
      <c r="M1243" s="26">
        <f t="shared" si="235"/>
        <v>68980</v>
      </c>
      <c r="N1243" s="9">
        <f t="shared" si="236"/>
        <v>2960827</v>
      </c>
      <c r="P1243" s="9">
        <f t="shared" si="237"/>
        <v>9379766</v>
      </c>
      <c r="Q1243" s="26">
        <f t="shared" si="238"/>
        <v>208889</v>
      </c>
      <c r="R1243" s="9">
        <f t="shared" si="239"/>
        <v>9588655</v>
      </c>
      <c r="V1243" s="12"/>
      <c r="W1243" s="39"/>
    </row>
    <row r="1244" spans="1:23" x14ac:dyDescent="0.35">
      <c r="A1244">
        <f t="shared" si="228"/>
        <v>2017</v>
      </c>
      <c r="B1244">
        <f t="shared" si="229"/>
        <v>11</v>
      </c>
      <c r="C1244" s="30">
        <v>43055</v>
      </c>
      <c r="D1244" s="9">
        <v>11854</v>
      </c>
      <c r="E1244" s="26">
        <v>81</v>
      </c>
      <c r="F1244" s="9">
        <f t="shared" si="230"/>
        <v>11935</v>
      </c>
      <c r="G1244" s="11"/>
      <c r="H1244" s="9">
        <f t="shared" si="231"/>
        <v>165145</v>
      </c>
      <c r="I1244" s="26">
        <f t="shared" si="232"/>
        <v>3271</v>
      </c>
      <c r="J1244" s="9">
        <f t="shared" si="233"/>
        <v>168416</v>
      </c>
      <c r="K1244" s="11"/>
      <c r="L1244" s="9">
        <f t="shared" si="234"/>
        <v>2903701</v>
      </c>
      <c r="M1244" s="26">
        <f t="shared" si="235"/>
        <v>69061</v>
      </c>
      <c r="N1244" s="9">
        <f t="shared" si="236"/>
        <v>2972762</v>
      </c>
      <c r="P1244" s="9">
        <f t="shared" si="237"/>
        <v>9391620</v>
      </c>
      <c r="Q1244" s="26">
        <f t="shared" si="238"/>
        <v>208970</v>
      </c>
      <c r="R1244" s="9">
        <f t="shared" si="239"/>
        <v>9600590</v>
      </c>
      <c r="V1244" s="12"/>
      <c r="W1244" s="39"/>
    </row>
    <row r="1245" spans="1:23" x14ac:dyDescent="0.35">
      <c r="A1245">
        <f t="shared" si="228"/>
        <v>2017</v>
      </c>
      <c r="B1245">
        <f t="shared" si="229"/>
        <v>11</v>
      </c>
      <c r="C1245" s="30">
        <v>43056</v>
      </c>
      <c r="D1245" s="9">
        <v>11847</v>
      </c>
      <c r="E1245" s="26">
        <v>176</v>
      </c>
      <c r="F1245" s="9">
        <f t="shared" si="230"/>
        <v>12023</v>
      </c>
      <c r="G1245" s="11"/>
      <c r="H1245" s="9">
        <f t="shared" si="231"/>
        <v>176992</v>
      </c>
      <c r="I1245" s="26">
        <f t="shared" si="232"/>
        <v>3447</v>
      </c>
      <c r="J1245" s="9">
        <f t="shared" si="233"/>
        <v>180439</v>
      </c>
      <c r="K1245" s="11"/>
      <c r="L1245" s="9">
        <f t="shared" si="234"/>
        <v>2915548</v>
      </c>
      <c r="M1245" s="26">
        <f t="shared" si="235"/>
        <v>69237</v>
      </c>
      <c r="N1245" s="9">
        <f t="shared" si="236"/>
        <v>2984785</v>
      </c>
      <c r="P1245" s="9">
        <f t="shared" si="237"/>
        <v>9403467</v>
      </c>
      <c r="Q1245" s="26">
        <f t="shared" si="238"/>
        <v>209146</v>
      </c>
      <c r="R1245" s="9">
        <f t="shared" si="239"/>
        <v>9612613</v>
      </c>
      <c r="V1245" s="12"/>
      <c r="W1245" s="39"/>
    </row>
    <row r="1246" spans="1:23" x14ac:dyDescent="0.35">
      <c r="A1246">
        <f t="shared" si="228"/>
        <v>2017</v>
      </c>
      <c r="B1246">
        <f t="shared" si="229"/>
        <v>11</v>
      </c>
      <c r="C1246" s="30">
        <v>43057</v>
      </c>
      <c r="D1246" s="9">
        <v>9591</v>
      </c>
      <c r="E1246" s="26">
        <v>325</v>
      </c>
      <c r="F1246" s="9">
        <f t="shared" si="230"/>
        <v>9916</v>
      </c>
      <c r="G1246" s="11"/>
      <c r="H1246" s="9">
        <f t="shared" si="231"/>
        <v>186583</v>
      </c>
      <c r="I1246" s="26">
        <f t="shared" si="232"/>
        <v>3772</v>
      </c>
      <c r="J1246" s="9">
        <f t="shared" si="233"/>
        <v>190355</v>
      </c>
      <c r="K1246" s="11"/>
      <c r="L1246" s="9">
        <f t="shared" si="234"/>
        <v>2925139</v>
      </c>
      <c r="M1246" s="26">
        <f t="shared" si="235"/>
        <v>69562</v>
      </c>
      <c r="N1246" s="9">
        <f t="shared" si="236"/>
        <v>2994701</v>
      </c>
      <c r="P1246" s="9">
        <f t="shared" si="237"/>
        <v>9413058</v>
      </c>
      <c r="Q1246" s="26">
        <f t="shared" si="238"/>
        <v>209471</v>
      </c>
      <c r="R1246" s="9">
        <f t="shared" si="239"/>
        <v>9622529</v>
      </c>
      <c r="V1246" s="12"/>
      <c r="W1246" s="39"/>
    </row>
    <row r="1247" spans="1:23" x14ac:dyDescent="0.35">
      <c r="A1247">
        <f t="shared" si="228"/>
        <v>2017</v>
      </c>
      <c r="B1247">
        <f t="shared" si="229"/>
        <v>11</v>
      </c>
      <c r="C1247" s="31">
        <v>43058</v>
      </c>
      <c r="D1247" s="14">
        <v>8223</v>
      </c>
      <c r="E1247" s="27">
        <v>411</v>
      </c>
      <c r="F1247" s="14">
        <f t="shared" si="230"/>
        <v>8634</v>
      </c>
      <c r="G1247" s="11"/>
      <c r="H1247" s="14">
        <f t="shared" si="231"/>
        <v>194806</v>
      </c>
      <c r="I1247" s="27">
        <f t="shared" si="232"/>
        <v>4183</v>
      </c>
      <c r="J1247" s="14">
        <f t="shared" si="233"/>
        <v>198989</v>
      </c>
      <c r="K1247" s="11"/>
      <c r="L1247" s="14">
        <f t="shared" si="234"/>
        <v>2933362</v>
      </c>
      <c r="M1247" s="27">
        <f t="shared" si="235"/>
        <v>69973</v>
      </c>
      <c r="N1247" s="14">
        <f t="shared" si="236"/>
        <v>3003335</v>
      </c>
      <c r="P1247" s="14">
        <f t="shared" si="237"/>
        <v>9421281</v>
      </c>
      <c r="Q1247" s="27">
        <f t="shared" si="238"/>
        <v>209882</v>
      </c>
      <c r="R1247" s="14">
        <f t="shared" si="239"/>
        <v>9631163</v>
      </c>
      <c r="V1247" s="12"/>
      <c r="W1247" s="39"/>
    </row>
    <row r="1248" spans="1:23" x14ac:dyDescent="0.35">
      <c r="A1248">
        <f t="shared" si="228"/>
        <v>2017</v>
      </c>
      <c r="B1248">
        <f t="shared" si="229"/>
        <v>11</v>
      </c>
      <c r="C1248" s="30">
        <v>43059</v>
      </c>
      <c r="D1248" s="9">
        <v>10885</v>
      </c>
      <c r="E1248" s="26">
        <v>149</v>
      </c>
      <c r="F1248" s="9">
        <f t="shared" si="230"/>
        <v>11034</v>
      </c>
      <c r="G1248" s="11"/>
      <c r="H1248" s="9">
        <f t="shared" si="231"/>
        <v>205691</v>
      </c>
      <c r="I1248" s="26">
        <f t="shared" si="232"/>
        <v>4332</v>
      </c>
      <c r="J1248" s="9">
        <f t="shared" si="233"/>
        <v>210023</v>
      </c>
      <c r="K1248" s="11"/>
      <c r="L1248" s="9">
        <f t="shared" si="234"/>
        <v>2944247</v>
      </c>
      <c r="M1248" s="26">
        <f t="shared" si="235"/>
        <v>70122</v>
      </c>
      <c r="N1248" s="9">
        <f t="shared" si="236"/>
        <v>3014369</v>
      </c>
      <c r="P1248" s="9">
        <f t="shared" si="237"/>
        <v>9432166</v>
      </c>
      <c r="Q1248" s="26">
        <f t="shared" si="238"/>
        <v>210031</v>
      </c>
      <c r="R1248" s="9">
        <f t="shared" si="239"/>
        <v>9642197</v>
      </c>
      <c r="V1248" s="12"/>
      <c r="W1248" s="39"/>
    </row>
    <row r="1249" spans="1:23" x14ac:dyDescent="0.35">
      <c r="A1249">
        <f t="shared" si="228"/>
        <v>2017</v>
      </c>
      <c r="B1249">
        <f t="shared" si="229"/>
        <v>11</v>
      </c>
      <c r="C1249" s="30">
        <v>43060</v>
      </c>
      <c r="D1249" s="9">
        <v>11648</v>
      </c>
      <c r="E1249" s="26">
        <v>86</v>
      </c>
      <c r="F1249" s="9">
        <f t="shared" si="230"/>
        <v>11734</v>
      </c>
      <c r="G1249" s="11"/>
      <c r="H1249" s="9">
        <f t="shared" si="231"/>
        <v>217339</v>
      </c>
      <c r="I1249" s="26">
        <f t="shared" si="232"/>
        <v>4418</v>
      </c>
      <c r="J1249" s="9">
        <f t="shared" si="233"/>
        <v>221757</v>
      </c>
      <c r="K1249" s="11"/>
      <c r="L1249" s="9">
        <f t="shared" si="234"/>
        <v>2955895</v>
      </c>
      <c r="M1249" s="26">
        <f t="shared" si="235"/>
        <v>70208</v>
      </c>
      <c r="N1249" s="9">
        <f t="shared" si="236"/>
        <v>3026103</v>
      </c>
      <c r="P1249" s="9">
        <f t="shared" si="237"/>
        <v>9443814</v>
      </c>
      <c r="Q1249" s="26">
        <f t="shared" si="238"/>
        <v>210117</v>
      </c>
      <c r="R1249" s="9">
        <f t="shared" si="239"/>
        <v>9653931</v>
      </c>
      <c r="V1249" s="12"/>
      <c r="W1249" s="39"/>
    </row>
    <row r="1250" spans="1:23" x14ac:dyDescent="0.35">
      <c r="A1250">
        <f t="shared" si="228"/>
        <v>2017</v>
      </c>
      <c r="B1250">
        <f t="shared" si="229"/>
        <v>11</v>
      </c>
      <c r="C1250" s="30">
        <v>43061</v>
      </c>
      <c r="D1250" s="9">
        <v>11784</v>
      </c>
      <c r="E1250" s="26">
        <v>89</v>
      </c>
      <c r="F1250" s="9">
        <f t="shared" si="230"/>
        <v>11873</v>
      </c>
      <c r="G1250" s="11"/>
      <c r="H1250" s="9">
        <f t="shared" si="231"/>
        <v>229123</v>
      </c>
      <c r="I1250" s="26">
        <f t="shared" si="232"/>
        <v>4507</v>
      </c>
      <c r="J1250" s="9">
        <f t="shared" si="233"/>
        <v>233630</v>
      </c>
      <c r="K1250" s="11"/>
      <c r="L1250" s="9">
        <f t="shared" si="234"/>
        <v>2967679</v>
      </c>
      <c r="M1250" s="26">
        <f t="shared" si="235"/>
        <v>70297</v>
      </c>
      <c r="N1250" s="9">
        <f t="shared" si="236"/>
        <v>3037976</v>
      </c>
      <c r="P1250" s="9">
        <f t="shared" si="237"/>
        <v>9455598</v>
      </c>
      <c r="Q1250" s="26">
        <f t="shared" si="238"/>
        <v>210206</v>
      </c>
      <c r="R1250" s="9">
        <f t="shared" si="239"/>
        <v>9665804</v>
      </c>
      <c r="V1250" s="12"/>
      <c r="W1250" s="39"/>
    </row>
    <row r="1251" spans="1:23" x14ac:dyDescent="0.35">
      <c r="A1251">
        <f t="shared" si="228"/>
        <v>2017</v>
      </c>
      <c r="B1251">
        <f t="shared" si="229"/>
        <v>11</v>
      </c>
      <c r="C1251" s="30">
        <v>43062</v>
      </c>
      <c r="D1251" s="9">
        <v>12160</v>
      </c>
      <c r="E1251" s="26">
        <v>75</v>
      </c>
      <c r="F1251" s="9">
        <f t="shared" si="230"/>
        <v>12235</v>
      </c>
      <c r="G1251" s="11"/>
      <c r="H1251" s="9">
        <f t="shared" si="231"/>
        <v>241283</v>
      </c>
      <c r="I1251" s="26">
        <f t="shared" si="232"/>
        <v>4582</v>
      </c>
      <c r="J1251" s="9">
        <f t="shared" si="233"/>
        <v>245865</v>
      </c>
      <c r="K1251" s="11"/>
      <c r="L1251" s="9">
        <f t="shared" si="234"/>
        <v>2979839</v>
      </c>
      <c r="M1251" s="26">
        <f t="shared" si="235"/>
        <v>70372</v>
      </c>
      <c r="N1251" s="9">
        <f t="shared" si="236"/>
        <v>3050211</v>
      </c>
      <c r="P1251" s="9">
        <f t="shared" si="237"/>
        <v>9467758</v>
      </c>
      <c r="Q1251" s="26">
        <f t="shared" si="238"/>
        <v>210281</v>
      </c>
      <c r="R1251" s="9">
        <f t="shared" si="239"/>
        <v>9678039</v>
      </c>
      <c r="V1251" s="12"/>
      <c r="W1251" s="39"/>
    </row>
    <row r="1252" spans="1:23" x14ac:dyDescent="0.35">
      <c r="A1252">
        <f t="shared" si="228"/>
        <v>2017</v>
      </c>
      <c r="B1252">
        <f t="shared" si="229"/>
        <v>11</v>
      </c>
      <c r="C1252" s="30">
        <v>43063</v>
      </c>
      <c r="D1252" s="9">
        <v>12325</v>
      </c>
      <c r="E1252" s="26">
        <v>120</v>
      </c>
      <c r="F1252" s="9">
        <f t="shared" si="230"/>
        <v>12445</v>
      </c>
      <c r="G1252" s="11"/>
      <c r="H1252" s="9">
        <f t="shared" si="231"/>
        <v>253608</v>
      </c>
      <c r="I1252" s="26">
        <f t="shared" si="232"/>
        <v>4702</v>
      </c>
      <c r="J1252" s="9">
        <f t="shared" si="233"/>
        <v>258310</v>
      </c>
      <c r="K1252" s="11"/>
      <c r="L1252" s="9">
        <f t="shared" si="234"/>
        <v>2992164</v>
      </c>
      <c r="M1252" s="26">
        <f t="shared" si="235"/>
        <v>70492</v>
      </c>
      <c r="N1252" s="9">
        <f t="shared" si="236"/>
        <v>3062656</v>
      </c>
      <c r="P1252" s="9">
        <f t="shared" si="237"/>
        <v>9480083</v>
      </c>
      <c r="Q1252" s="26">
        <f t="shared" si="238"/>
        <v>210401</v>
      </c>
      <c r="R1252" s="9">
        <f t="shared" si="239"/>
        <v>9690484</v>
      </c>
      <c r="V1252" s="12"/>
      <c r="W1252" s="39"/>
    </row>
    <row r="1253" spans="1:23" x14ac:dyDescent="0.35">
      <c r="A1253">
        <f t="shared" si="228"/>
        <v>2017</v>
      </c>
      <c r="B1253">
        <f t="shared" si="229"/>
        <v>11</v>
      </c>
      <c r="C1253" s="30">
        <v>43064</v>
      </c>
      <c r="D1253" s="9">
        <v>9162</v>
      </c>
      <c r="E1253" s="26">
        <v>313</v>
      </c>
      <c r="F1253" s="9">
        <f t="shared" si="230"/>
        <v>9475</v>
      </c>
      <c r="G1253" s="11"/>
      <c r="H1253" s="9">
        <f t="shared" si="231"/>
        <v>262770</v>
      </c>
      <c r="I1253" s="26">
        <f t="shared" si="232"/>
        <v>5015</v>
      </c>
      <c r="J1253" s="9">
        <f t="shared" si="233"/>
        <v>267785</v>
      </c>
      <c r="K1253" s="11"/>
      <c r="L1253" s="9">
        <f t="shared" si="234"/>
        <v>3001326</v>
      </c>
      <c r="M1253" s="26">
        <f t="shared" si="235"/>
        <v>70805</v>
      </c>
      <c r="N1253" s="9">
        <f t="shared" si="236"/>
        <v>3072131</v>
      </c>
      <c r="P1253" s="9">
        <f t="shared" si="237"/>
        <v>9489245</v>
      </c>
      <c r="Q1253" s="26">
        <f t="shared" si="238"/>
        <v>210714</v>
      </c>
      <c r="R1253" s="9">
        <f t="shared" si="239"/>
        <v>9699959</v>
      </c>
      <c r="V1253" s="12"/>
      <c r="W1253" s="39"/>
    </row>
    <row r="1254" spans="1:23" x14ac:dyDescent="0.35">
      <c r="A1254">
        <f t="shared" si="228"/>
        <v>2017</v>
      </c>
      <c r="B1254">
        <f t="shared" si="229"/>
        <v>11</v>
      </c>
      <c r="C1254" s="31">
        <v>43065</v>
      </c>
      <c r="D1254" s="14">
        <v>7474</v>
      </c>
      <c r="E1254" s="27">
        <v>265</v>
      </c>
      <c r="F1254" s="14">
        <f t="shared" si="230"/>
        <v>7739</v>
      </c>
      <c r="G1254" s="11"/>
      <c r="H1254" s="14">
        <f t="shared" si="231"/>
        <v>270244</v>
      </c>
      <c r="I1254" s="27">
        <f t="shared" si="232"/>
        <v>5280</v>
      </c>
      <c r="J1254" s="14">
        <f t="shared" si="233"/>
        <v>275524</v>
      </c>
      <c r="K1254" s="11"/>
      <c r="L1254" s="14">
        <f t="shared" si="234"/>
        <v>3008800</v>
      </c>
      <c r="M1254" s="27">
        <f t="shared" si="235"/>
        <v>71070</v>
      </c>
      <c r="N1254" s="14">
        <f t="shared" si="236"/>
        <v>3079870</v>
      </c>
      <c r="P1254" s="14">
        <f t="shared" si="237"/>
        <v>9496719</v>
      </c>
      <c r="Q1254" s="27">
        <f t="shared" si="238"/>
        <v>210979</v>
      </c>
      <c r="R1254" s="14">
        <f t="shared" si="239"/>
        <v>9707698</v>
      </c>
      <c r="V1254" s="12"/>
      <c r="W1254" s="39"/>
    </row>
    <row r="1255" spans="1:23" x14ac:dyDescent="0.35">
      <c r="A1255">
        <f t="shared" si="228"/>
        <v>2017</v>
      </c>
      <c r="B1255">
        <f t="shared" si="229"/>
        <v>11</v>
      </c>
      <c r="C1255" s="30">
        <v>43066</v>
      </c>
      <c r="D1255" s="9">
        <v>9687</v>
      </c>
      <c r="E1255" s="26">
        <v>51</v>
      </c>
      <c r="F1255" s="9">
        <f t="shared" si="230"/>
        <v>9738</v>
      </c>
      <c r="G1255" s="11"/>
      <c r="H1255" s="9">
        <f t="shared" si="231"/>
        <v>279931</v>
      </c>
      <c r="I1255" s="26">
        <f t="shared" si="232"/>
        <v>5331</v>
      </c>
      <c r="J1255" s="9">
        <f t="shared" si="233"/>
        <v>285262</v>
      </c>
      <c r="K1255" s="11"/>
      <c r="L1255" s="9">
        <f t="shared" si="234"/>
        <v>3018487</v>
      </c>
      <c r="M1255" s="26">
        <f t="shared" si="235"/>
        <v>71121</v>
      </c>
      <c r="N1255" s="9">
        <f t="shared" si="236"/>
        <v>3089608</v>
      </c>
      <c r="P1255" s="9">
        <f t="shared" si="237"/>
        <v>9506406</v>
      </c>
      <c r="Q1255" s="26">
        <f t="shared" si="238"/>
        <v>211030</v>
      </c>
      <c r="R1255" s="9">
        <f t="shared" si="239"/>
        <v>9717436</v>
      </c>
      <c r="V1255" s="12"/>
      <c r="W1255" s="39"/>
    </row>
    <row r="1256" spans="1:23" x14ac:dyDescent="0.35">
      <c r="A1256">
        <f t="shared" si="228"/>
        <v>2017</v>
      </c>
      <c r="B1256">
        <f t="shared" si="229"/>
        <v>11</v>
      </c>
      <c r="C1256" s="30">
        <v>43067</v>
      </c>
      <c r="D1256" s="9">
        <v>6813</v>
      </c>
      <c r="E1256" s="26">
        <v>23</v>
      </c>
      <c r="F1256" s="9">
        <f t="shared" si="230"/>
        <v>6836</v>
      </c>
      <c r="G1256" s="11"/>
      <c r="H1256" s="9">
        <f t="shared" si="231"/>
        <v>286744</v>
      </c>
      <c r="I1256" s="26">
        <f t="shared" si="232"/>
        <v>5354</v>
      </c>
      <c r="J1256" s="9">
        <f t="shared" si="233"/>
        <v>292098</v>
      </c>
      <c r="K1256" s="11"/>
      <c r="L1256" s="9">
        <f t="shared" si="234"/>
        <v>3025300</v>
      </c>
      <c r="M1256" s="26">
        <f t="shared" si="235"/>
        <v>71144</v>
      </c>
      <c r="N1256" s="9">
        <f t="shared" si="236"/>
        <v>3096444</v>
      </c>
      <c r="P1256" s="9">
        <f t="shared" si="237"/>
        <v>9513219</v>
      </c>
      <c r="Q1256" s="26">
        <f t="shared" si="238"/>
        <v>211053</v>
      </c>
      <c r="R1256" s="9">
        <f t="shared" si="239"/>
        <v>9724272</v>
      </c>
      <c r="V1256" s="12"/>
      <c r="W1256" s="39"/>
    </row>
    <row r="1257" spans="1:23" x14ac:dyDescent="0.35">
      <c r="A1257">
        <f t="shared" si="228"/>
        <v>2017</v>
      </c>
      <c r="B1257">
        <f t="shared" si="229"/>
        <v>11</v>
      </c>
      <c r="C1257" s="30">
        <v>43068</v>
      </c>
      <c r="D1257" s="9">
        <v>10586</v>
      </c>
      <c r="E1257" s="26">
        <v>36</v>
      </c>
      <c r="F1257" s="9">
        <f t="shared" si="230"/>
        <v>10622</v>
      </c>
      <c r="G1257" s="11"/>
      <c r="H1257" s="9">
        <f t="shared" si="231"/>
        <v>297330</v>
      </c>
      <c r="I1257" s="26">
        <f t="shared" si="232"/>
        <v>5390</v>
      </c>
      <c r="J1257" s="9">
        <f t="shared" si="233"/>
        <v>302720</v>
      </c>
      <c r="K1257" s="11"/>
      <c r="L1257" s="9">
        <f t="shared" si="234"/>
        <v>3035886</v>
      </c>
      <c r="M1257" s="26">
        <f t="shared" si="235"/>
        <v>71180</v>
      </c>
      <c r="N1257" s="9">
        <f t="shared" si="236"/>
        <v>3107066</v>
      </c>
      <c r="P1257" s="9">
        <f t="shared" si="237"/>
        <v>9523805</v>
      </c>
      <c r="Q1257" s="26">
        <f t="shared" si="238"/>
        <v>211089</v>
      </c>
      <c r="R1257" s="9">
        <f t="shared" si="239"/>
        <v>9734894</v>
      </c>
      <c r="V1257" s="12"/>
      <c r="W1257" s="39"/>
    </row>
    <row r="1258" spans="1:23" x14ac:dyDescent="0.35">
      <c r="A1258">
        <f t="shared" si="228"/>
        <v>2017</v>
      </c>
      <c r="B1258">
        <f t="shared" si="229"/>
        <v>11</v>
      </c>
      <c r="C1258" s="32">
        <v>43069</v>
      </c>
      <c r="D1258" s="17">
        <v>10237</v>
      </c>
      <c r="E1258" s="29">
        <v>77</v>
      </c>
      <c r="F1258" s="17">
        <f t="shared" si="230"/>
        <v>10314</v>
      </c>
      <c r="G1258" s="19"/>
      <c r="H1258" s="17">
        <f t="shared" si="231"/>
        <v>307567</v>
      </c>
      <c r="I1258" s="29">
        <f t="shared" si="232"/>
        <v>5467</v>
      </c>
      <c r="J1258" s="17">
        <f t="shared" si="233"/>
        <v>313034</v>
      </c>
      <c r="K1258" s="19"/>
      <c r="L1258" s="17">
        <f t="shared" si="234"/>
        <v>3046123</v>
      </c>
      <c r="M1258" s="29">
        <f t="shared" si="235"/>
        <v>71257</v>
      </c>
      <c r="N1258" s="17">
        <f t="shared" si="236"/>
        <v>3117380</v>
      </c>
      <c r="O1258" s="20"/>
      <c r="P1258" s="17">
        <f t="shared" si="237"/>
        <v>9534042</v>
      </c>
      <c r="Q1258" s="29">
        <f t="shared" si="238"/>
        <v>211166</v>
      </c>
      <c r="R1258" s="17">
        <f t="shared" si="239"/>
        <v>9745208</v>
      </c>
      <c r="S1258" s="20"/>
      <c r="T1258" s="21">
        <f>SUM(D1229:E1258)</f>
        <v>313034</v>
      </c>
      <c r="V1258" s="12"/>
      <c r="W1258" s="39"/>
    </row>
    <row r="1259" spans="1:23" x14ac:dyDescent="0.35">
      <c r="A1259">
        <f t="shared" si="228"/>
        <v>2017</v>
      </c>
      <c r="B1259">
        <f t="shared" si="229"/>
        <v>12</v>
      </c>
      <c r="C1259" s="30">
        <v>43070</v>
      </c>
      <c r="D1259" s="9">
        <v>9630</v>
      </c>
      <c r="E1259" s="26">
        <v>37</v>
      </c>
      <c r="F1259" s="9">
        <f t="shared" si="230"/>
        <v>9667</v>
      </c>
      <c r="G1259" s="11"/>
      <c r="H1259" s="9">
        <f t="shared" si="231"/>
        <v>9630</v>
      </c>
      <c r="I1259" s="26">
        <f t="shared" si="232"/>
        <v>37</v>
      </c>
      <c r="J1259" s="9">
        <f t="shared" si="233"/>
        <v>9667</v>
      </c>
      <c r="K1259" s="11"/>
      <c r="L1259" s="9">
        <f t="shared" si="234"/>
        <v>3055753</v>
      </c>
      <c r="M1259" s="26">
        <f t="shared" si="235"/>
        <v>71294</v>
      </c>
      <c r="N1259" s="9">
        <f t="shared" si="236"/>
        <v>3127047</v>
      </c>
      <c r="P1259" s="9">
        <f t="shared" si="237"/>
        <v>9543672</v>
      </c>
      <c r="Q1259" s="26">
        <f t="shared" si="238"/>
        <v>211203</v>
      </c>
      <c r="R1259" s="9">
        <f t="shared" si="239"/>
        <v>9754875</v>
      </c>
      <c r="V1259" s="12"/>
      <c r="W1259" s="39"/>
    </row>
    <row r="1260" spans="1:23" x14ac:dyDescent="0.35">
      <c r="A1260">
        <f t="shared" si="228"/>
        <v>2017</v>
      </c>
      <c r="B1260">
        <f t="shared" si="229"/>
        <v>12</v>
      </c>
      <c r="C1260" s="30">
        <v>43071</v>
      </c>
      <c r="D1260" s="9">
        <v>6680</v>
      </c>
      <c r="E1260" s="26">
        <v>135</v>
      </c>
      <c r="F1260" s="9">
        <f t="shared" si="230"/>
        <v>6815</v>
      </c>
      <c r="G1260" s="11"/>
      <c r="H1260" s="9">
        <f t="shared" si="231"/>
        <v>16310</v>
      </c>
      <c r="I1260" s="26">
        <f t="shared" si="232"/>
        <v>172</v>
      </c>
      <c r="J1260" s="9">
        <f t="shared" si="233"/>
        <v>16482</v>
      </c>
      <c r="K1260" s="11"/>
      <c r="L1260" s="9">
        <f t="shared" si="234"/>
        <v>3062433</v>
      </c>
      <c r="M1260" s="26">
        <f t="shared" si="235"/>
        <v>71429</v>
      </c>
      <c r="N1260" s="9">
        <f t="shared" si="236"/>
        <v>3133862</v>
      </c>
      <c r="P1260" s="9">
        <f t="shared" si="237"/>
        <v>9550352</v>
      </c>
      <c r="Q1260" s="26">
        <f t="shared" si="238"/>
        <v>211338</v>
      </c>
      <c r="R1260" s="9">
        <f t="shared" si="239"/>
        <v>9761690</v>
      </c>
      <c r="V1260" s="12"/>
      <c r="W1260" s="39"/>
    </row>
    <row r="1261" spans="1:23" x14ac:dyDescent="0.35">
      <c r="A1261">
        <f t="shared" si="228"/>
        <v>2017</v>
      </c>
      <c r="B1261">
        <f t="shared" si="229"/>
        <v>12</v>
      </c>
      <c r="C1261" s="31">
        <v>43072</v>
      </c>
      <c r="D1261" s="14">
        <v>6061</v>
      </c>
      <c r="E1261" s="27">
        <v>170</v>
      </c>
      <c r="F1261" s="14">
        <f t="shared" si="230"/>
        <v>6231</v>
      </c>
      <c r="G1261" s="11"/>
      <c r="H1261" s="14">
        <f t="shared" si="231"/>
        <v>22371</v>
      </c>
      <c r="I1261" s="27">
        <f t="shared" si="232"/>
        <v>342</v>
      </c>
      <c r="J1261" s="14">
        <f t="shared" si="233"/>
        <v>22713</v>
      </c>
      <c r="K1261" s="11"/>
      <c r="L1261" s="14">
        <f t="shared" si="234"/>
        <v>3068494</v>
      </c>
      <c r="M1261" s="27">
        <f t="shared" si="235"/>
        <v>71599</v>
      </c>
      <c r="N1261" s="14">
        <f t="shared" si="236"/>
        <v>3140093</v>
      </c>
      <c r="P1261" s="14">
        <f t="shared" si="237"/>
        <v>9556413</v>
      </c>
      <c r="Q1261" s="27">
        <f t="shared" si="238"/>
        <v>211508</v>
      </c>
      <c r="R1261" s="14">
        <f t="shared" si="239"/>
        <v>9767921</v>
      </c>
      <c r="V1261" s="12"/>
      <c r="W1261" s="39"/>
    </row>
    <row r="1262" spans="1:23" x14ac:dyDescent="0.35">
      <c r="A1262">
        <f t="shared" si="228"/>
        <v>2017</v>
      </c>
      <c r="B1262">
        <f t="shared" si="229"/>
        <v>12</v>
      </c>
      <c r="C1262" s="30">
        <v>43073</v>
      </c>
      <c r="D1262" s="9">
        <v>8734</v>
      </c>
      <c r="E1262" s="26">
        <v>50</v>
      </c>
      <c r="F1262" s="9">
        <f t="shared" si="230"/>
        <v>8784</v>
      </c>
      <c r="G1262" s="11"/>
      <c r="H1262" s="9">
        <f t="shared" si="231"/>
        <v>31105</v>
      </c>
      <c r="I1262" s="26">
        <f t="shared" si="232"/>
        <v>392</v>
      </c>
      <c r="J1262" s="9">
        <f t="shared" si="233"/>
        <v>31497</v>
      </c>
      <c r="K1262" s="11"/>
      <c r="L1262" s="9">
        <f t="shared" si="234"/>
        <v>3077228</v>
      </c>
      <c r="M1262" s="26">
        <f t="shared" si="235"/>
        <v>71649</v>
      </c>
      <c r="N1262" s="9">
        <f t="shared" si="236"/>
        <v>3148877</v>
      </c>
      <c r="P1262" s="9">
        <f t="shared" si="237"/>
        <v>9565147</v>
      </c>
      <c r="Q1262" s="26">
        <f t="shared" si="238"/>
        <v>211558</v>
      </c>
      <c r="R1262" s="9">
        <f t="shared" si="239"/>
        <v>9776705</v>
      </c>
      <c r="V1262" s="12"/>
      <c r="W1262" s="39"/>
    </row>
    <row r="1263" spans="1:23" x14ac:dyDescent="0.35">
      <c r="A1263">
        <f t="shared" si="228"/>
        <v>2017</v>
      </c>
      <c r="B1263">
        <f t="shared" si="229"/>
        <v>12</v>
      </c>
      <c r="C1263" s="30">
        <v>43074</v>
      </c>
      <c r="D1263" s="9">
        <v>9279</v>
      </c>
      <c r="E1263" s="26">
        <v>57</v>
      </c>
      <c r="F1263" s="9">
        <f t="shared" si="230"/>
        <v>9336</v>
      </c>
      <c r="G1263" s="11"/>
      <c r="H1263" s="9">
        <f t="shared" si="231"/>
        <v>40384</v>
      </c>
      <c r="I1263" s="26">
        <f t="shared" si="232"/>
        <v>449</v>
      </c>
      <c r="J1263" s="9">
        <f t="shared" si="233"/>
        <v>40833</v>
      </c>
      <c r="K1263" s="11"/>
      <c r="L1263" s="9">
        <f t="shared" si="234"/>
        <v>3086507</v>
      </c>
      <c r="M1263" s="26">
        <f t="shared" si="235"/>
        <v>71706</v>
      </c>
      <c r="N1263" s="9">
        <f t="shared" si="236"/>
        <v>3158213</v>
      </c>
      <c r="P1263" s="9">
        <f t="shared" si="237"/>
        <v>9574426</v>
      </c>
      <c r="Q1263" s="26">
        <f t="shared" si="238"/>
        <v>211615</v>
      </c>
      <c r="R1263" s="9">
        <f t="shared" si="239"/>
        <v>9786041</v>
      </c>
      <c r="V1263" s="12"/>
      <c r="W1263" s="39"/>
    </row>
    <row r="1264" spans="1:23" x14ac:dyDescent="0.35">
      <c r="A1264">
        <f t="shared" si="228"/>
        <v>2017</v>
      </c>
      <c r="B1264">
        <f t="shared" si="229"/>
        <v>12</v>
      </c>
      <c r="C1264" s="30">
        <v>43075</v>
      </c>
      <c r="D1264" s="9">
        <v>5988</v>
      </c>
      <c r="E1264" s="26">
        <v>154</v>
      </c>
      <c r="F1264" s="9">
        <f t="shared" si="230"/>
        <v>6142</v>
      </c>
      <c r="G1264" s="11"/>
      <c r="H1264" s="9">
        <f t="shared" si="231"/>
        <v>46372</v>
      </c>
      <c r="I1264" s="26">
        <f t="shared" si="232"/>
        <v>603</v>
      </c>
      <c r="J1264" s="9">
        <f t="shared" si="233"/>
        <v>46975</v>
      </c>
      <c r="K1264" s="11"/>
      <c r="L1264" s="9">
        <f t="shared" si="234"/>
        <v>3092495</v>
      </c>
      <c r="M1264" s="26">
        <f t="shared" si="235"/>
        <v>71860</v>
      </c>
      <c r="N1264" s="9">
        <f t="shared" si="236"/>
        <v>3164355</v>
      </c>
      <c r="P1264" s="9">
        <f t="shared" si="237"/>
        <v>9580414</v>
      </c>
      <c r="Q1264" s="26">
        <f t="shared" si="238"/>
        <v>211769</v>
      </c>
      <c r="R1264" s="9">
        <f t="shared" si="239"/>
        <v>9792183</v>
      </c>
      <c r="V1264" s="12"/>
      <c r="W1264" s="39"/>
    </row>
    <row r="1265" spans="1:23" x14ac:dyDescent="0.35">
      <c r="A1265">
        <f t="shared" si="228"/>
        <v>2017</v>
      </c>
      <c r="B1265">
        <f t="shared" si="229"/>
        <v>12</v>
      </c>
      <c r="C1265" s="30">
        <v>43076</v>
      </c>
      <c r="D1265" s="9">
        <v>7060</v>
      </c>
      <c r="E1265" s="26">
        <v>182</v>
      </c>
      <c r="F1265" s="9">
        <f t="shared" si="230"/>
        <v>7242</v>
      </c>
      <c r="G1265" s="11"/>
      <c r="H1265" s="9">
        <f t="shared" si="231"/>
        <v>53432</v>
      </c>
      <c r="I1265" s="26">
        <f t="shared" si="232"/>
        <v>785</v>
      </c>
      <c r="J1265" s="9">
        <f t="shared" si="233"/>
        <v>54217</v>
      </c>
      <c r="K1265" s="11"/>
      <c r="L1265" s="9">
        <f t="shared" si="234"/>
        <v>3099555</v>
      </c>
      <c r="M1265" s="26">
        <f t="shared" si="235"/>
        <v>72042</v>
      </c>
      <c r="N1265" s="9">
        <f t="shared" si="236"/>
        <v>3171597</v>
      </c>
      <c r="P1265" s="9">
        <f t="shared" si="237"/>
        <v>9587474</v>
      </c>
      <c r="Q1265" s="26">
        <f t="shared" si="238"/>
        <v>211951</v>
      </c>
      <c r="R1265" s="9">
        <f t="shared" si="239"/>
        <v>9799425</v>
      </c>
      <c r="V1265" s="12"/>
      <c r="W1265" s="39"/>
    </row>
    <row r="1266" spans="1:23" x14ac:dyDescent="0.35">
      <c r="A1266">
        <f t="shared" si="228"/>
        <v>2017</v>
      </c>
      <c r="B1266">
        <f t="shared" si="229"/>
        <v>12</v>
      </c>
      <c r="C1266" s="30">
        <v>43077</v>
      </c>
      <c r="D1266" s="9">
        <v>5116</v>
      </c>
      <c r="E1266" s="26">
        <v>205</v>
      </c>
      <c r="F1266" s="9">
        <f t="shared" si="230"/>
        <v>5321</v>
      </c>
      <c r="G1266" s="11"/>
      <c r="H1266" s="9">
        <f t="shared" si="231"/>
        <v>58548</v>
      </c>
      <c r="I1266" s="26">
        <f t="shared" si="232"/>
        <v>990</v>
      </c>
      <c r="J1266" s="9">
        <f t="shared" si="233"/>
        <v>59538</v>
      </c>
      <c r="K1266" s="11"/>
      <c r="L1266" s="9">
        <f t="shared" si="234"/>
        <v>3104671</v>
      </c>
      <c r="M1266" s="26">
        <f t="shared" si="235"/>
        <v>72247</v>
      </c>
      <c r="N1266" s="9">
        <f t="shared" si="236"/>
        <v>3176918</v>
      </c>
      <c r="P1266" s="9">
        <f t="shared" si="237"/>
        <v>9592590</v>
      </c>
      <c r="Q1266" s="26">
        <f t="shared" si="238"/>
        <v>212156</v>
      </c>
      <c r="R1266" s="9">
        <f t="shared" si="239"/>
        <v>9804746</v>
      </c>
      <c r="V1266" s="12"/>
      <c r="W1266" s="39"/>
    </row>
    <row r="1267" spans="1:23" x14ac:dyDescent="0.35">
      <c r="A1267">
        <f t="shared" si="228"/>
        <v>2017</v>
      </c>
      <c r="B1267">
        <f t="shared" si="229"/>
        <v>12</v>
      </c>
      <c r="C1267" s="30">
        <v>43078</v>
      </c>
      <c r="D1267" s="9">
        <v>5857</v>
      </c>
      <c r="E1267" s="26">
        <v>287</v>
      </c>
      <c r="F1267" s="9">
        <f t="shared" si="230"/>
        <v>6144</v>
      </c>
      <c r="G1267" s="11"/>
      <c r="H1267" s="9">
        <f t="shared" si="231"/>
        <v>64405</v>
      </c>
      <c r="I1267" s="26">
        <f t="shared" si="232"/>
        <v>1277</v>
      </c>
      <c r="J1267" s="9">
        <f t="shared" si="233"/>
        <v>65682</v>
      </c>
      <c r="K1267" s="11"/>
      <c r="L1267" s="9">
        <f t="shared" si="234"/>
        <v>3110528</v>
      </c>
      <c r="M1267" s="26">
        <f t="shared" si="235"/>
        <v>72534</v>
      </c>
      <c r="N1267" s="9">
        <f t="shared" si="236"/>
        <v>3183062</v>
      </c>
      <c r="P1267" s="9">
        <f t="shared" si="237"/>
        <v>9598447</v>
      </c>
      <c r="Q1267" s="26">
        <f t="shared" si="238"/>
        <v>212443</v>
      </c>
      <c r="R1267" s="9">
        <f t="shared" si="239"/>
        <v>9810890</v>
      </c>
      <c r="V1267" s="12"/>
      <c r="W1267" s="39"/>
    </row>
    <row r="1268" spans="1:23" x14ac:dyDescent="0.35">
      <c r="A1268">
        <f t="shared" si="228"/>
        <v>2017</v>
      </c>
      <c r="B1268">
        <f t="shared" si="229"/>
        <v>12</v>
      </c>
      <c r="C1268" s="31">
        <v>43079</v>
      </c>
      <c r="D1268" s="14">
        <v>4537</v>
      </c>
      <c r="E1268" s="27">
        <v>185</v>
      </c>
      <c r="F1268" s="14">
        <f t="shared" si="230"/>
        <v>4722</v>
      </c>
      <c r="G1268" s="11"/>
      <c r="H1268" s="14">
        <f t="shared" si="231"/>
        <v>68942</v>
      </c>
      <c r="I1268" s="27">
        <f t="shared" si="232"/>
        <v>1462</v>
      </c>
      <c r="J1268" s="14">
        <f t="shared" si="233"/>
        <v>70404</v>
      </c>
      <c r="K1268" s="11"/>
      <c r="L1268" s="14">
        <f t="shared" si="234"/>
        <v>3115065</v>
      </c>
      <c r="M1268" s="27">
        <f t="shared" si="235"/>
        <v>72719</v>
      </c>
      <c r="N1268" s="14">
        <f t="shared" si="236"/>
        <v>3187784</v>
      </c>
      <c r="P1268" s="14">
        <f t="shared" si="237"/>
        <v>9602984</v>
      </c>
      <c r="Q1268" s="27">
        <f t="shared" si="238"/>
        <v>212628</v>
      </c>
      <c r="R1268" s="14">
        <f t="shared" si="239"/>
        <v>9815612</v>
      </c>
      <c r="V1268" s="12"/>
      <c r="W1268" s="39"/>
    </row>
    <row r="1269" spans="1:23" x14ac:dyDescent="0.35">
      <c r="A1269">
        <f t="shared" si="228"/>
        <v>2017</v>
      </c>
      <c r="B1269">
        <f t="shared" si="229"/>
        <v>12</v>
      </c>
      <c r="C1269" s="30">
        <v>43080</v>
      </c>
      <c r="D1269" s="9">
        <v>7576</v>
      </c>
      <c r="E1269" s="26">
        <v>23</v>
      </c>
      <c r="F1269" s="9">
        <f t="shared" si="230"/>
        <v>7599</v>
      </c>
      <c r="G1269" s="11"/>
      <c r="H1269" s="9">
        <f t="shared" si="231"/>
        <v>76518</v>
      </c>
      <c r="I1269" s="26">
        <f t="shared" si="232"/>
        <v>1485</v>
      </c>
      <c r="J1269" s="9">
        <f t="shared" si="233"/>
        <v>78003</v>
      </c>
      <c r="K1269" s="11"/>
      <c r="L1269" s="9">
        <f t="shared" si="234"/>
        <v>3122641</v>
      </c>
      <c r="M1269" s="26">
        <f t="shared" si="235"/>
        <v>72742</v>
      </c>
      <c r="N1269" s="9">
        <f t="shared" si="236"/>
        <v>3195383</v>
      </c>
      <c r="P1269" s="9">
        <f t="shared" si="237"/>
        <v>9610560</v>
      </c>
      <c r="Q1269" s="26">
        <f t="shared" si="238"/>
        <v>212651</v>
      </c>
      <c r="R1269" s="9">
        <f t="shared" si="239"/>
        <v>9823211</v>
      </c>
      <c r="V1269" s="12"/>
      <c r="W1269" s="39"/>
    </row>
    <row r="1270" spans="1:23" x14ac:dyDescent="0.35">
      <c r="A1270">
        <f t="shared" si="228"/>
        <v>2017</v>
      </c>
      <c r="B1270">
        <f t="shared" si="229"/>
        <v>12</v>
      </c>
      <c r="C1270" s="30">
        <v>43081</v>
      </c>
      <c r="D1270" s="9">
        <v>9280</v>
      </c>
      <c r="E1270" s="26">
        <v>35</v>
      </c>
      <c r="F1270" s="9">
        <f t="shared" si="230"/>
        <v>9315</v>
      </c>
      <c r="G1270" s="11"/>
      <c r="H1270" s="9">
        <f t="shared" si="231"/>
        <v>85798</v>
      </c>
      <c r="I1270" s="26">
        <f t="shared" si="232"/>
        <v>1520</v>
      </c>
      <c r="J1270" s="9">
        <f t="shared" si="233"/>
        <v>87318</v>
      </c>
      <c r="K1270" s="11"/>
      <c r="L1270" s="9">
        <f t="shared" si="234"/>
        <v>3131921</v>
      </c>
      <c r="M1270" s="26">
        <f t="shared" si="235"/>
        <v>72777</v>
      </c>
      <c r="N1270" s="9">
        <f t="shared" si="236"/>
        <v>3204698</v>
      </c>
      <c r="P1270" s="9">
        <f t="shared" si="237"/>
        <v>9619840</v>
      </c>
      <c r="Q1270" s="26">
        <f t="shared" si="238"/>
        <v>212686</v>
      </c>
      <c r="R1270" s="9">
        <f t="shared" si="239"/>
        <v>9832526</v>
      </c>
      <c r="V1270" s="12"/>
      <c r="W1270" s="39"/>
    </row>
    <row r="1271" spans="1:23" x14ac:dyDescent="0.35">
      <c r="A1271">
        <f t="shared" si="228"/>
        <v>2017</v>
      </c>
      <c r="B1271">
        <f t="shared" si="229"/>
        <v>12</v>
      </c>
      <c r="C1271" s="30">
        <v>43082</v>
      </c>
      <c r="D1271" s="9">
        <v>9420</v>
      </c>
      <c r="E1271" s="26">
        <v>19</v>
      </c>
      <c r="F1271" s="9">
        <f t="shared" si="230"/>
        <v>9439</v>
      </c>
      <c r="G1271" s="11"/>
      <c r="H1271" s="9">
        <f t="shared" si="231"/>
        <v>95218</v>
      </c>
      <c r="I1271" s="26">
        <f t="shared" si="232"/>
        <v>1539</v>
      </c>
      <c r="J1271" s="9">
        <f t="shared" si="233"/>
        <v>96757</v>
      </c>
      <c r="K1271" s="11"/>
      <c r="L1271" s="9">
        <f t="shared" si="234"/>
        <v>3141341</v>
      </c>
      <c r="M1271" s="26">
        <f t="shared" si="235"/>
        <v>72796</v>
      </c>
      <c r="N1271" s="9">
        <f t="shared" si="236"/>
        <v>3214137</v>
      </c>
      <c r="P1271" s="9">
        <f t="shared" si="237"/>
        <v>9629260</v>
      </c>
      <c r="Q1271" s="26">
        <f t="shared" si="238"/>
        <v>212705</v>
      </c>
      <c r="R1271" s="9">
        <f t="shared" si="239"/>
        <v>9841965</v>
      </c>
      <c r="V1271" s="12"/>
      <c r="W1271" s="39"/>
    </row>
    <row r="1272" spans="1:23" x14ac:dyDescent="0.35">
      <c r="A1272">
        <f t="shared" si="228"/>
        <v>2017</v>
      </c>
      <c r="B1272">
        <f t="shared" si="229"/>
        <v>12</v>
      </c>
      <c r="C1272" s="30">
        <v>43083</v>
      </c>
      <c r="D1272" s="9">
        <v>9825</v>
      </c>
      <c r="E1272" s="26">
        <v>62</v>
      </c>
      <c r="F1272" s="9">
        <f t="shared" si="230"/>
        <v>9887</v>
      </c>
      <c r="G1272" s="11"/>
      <c r="H1272" s="9">
        <f t="shared" si="231"/>
        <v>105043</v>
      </c>
      <c r="I1272" s="26">
        <f t="shared" si="232"/>
        <v>1601</v>
      </c>
      <c r="J1272" s="9">
        <f t="shared" si="233"/>
        <v>106644</v>
      </c>
      <c r="K1272" s="11"/>
      <c r="L1272" s="9">
        <f t="shared" si="234"/>
        <v>3151166</v>
      </c>
      <c r="M1272" s="26">
        <f t="shared" si="235"/>
        <v>72858</v>
      </c>
      <c r="N1272" s="9">
        <f t="shared" si="236"/>
        <v>3224024</v>
      </c>
      <c r="P1272" s="9">
        <f t="shared" si="237"/>
        <v>9639085</v>
      </c>
      <c r="Q1272" s="26">
        <f t="shared" si="238"/>
        <v>212767</v>
      </c>
      <c r="R1272" s="9">
        <f t="shared" si="239"/>
        <v>9851852</v>
      </c>
      <c r="V1272" s="12"/>
      <c r="W1272" s="39"/>
    </row>
    <row r="1273" spans="1:23" x14ac:dyDescent="0.35">
      <c r="A1273">
        <f t="shared" si="228"/>
        <v>2017</v>
      </c>
      <c r="B1273">
        <f t="shared" si="229"/>
        <v>12</v>
      </c>
      <c r="C1273" s="30">
        <v>43084</v>
      </c>
      <c r="D1273" s="9">
        <v>10289</v>
      </c>
      <c r="E1273" s="26">
        <v>82</v>
      </c>
      <c r="F1273" s="9">
        <f t="shared" si="230"/>
        <v>10371</v>
      </c>
      <c r="G1273" s="11"/>
      <c r="H1273" s="9">
        <f t="shared" si="231"/>
        <v>115332</v>
      </c>
      <c r="I1273" s="26">
        <f t="shared" si="232"/>
        <v>1683</v>
      </c>
      <c r="J1273" s="9">
        <f t="shared" si="233"/>
        <v>117015</v>
      </c>
      <c r="K1273" s="11"/>
      <c r="L1273" s="9">
        <f t="shared" si="234"/>
        <v>3161455</v>
      </c>
      <c r="M1273" s="26">
        <f t="shared" si="235"/>
        <v>72940</v>
      </c>
      <c r="N1273" s="9">
        <f t="shared" si="236"/>
        <v>3234395</v>
      </c>
      <c r="P1273" s="9">
        <f t="shared" si="237"/>
        <v>9649374</v>
      </c>
      <c r="Q1273" s="26">
        <f t="shared" si="238"/>
        <v>212849</v>
      </c>
      <c r="R1273" s="9">
        <f t="shared" si="239"/>
        <v>9862223</v>
      </c>
      <c r="V1273" s="12"/>
      <c r="W1273" s="39"/>
    </row>
    <row r="1274" spans="1:23" x14ac:dyDescent="0.35">
      <c r="A1274">
        <f t="shared" si="228"/>
        <v>2017</v>
      </c>
      <c r="B1274">
        <f t="shared" si="229"/>
        <v>12</v>
      </c>
      <c r="C1274" s="30">
        <v>43085</v>
      </c>
      <c r="D1274" s="9">
        <v>8165</v>
      </c>
      <c r="E1274" s="26">
        <v>131</v>
      </c>
      <c r="F1274" s="9">
        <f t="shared" si="230"/>
        <v>8296</v>
      </c>
      <c r="G1274" s="11"/>
      <c r="H1274" s="9">
        <f t="shared" si="231"/>
        <v>123497</v>
      </c>
      <c r="I1274" s="26">
        <f t="shared" si="232"/>
        <v>1814</v>
      </c>
      <c r="J1274" s="9">
        <f t="shared" si="233"/>
        <v>125311</v>
      </c>
      <c r="K1274" s="11"/>
      <c r="L1274" s="9">
        <f t="shared" si="234"/>
        <v>3169620</v>
      </c>
      <c r="M1274" s="26">
        <f t="shared" si="235"/>
        <v>73071</v>
      </c>
      <c r="N1274" s="9">
        <f t="shared" si="236"/>
        <v>3242691</v>
      </c>
      <c r="P1274" s="9">
        <f t="shared" si="237"/>
        <v>9657539</v>
      </c>
      <c r="Q1274" s="26">
        <f t="shared" si="238"/>
        <v>212980</v>
      </c>
      <c r="R1274" s="9">
        <f t="shared" si="239"/>
        <v>9870519</v>
      </c>
      <c r="V1274" s="12"/>
      <c r="W1274" s="39"/>
    </row>
    <row r="1275" spans="1:23" x14ac:dyDescent="0.35">
      <c r="A1275">
        <f t="shared" si="228"/>
        <v>2017</v>
      </c>
      <c r="B1275">
        <f t="shared" si="229"/>
        <v>12</v>
      </c>
      <c r="C1275" s="31">
        <v>43086</v>
      </c>
      <c r="D1275" s="14">
        <v>6942</v>
      </c>
      <c r="E1275" s="27">
        <v>151</v>
      </c>
      <c r="F1275" s="14">
        <f t="shared" si="230"/>
        <v>7093</v>
      </c>
      <c r="G1275" s="11"/>
      <c r="H1275" s="14">
        <f t="shared" si="231"/>
        <v>130439</v>
      </c>
      <c r="I1275" s="27">
        <f t="shared" si="232"/>
        <v>1965</v>
      </c>
      <c r="J1275" s="14">
        <f t="shared" si="233"/>
        <v>132404</v>
      </c>
      <c r="K1275" s="11"/>
      <c r="L1275" s="14">
        <f t="shared" si="234"/>
        <v>3176562</v>
      </c>
      <c r="M1275" s="27">
        <f t="shared" si="235"/>
        <v>73222</v>
      </c>
      <c r="N1275" s="14">
        <f t="shared" si="236"/>
        <v>3249784</v>
      </c>
      <c r="P1275" s="14">
        <f t="shared" si="237"/>
        <v>9664481</v>
      </c>
      <c r="Q1275" s="27">
        <f t="shared" si="238"/>
        <v>213131</v>
      </c>
      <c r="R1275" s="14">
        <f t="shared" si="239"/>
        <v>9877612</v>
      </c>
      <c r="V1275" s="12"/>
      <c r="W1275" s="39"/>
    </row>
    <row r="1276" spans="1:23" x14ac:dyDescent="0.35">
      <c r="A1276">
        <f t="shared" si="228"/>
        <v>2017</v>
      </c>
      <c r="B1276">
        <f t="shared" si="229"/>
        <v>12</v>
      </c>
      <c r="C1276" s="30">
        <v>43087</v>
      </c>
      <c r="D1276" s="9">
        <v>9140</v>
      </c>
      <c r="E1276" s="26">
        <v>50</v>
      </c>
      <c r="F1276" s="9">
        <f t="shared" si="230"/>
        <v>9190</v>
      </c>
      <c r="G1276" s="11"/>
      <c r="H1276" s="9">
        <f t="shared" si="231"/>
        <v>139579</v>
      </c>
      <c r="I1276" s="26">
        <f t="shared" si="232"/>
        <v>2015</v>
      </c>
      <c r="J1276" s="9">
        <f t="shared" si="233"/>
        <v>141594</v>
      </c>
      <c r="K1276" s="11"/>
      <c r="L1276" s="9">
        <f t="shared" si="234"/>
        <v>3185702</v>
      </c>
      <c r="M1276" s="26">
        <f t="shared" si="235"/>
        <v>73272</v>
      </c>
      <c r="N1276" s="9">
        <f t="shared" si="236"/>
        <v>3258974</v>
      </c>
      <c r="P1276" s="9">
        <f t="shared" si="237"/>
        <v>9673621</v>
      </c>
      <c r="Q1276" s="26">
        <f t="shared" si="238"/>
        <v>213181</v>
      </c>
      <c r="R1276" s="9">
        <f t="shared" si="239"/>
        <v>9886802</v>
      </c>
      <c r="V1276" s="12"/>
      <c r="W1276" s="39"/>
    </row>
    <row r="1277" spans="1:23" x14ac:dyDescent="0.35">
      <c r="A1277">
        <f t="shared" si="228"/>
        <v>2017</v>
      </c>
      <c r="B1277">
        <f t="shared" si="229"/>
        <v>12</v>
      </c>
      <c r="C1277" s="30">
        <v>43088</v>
      </c>
      <c r="D1277" s="9">
        <v>10232</v>
      </c>
      <c r="E1277" s="26">
        <v>55</v>
      </c>
      <c r="F1277" s="9">
        <f t="shared" si="230"/>
        <v>10287</v>
      </c>
      <c r="G1277" s="11"/>
      <c r="H1277" s="9">
        <f t="shared" si="231"/>
        <v>149811</v>
      </c>
      <c r="I1277" s="26">
        <f t="shared" si="232"/>
        <v>2070</v>
      </c>
      <c r="J1277" s="9">
        <f t="shared" si="233"/>
        <v>151881</v>
      </c>
      <c r="K1277" s="11"/>
      <c r="L1277" s="9">
        <f t="shared" si="234"/>
        <v>3195934</v>
      </c>
      <c r="M1277" s="26">
        <f t="shared" si="235"/>
        <v>73327</v>
      </c>
      <c r="N1277" s="9">
        <f t="shared" si="236"/>
        <v>3269261</v>
      </c>
      <c r="P1277" s="9">
        <f t="shared" si="237"/>
        <v>9683853</v>
      </c>
      <c r="Q1277" s="26">
        <f t="shared" si="238"/>
        <v>213236</v>
      </c>
      <c r="R1277" s="9">
        <f t="shared" si="239"/>
        <v>9897089</v>
      </c>
      <c r="V1277" s="12"/>
      <c r="W1277" s="39"/>
    </row>
    <row r="1278" spans="1:23" x14ac:dyDescent="0.35">
      <c r="A1278">
        <f t="shared" si="228"/>
        <v>2017</v>
      </c>
      <c r="B1278">
        <f t="shared" si="229"/>
        <v>12</v>
      </c>
      <c r="C1278" s="30">
        <v>43089</v>
      </c>
      <c r="D1278" s="9">
        <v>10391</v>
      </c>
      <c r="E1278" s="26">
        <v>33</v>
      </c>
      <c r="F1278" s="9">
        <f t="shared" si="230"/>
        <v>10424</v>
      </c>
      <c r="G1278" s="11"/>
      <c r="H1278" s="9">
        <f t="shared" si="231"/>
        <v>160202</v>
      </c>
      <c r="I1278" s="26">
        <f t="shared" si="232"/>
        <v>2103</v>
      </c>
      <c r="J1278" s="9">
        <f t="shared" si="233"/>
        <v>162305</v>
      </c>
      <c r="K1278" s="11"/>
      <c r="L1278" s="9">
        <f t="shared" si="234"/>
        <v>3206325</v>
      </c>
      <c r="M1278" s="26">
        <f t="shared" si="235"/>
        <v>73360</v>
      </c>
      <c r="N1278" s="9">
        <f t="shared" si="236"/>
        <v>3279685</v>
      </c>
      <c r="P1278" s="9">
        <f t="shared" si="237"/>
        <v>9694244</v>
      </c>
      <c r="Q1278" s="26">
        <f t="shared" si="238"/>
        <v>213269</v>
      </c>
      <c r="R1278" s="9">
        <f t="shared" si="239"/>
        <v>9907513</v>
      </c>
      <c r="V1278" s="12"/>
      <c r="W1278" s="39"/>
    </row>
    <row r="1279" spans="1:23" x14ac:dyDescent="0.35">
      <c r="A1279">
        <f t="shared" si="228"/>
        <v>2017</v>
      </c>
      <c r="B1279">
        <f t="shared" si="229"/>
        <v>12</v>
      </c>
      <c r="C1279" s="30">
        <v>43090</v>
      </c>
      <c r="D1279" s="9">
        <v>10372</v>
      </c>
      <c r="E1279" s="26">
        <v>94</v>
      </c>
      <c r="F1279" s="9">
        <f t="shared" si="230"/>
        <v>10466</v>
      </c>
      <c r="G1279" s="11"/>
      <c r="H1279" s="9">
        <f t="shared" si="231"/>
        <v>170574</v>
      </c>
      <c r="I1279" s="26">
        <f t="shared" si="232"/>
        <v>2197</v>
      </c>
      <c r="J1279" s="9">
        <f t="shared" si="233"/>
        <v>172771</v>
      </c>
      <c r="K1279" s="11"/>
      <c r="L1279" s="9">
        <f t="shared" si="234"/>
        <v>3216697</v>
      </c>
      <c r="M1279" s="26">
        <f t="shared" si="235"/>
        <v>73454</v>
      </c>
      <c r="N1279" s="9">
        <f t="shared" si="236"/>
        <v>3290151</v>
      </c>
      <c r="P1279" s="9">
        <f t="shared" si="237"/>
        <v>9704616</v>
      </c>
      <c r="Q1279" s="26">
        <f t="shared" si="238"/>
        <v>213363</v>
      </c>
      <c r="R1279" s="9">
        <f t="shared" si="239"/>
        <v>9917979</v>
      </c>
      <c r="V1279" s="12"/>
      <c r="W1279" s="39"/>
    </row>
    <row r="1280" spans="1:23" x14ac:dyDescent="0.35">
      <c r="A1280">
        <f t="shared" si="228"/>
        <v>2017</v>
      </c>
      <c r="B1280">
        <f t="shared" si="229"/>
        <v>12</v>
      </c>
      <c r="C1280" s="30">
        <v>43091</v>
      </c>
      <c r="D1280" s="9">
        <v>9901</v>
      </c>
      <c r="E1280" s="26">
        <v>164</v>
      </c>
      <c r="F1280" s="9">
        <f t="shared" si="230"/>
        <v>10065</v>
      </c>
      <c r="G1280" s="11"/>
      <c r="H1280" s="9">
        <f t="shared" si="231"/>
        <v>180475</v>
      </c>
      <c r="I1280" s="26">
        <f t="shared" si="232"/>
        <v>2361</v>
      </c>
      <c r="J1280" s="9">
        <f t="shared" si="233"/>
        <v>182836</v>
      </c>
      <c r="K1280" s="11"/>
      <c r="L1280" s="9">
        <f t="shared" si="234"/>
        <v>3226598</v>
      </c>
      <c r="M1280" s="26">
        <f t="shared" si="235"/>
        <v>73618</v>
      </c>
      <c r="N1280" s="9">
        <f t="shared" si="236"/>
        <v>3300216</v>
      </c>
      <c r="P1280" s="9">
        <f t="shared" si="237"/>
        <v>9714517</v>
      </c>
      <c r="Q1280" s="26">
        <f t="shared" si="238"/>
        <v>213527</v>
      </c>
      <c r="R1280" s="9">
        <f t="shared" si="239"/>
        <v>9928044</v>
      </c>
      <c r="V1280" s="12"/>
      <c r="W1280" s="39"/>
    </row>
    <row r="1281" spans="1:23" x14ac:dyDescent="0.35">
      <c r="A1281">
        <f t="shared" si="228"/>
        <v>2017</v>
      </c>
      <c r="B1281">
        <f t="shared" si="229"/>
        <v>12</v>
      </c>
      <c r="C1281" s="30">
        <v>43092</v>
      </c>
      <c r="D1281" s="9">
        <v>6604</v>
      </c>
      <c r="E1281" s="26">
        <v>188</v>
      </c>
      <c r="F1281" s="9">
        <f t="shared" si="230"/>
        <v>6792</v>
      </c>
      <c r="G1281" s="11"/>
      <c r="H1281" s="9">
        <f t="shared" si="231"/>
        <v>187079</v>
      </c>
      <c r="I1281" s="26">
        <f t="shared" si="232"/>
        <v>2549</v>
      </c>
      <c r="J1281" s="9">
        <f t="shared" si="233"/>
        <v>189628</v>
      </c>
      <c r="K1281" s="11"/>
      <c r="L1281" s="9">
        <f t="shared" si="234"/>
        <v>3233202</v>
      </c>
      <c r="M1281" s="26">
        <f t="shared" si="235"/>
        <v>73806</v>
      </c>
      <c r="N1281" s="9">
        <f t="shared" si="236"/>
        <v>3307008</v>
      </c>
      <c r="P1281" s="9">
        <f t="shared" si="237"/>
        <v>9721121</v>
      </c>
      <c r="Q1281" s="26">
        <f t="shared" si="238"/>
        <v>213715</v>
      </c>
      <c r="R1281" s="9">
        <f t="shared" si="239"/>
        <v>9934836</v>
      </c>
      <c r="V1281" s="12"/>
      <c r="W1281" s="39"/>
    </row>
    <row r="1282" spans="1:23" x14ac:dyDescent="0.35">
      <c r="A1282">
        <f t="shared" ref="A1282:A1345" si="240">YEAR(C1282)</f>
        <v>2017</v>
      </c>
      <c r="B1282">
        <f t="shared" ref="B1282:B1345" si="241">MONTH(C1282)</f>
        <v>12</v>
      </c>
      <c r="C1282" s="31">
        <v>43093</v>
      </c>
      <c r="D1282" s="14">
        <v>4198</v>
      </c>
      <c r="E1282" s="27">
        <v>181</v>
      </c>
      <c r="F1282" s="14">
        <f t="shared" ref="F1282:F1345" si="242">IF(OR(D1282&lt;&gt;"",E1282&lt;&gt;""),D1282+E1282,"")</f>
        <v>4379</v>
      </c>
      <c r="G1282" s="11"/>
      <c r="H1282" s="14">
        <f t="shared" si="231"/>
        <v>191277</v>
      </c>
      <c r="I1282" s="27">
        <f t="shared" si="232"/>
        <v>2730</v>
      </c>
      <c r="J1282" s="14">
        <f t="shared" si="233"/>
        <v>194007</v>
      </c>
      <c r="K1282" s="11"/>
      <c r="L1282" s="14">
        <f t="shared" si="234"/>
        <v>3237400</v>
      </c>
      <c r="M1282" s="27">
        <f t="shared" si="235"/>
        <v>73987</v>
      </c>
      <c r="N1282" s="14">
        <f t="shared" si="236"/>
        <v>3311387</v>
      </c>
      <c r="P1282" s="14">
        <f t="shared" si="237"/>
        <v>9725319</v>
      </c>
      <c r="Q1282" s="27">
        <f t="shared" si="238"/>
        <v>213896</v>
      </c>
      <c r="R1282" s="14">
        <f t="shared" si="239"/>
        <v>9939215</v>
      </c>
      <c r="V1282" s="12"/>
      <c r="W1282" s="39"/>
    </row>
    <row r="1283" spans="1:23" x14ac:dyDescent="0.35">
      <c r="A1283">
        <f t="shared" si="240"/>
        <v>2017</v>
      </c>
      <c r="B1283">
        <f t="shared" si="241"/>
        <v>12</v>
      </c>
      <c r="C1283" s="30">
        <v>43094</v>
      </c>
      <c r="D1283" s="9">
        <v>2347</v>
      </c>
      <c r="E1283" s="26">
        <v>58</v>
      </c>
      <c r="F1283" s="9">
        <f t="shared" si="242"/>
        <v>2405</v>
      </c>
      <c r="G1283" s="11"/>
      <c r="H1283" s="9">
        <f t="shared" ref="H1283:H1346" si="243">IF(AND(YEAR($C1283)=YEAR($C1282),MONTH($C1283)=MONTH($C1282)),H1282+D1283,D1283)</f>
        <v>193624</v>
      </c>
      <c r="I1283" s="26">
        <f t="shared" ref="I1283:I1346" si="244">IF(AND(YEAR($C1283)=YEAR($C1282),MONTH($C1283)=MONTH($C1282)),I1282+E1283,E1283)</f>
        <v>2788</v>
      </c>
      <c r="J1283" s="9">
        <f t="shared" ref="J1283:J1346" si="245">IF(AND(YEAR($C1283)=YEAR($C1282),MONTH($C1283)=MONTH($C1282)),J1282+F1283,F1283)</f>
        <v>196412</v>
      </c>
      <c r="K1283" s="11"/>
      <c r="L1283" s="9">
        <f t="shared" ref="L1283:L1346" si="246">IF(YEAR($C1283)=YEAR($C1282),L1282+D1283,D1283)</f>
        <v>3239747</v>
      </c>
      <c r="M1283" s="26">
        <f t="shared" ref="M1283:M1346" si="247">IF(YEAR($C1283)=YEAR($C1282),M1282+E1283,E1283)</f>
        <v>74045</v>
      </c>
      <c r="N1283" s="9">
        <f t="shared" ref="N1283:N1346" si="248">IF(YEAR($C1283)=YEAR($C1282),N1282+F1283,F1283)</f>
        <v>3313792</v>
      </c>
      <c r="P1283" s="9">
        <f t="shared" ref="P1283:P1346" si="249">IF(D1283&lt;&gt;"",P1282+D1283,"")</f>
        <v>9727666</v>
      </c>
      <c r="Q1283" s="26">
        <f t="shared" ref="Q1283:Q1346" si="250">IF(E1283&lt;&gt;"",Q1282+E1283,"")</f>
        <v>213954</v>
      </c>
      <c r="R1283" s="9">
        <f t="shared" ref="R1283:R1346" si="251">IF(F1283&lt;&gt;"",R1282+F1283,"")</f>
        <v>9941620</v>
      </c>
      <c r="V1283" s="12"/>
      <c r="W1283" s="39"/>
    </row>
    <row r="1284" spans="1:23" x14ac:dyDescent="0.35">
      <c r="A1284">
        <f t="shared" si="240"/>
        <v>2017</v>
      </c>
      <c r="B1284">
        <f t="shared" si="241"/>
        <v>12</v>
      </c>
      <c r="C1284" s="30">
        <v>43095</v>
      </c>
      <c r="D1284" s="9">
        <v>5003</v>
      </c>
      <c r="E1284" s="26">
        <v>69</v>
      </c>
      <c r="F1284" s="9">
        <f t="shared" si="242"/>
        <v>5072</v>
      </c>
      <c r="G1284" s="11"/>
      <c r="H1284" s="9">
        <f t="shared" si="243"/>
        <v>198627</v>
      </c>
      <c r="I1284" s="26">
        <f t="shared" si="244"/>
        <v>2857</v>
      </c>
      <c r="J1284" s="9">
        <f t="shared" si="245"/>
        <v>201484</v>
      </c>
      <c r="K1284" s="11"/>
      <c r="L1284" s="9">
        <f t="shared" si="246"/>
        <v>3244750</v>
      </c>
      <c r="M1284" s="26">
        <f t="shared" si="247"/>
        <v>74114</v>
      </c>
      <c r="N1284" s="9">
        <f t="shared" si="248"/>
        <v>3318864</v>
      </c>
      <c r="P1284" s="9">
        <f t="shared" si="249"/>
        <v>9732669</v>
      </c>
      <c r="Q1284" s="26">
        <f t="shared" si="250"/>
        <v>214023</v>
      </c>
      <c r="R1284" s="9">
        <f t="shared" si="251"/>
        <v>9946692</v>
      </c>
      <c r="V1284" s="12"/>
      <c r="W1284" s="39"/>
    </row>
    <row r="1285" spans="1:23" x14ac:dyDescent="0.35">
      <c r="A1285">
        <f t="shared" si="240"/>
        <v>2017</v>
      </c>
      <c r="B1285">
        <f t="shared" si="241"/>
        <v>12</v>
      </c>
      <c r="C1285" s="30">
        <v>43096</v>
      </c>
      <c r="D1285" s="9">
        <v>6049</v>
      </c>
      <c r="E1285" s="26">
        <v>161</v>
      </c>
      <c r="F1285" s="9">
        <f t="shared" si="242"/>
        <v>6210</v>
      </c>
      <c r="G1285" s="11"/>
      <c r="H1285" s="9">
        <f t="shared" si="243"/>
        <v>204676</v>
      </c>
      <c r="I1285" s="26">
        <f t="shared" si="244"/>
        <v>3018</v>
      </c>
      <c r="J1285" s="9">
        <f t="shared" si="245"/>
        <v>207694</v>
      </c>
      <c r="K1285" s="11"/>
      <c r="L1285" s="9">
        <f t="shared" si="246"/>
        <v>3250799</v>
      </c>
      <c r="M1285" s="26">
        <f t="shared" si="247"/>
        <v>74275</v>
      </c>
      <c r="N1285" s="9">
        <f t="shared" si="248"/>
        <v>3325074</v>
      </c>
      <c r="P1285" s="9">
        <f t="shared" si="249"/>
        <v>9738718</v>
      </c>
      <c r="Q1285" s="26">
        <f t="shared" si="250"/>
        <v>214184</v>
      </c>
      <c r="R1285" s="9">
        <f t="shared" si="251"/>
        <v>9952902</v>
      </c>
      <c r="V1285" s="12"/>
      <c r="W1285" s="39"/>
    </row>
    <row r="1286" spans="1:23" x14ac:dyDescent="0.35">
      <c r="A1286">
        <f t="shared" si="240"/>
        <v>2017</v>
      </c>
      <c r="B1286">
        <f t="shared" si="241"/>
        <v>12</v>
      </c>
      <c r="C1286" s="30">
        <v>43097</v>
      </c>
      <c r="D1286" s="9">
        <v>6951</v>
      </c>
      <c r="E1286" s="26">
        <v>195</v>
      </c>
      <c r="F1286" s="9">
        <f t="shared" si="242"/>
        <v>7146</v>
      </c>
      <c r="G1286" s="11"/>
      <c r="H1286" s="9">
        <f t="shared" si="243"/>
        <v>211627</v>
      </c>
      <c r="I1286" s="26">
        <f t="shared" si="244"/>
        <v>3213</v>
      </c>
      <c r="J1286" s="9">
        <f t="shared" si="245"/>
        <v>214840</v>
      </c>
      <c r="K1286" s="11"/>
      <c r="L1286" s="9">
        <f t="shared" si="246"/>
        <v>3257750</v>
      </c>
      <c r="M1286" s="26">
        <f t="shared" si="247"/>
        <v>74470</v>
      </c>
      <c r="N1286" s="9">
        <f t="shared" si="248"/>
        <v>3332220</v>
      </c>
      <c r="P1286" s="9">
        <f t="shared" si="249"/>
        <v>9745669</v>
      </c>
      <c r="Q1286" s="26">
        <f t="shared" si="250"/>
        <v>214379</v>
      </c>
      <c r="R1286" s="9">
        <f t="shared" si="251"/>
        <v>9960048</v>
      </c>
      <c r="V1286" s="12"/>
      <c r="W1286" s="39"/>
    </row>
    <row r="1287" spans="1:23" x14ac:dyDescent="0.35">
      <c r="A1287">
        <f t="shared" si="240"/>
        <v>2017</v>
      </c>
      <c r="B1287">
        <f t="shared" si="241"/>
        <v>12</v>
      </c>
      <c r="C1287" s="30">
        <v>43098</v>
      </c>
      <c r="D1287" s="9">
        <v>7423</v>
      </c>
      <c r="E1287" s="26">
        <v>249</v>
      </c>
      <c r="F1287" s="9">
        <f t="shared" si="242"/>
        <v>7672</v>
      </c>
      <c r="G1287" s="11"/>
      <c r="H1287" s="9">
        <f t="shared" si="243"/>
        <v>219050</v>
      </c>
      <c r="I1287" s="26">
        <f t="shared" si="244"/>
        <v>3462</v>
      </c>
      <c r="J1287" s="9">
        <f t="shared" si="245"/>
        <v>222512</v>
      </c>
      <c r="K1287" s="11"/>
      <c r="L1287" s="9">
        <f t="shared" si="246"/>
        <v>3265173</v>
      </c>
      <c r="M1287" s="26">
        <f t="shared" si="247"/>
        <v>74719</v>
      </c>
      <c r="N1287" s="9">
        <f t="shared" si="248"/>
        <v>3339892</v>
      </c>
      <c r="P1287" s="9">
        <f t="shared" si="249"/>
        <v>9753092</v>
      </c>
      <c r="Q1287" s="26">
        <f t="shared" si="250"/>
        <v>214628</v>
      </c>
      <c r="R1287" s="9">
        <f t="shared" si="251"/>
        <v>9967720</v>
      </c>
      <c r="V1287" s="12"/>
      <c r="W1287" s="39"/>
    </row>
    <row r="1288" spans="1:23" x14ac:dyDescent="0.35">
      <c r="A1288">
        <f t="shared" si="240"/>
        <v>2017</v>
      </c>
      <c r="B1288">
        <f t="shared" si="241"/>
        <v>12</v>
      </c>
      <c r="C1288" s="30">
        <v>43099</v>
      </c>
      <c r="D1288" s="9">
        <v>5891</v>
      </c>
      <c r="E1288" s="26">
        <v>323</v>
      </c>
      <c r="F1288" s="9">
        <f t="shared" si="242"/>
        <v>6214</v>
      </c>
      <c r="G1288" s="11"/>
      <c r="H1288" s="9">
        <f t="shared" si="243"/>
        <v>224941</v>
      </c>
      <c r="I1288" s="26">
        <f t="shared" si="244"/>
        <v>3785</v>
      </c>
      <c r="J1288" s="9">
        <f t="shared" si="245"/>
        <v>228726</v>
      </c>
      <c r="K1288" s="11"/>
      <c r="L1288" s="9">
        <f t="shared" si="246"/>
        <v>3271064</v>
      </c>
      <c r="M1288" s="26">
        <f t="shared" si="247"/>
        <v>75042</v>
      </c>
      <c r="N1288" s="9">
        <f t="shared" si="248"/>
        <v>3346106</v>
      </c>
      <c r="P1288" s="9">
        <f t="shared" si="249"/>
        <v>9758983</v>
      </c>
      <c r="Q1288" s="26">
        <f t="shared" si="250"/>
        <v>214951</v>
      </c>
      <c r="R1288" s="9">
        <f t="shared" si="251"/>
        <v>9973934</v>
      </c>
      <c r="V1288" s="12"/>
      <c r="W1288" s="39"/>
    </row>
    <row r="1289" spans="1:23" x14ac:dyDescent="0.35">
      <c r="A1289">
        <f t="shared" si="240"/>
        <v>2017</v>
      </c>
      <c r="B1289">
        <f t="shared" si="241"/>
        <v>12</v>
      </c>
      <c r="C1289" s="35">
        <v>43100</v>
      </c>
      <c r="D1289" s="23">
        <v>3889</v>
      </c>
      <c r="E1289" s="28">
        <v>245</v>
      </c>
      <c r="F1289" s="23">
        <f t="shared" si="242"/>
        <v>4134</v>
      </c>
      <c r="G1289" s="19"/>
      <c r="H1289" s="23">
        <f t="shared" si="243"/>
        <v>228830</v>
      </c>
      <c r="I1289" s="28">
        <f t="shared" si="244"/>
        <v>4030</v>
      </c>
      <c r="J1289" s="23">
        <f t="shared" si="245"/>
        <v>232860</v>
      </c>
      <c r="K1289" s="19"/>
      <c r="L1289" s="23">
        <f t="shared" si="246"/>
        <v>3274953</v>
      </c>
      <c r="M1289" s="28">
        <f t="shared" si="247"/>
        <v>75287</v>
      </c>
      <c r="N1289" s="23">
        <f t="shared" si="248"/>
        <v>3350240</v>
      </c>
      <c r="O1289" s="20"/>
      <c r="P1289" s="23">
        <f t="shared" si="249"/>
        <v>9762872</v>
      </c>
      <c r="Q1289" s="28">
        <f t="shared" si="250"/>
        <v>215196</v>
      </c>
      <c r="R1289" s="23">
        <f t="shared" si="251"/>
        <v>9978068</v>
      </c>
      <c r="S1289" s="20"/>
      <c r="T1289" s="21">
        <f>SUM(D1259:E1289)</f>
        <v>232860</v>
      </c>
      <c r="V1289" s="12"/>
      <c r="W1289" s="39"/>
    </row>
    <row r="1290" spans="1:23" x14ac:dyDescent="0.35">
      <c r="A1290">
        <f t="shared" si="240"/>
        <v>2018</v>
      </c>
      <c r="B1290">
        <f t="shared" si="241"/>
        <v>1</v>
      </c>
      <c r="C1290" s="30">
        <v>43101</v>
      </c>
      <c r="D1290" s="9">
        <v>3454</v>
      </c>
      <c r="E1290" s="26">
        <v>315</v>
      </c>
      <c r="F1290" s="9">
        <f t="shared" si="242"/>
        <v>3769</v>
      </c>
      <c r="G1290" s="11"/>
      <c r="H1290" s="9">
        <f t="shared" si="243"/>
        <v>3454</v>
      </c>
      <c r="I1290" s="26">
        <f t="shared" si="244"/>
        <v>315</v>
      </c>
      <c r="J1290" s="9">
        <f t="shared" si="245"/>
        <v>3769</v>
      </c>
      <c r="K1290" s="11"/>
      <c r="L1290" s="9">
        <f t="shared" si="246"/>
        <v>3454</v>
      </c>
      <c r="M1290" s="26">
        <f t="shared" si="247"/>
        <v>315</v>
      </c>
      <c r="N1290" s="9">
        <f t="shared" si="248"/>
        <v>3769</v>
      </c>
      <c r="P1290" s="9">
        <f t="shared" si="249"/>
        <v>9766326</v>
      </c>
      <c r="Q1290" s="26">
        <f t="shared" si="250"/>
        <v>215511</v>
      </c>
      <c r="R1290" s="9">
        <f t="shared" si="251"/>
        <v>9981837</v>
      </c>
      <c r="V1290" s="12"/>
      <c r="W1290" s="39"/>
    </row>
    <row r="1291" spans="1:23" x14ac:dyDescent="0.35">
      <c r="A1291">
        <f t="shared" si="240"/>
        <v>2018</v>
      </c>
      <c r="B1291">
        <f t="shared" si="241"/>
        <v>1</v>
      </c>
      <c r="C1291" s="30">
        <v>43102</v>
      </c>
      <c r="D1291" s="9">
        <v>6414</v>
      </c>
      <c r="E1291" s="26">
        <v>235</v>
      </c>
      <c r="F1291" s="9">
        <f t="shared" si="242"/>
        <v>6649</v>
      </c>
      <c r="G1291" s="11"/>
      <c r="H1291" s="9">
        <f t="shared" si="243"/>
        <v>9868</v>
      </c>
      <c r="I1291" s="26">
        <f t="shared" si="244"/>
        <v>550</v>
      </c>
      <c r="J1291" s="9">
        <f t="shared" si="245"/>
        <v>10418</v>
      </c>
      <c r="K1291" s="11"/>
      <c r="L1291" s="9">
        <f t="shared" si="246"/>
        <v>9868</v>
      </c>
      <c r="M1291" s="26">
        <f t="shared" si="247"/>
        <v>550</v>
      </c>
      <c r="N1291" s="9">
        <f t="shared" si="248"/>
        <v>10418</v>
      </c>
      <c r="P1291" s="9">
        <f t="shared" si="249"/>
        <v>9772740</v>
      </c>
      <c r="Q1291" s="26">
        <f t="shared" si="250"/>
        <v>215746</v>
      </c>
      <c r="R1291" s="9">
        <f t="shared" si="251"/>
        <v>9988486</v>
      </c>
      <c r="V1291" s="12"/>
      <c r="W1291" s="39"/>
    </row>
    <row r="1292" spans="1:23" x14ac:dyDescent="0.35">
      <c r="A1292">
        <f t="shared" si="240"/>
        <v>2018</v>
      </c>
      <c r="B1292">
        <f t="shared" si="241"/>
        <v>1</v>
      </c>
      <c r="C1292" s="30">
        <v>43103</v>
      </c>
      <c r="D1292" s="9">
        <v>7690</v>
      </c>
      <c r="E1292" s="26">
        <v>200</v>
      </c>
      <c r="F1292" s="9">
        <f t="shared" si="242"/>
        <v>7890</v>
      </c>
      <c r="G1292" s="11"/>
      <c r="H1292" s="9">
        <f t="shared" si="243"/>
        <v>17558</v>
      </c>
      <c r="I1292" s="26">
        <f t="shared" si="244"/>
        <v>750</v>
      </c>
      <c r="J1292" s="9">
        <f t="shared" si="245"/>
        <v>18308</v>
      </c>
      <c r="K1292" s="11"/>
      <c r="L1292" s="9">
        <f t="shared" si="246"/>
        <v>17558</v>
      </c>
      <c r="M1292" s="26">
        <f t="shared" si="247"/>
        <v>750</v>
      </c>
      <c r="N1292" s="9">
        <f t="shared" si="248"/>
        <v>18308</v>
      </c>
      <c r="P1292" s="9">
        <f t="shared" si="249"/>
        <v>9780430</v>
      </c>
      <c r="Q1292" s="26">
        <f t="shared" si="250"/>
        <v>215946</v>
      </c>
      <c r="R1292" s="9">
        <f t="shared" si="251"/>
        <v>9996376</v>
      </c>
      <c r="V1292" s="12"/>
      <c r="W1292" s="39"/>
    </row>
    <row r="1293" spans="1:23" x14ac:dyDescent="0.35">
      <c r="A1293">
        <f t="shared" si="240"/>
        <v>2018</v>
      </c>
      <c r="B1293">
        <f t="shared" si="241"/>
        <v>1</v>
      </c>
      <c r="C1293" s="30">
        <v>43104</v>
      </c>
      <c r="D1293" s="9">
        <v>8282</v>
      </c>
      <c r="E1293" s="26">
        <v>183</v>
      </c>
      <c r="F1293" s="9">
        <f t="shared" si="242"/>
        <v>8465</v>
      </c>
      <c r="G1293" s="11"/>
      <c r="H1293" s="9">
        <f t="shared" si="243"/>
        <v>25840</v>
      </c>
      <c r="I1293" s="26">
        <f t="shared" si="244"/>
        <v>933</v>
      </c>
      <c r="J1293" s="9">
        <f t="shared" si="245"/>
        <v>26773</v>
      </c>
      <c r="K1293" s="11"/>
      <c r="L1293" s="9">
        <f t="shared" si="246"/>
        <v>25840</v>
      </c>
      <c r="M1293" s="26">
        <f t="shared" si="247"/>
        <v>933</v>
      </c>
      <c r="N1293" s="9">
        <f t="shared" si="248"/>
        <v>26773</v>
      </c>
      <c r="P1293" s="9">
        <f t="shared" si="249"/>
        <v>9788712</v>
      </c>
      <c r="Q1293" s="26">
        <f t="shared" si="250"/>
        <v>216129</v>
      </c>
      <c r="R1293" s="9">
        <f t="shared" si="251"/>
        <v>10004841</v>
      </c>
      <c r="V1293" s="12"/>
      <c r="W1293" s="39"/>
    </row>
    <row r="1294" spans="1:23" x14ac:dyDescent="0.35">
      <c r="A1294">
        <f t="shared" si="240"/>
        <v>2018</v>
      </c>
      <c r="B1294">
        <f t="shared" si="241"/>
        <v>1</v>
      </c>
      <c r="C1294" s="30">
        <v>43105</v>
      </c>
      <c r="D1294" s="9">
        <v>5872</v>
      </c>
      <c r="E1294" s="26">
        <v>75</v>
      </c>
      <c r="F1294" s="9">
        <f t="shared" si="242"/>
        <v>5947</v>
      </c>
      <c r="G1294" s="11"/>
      <c r="H1294" s="9">
        <f t="shared" si="243"/>
        <v>31712</v>
      </c>
      <c r="I1294" s="26">
        <f t="shared" si="244"/>
        <v>1008</v>
      </c>
      <c r="J1294" s="9">
        <f t="shared" si="245"/>
        <v>32720</v>
      </c>
      <c r="K1294" s="11"/>
      <c r="L1294" s="9">
        <f t="shared" si="246"/>
        <v>31712</v>
      </c>
      <c r="M1294" s="26">
        <f t="shared" si="247"/>
        <v>1008</v>
      </c>
      <c r="N1294" s="9">
        <f t="shared" si="248"/>
        <v>32720</v>
      </c>
      <c r="P1294" s="9">
        <f t="shared" si="249"/>
        <v>9794584</v>
      </c>
      <c r="Q1294" s="26">
        <f t="shared" si="250"/>
        <v>216204</v>
      </c>
      <c r="R1294" s="9">
        <f t="shared" si="251"/>
        <v>10010788</v>
      </c>
      <c r="V1294" s="12"/>
      <c r="W1294" s="39"/>
    </row>
    <row r="1295" spans="1:23" x14ac:dyDescent="0.35">
      <c r="A1295">
        <f t="shared" si="240"/>
        <v>2018</v>
      </c>
      <c r="B1295">
        <f t="shared" si="241"/>
        <v>1</v>
      </c>
      <c r="C1295" s="30">
        <v>43106</v>
      </c>
      <c r="D1295" s="9">
        <v>1379</v>
      </c>
      <c r="E1295" s="26">
        <v>14</v>
      </c>
      <c r="F1295" s="9">
        <f t="shared" si="242"/>
        <v>1393</v>
      </c>
      <c r="G1295" s="11"/>
      <c r="H1295" s="9">
        <f t="shared" si="243"/>
        <v>33091</v>
      </c>
      <c r="I1295" s="26">
        <f t="shared" si="244"/>
        <v>1022</v>
      </c>
      <c r="J1295" s="9">
        <f t="shared" si="245"/>
        <v>34113</v>
      </c>
      <c r="K1295" s="11"/>
      <c r="L1295" s="9">
        <f t="shared" si="246"/>
        <v>33091</v>
      </c>
      <c r="M1295" s="26">
        <f t="shared" si="247"/>
        <v>1022</v>
      </c>
      <c r="N1295" s="9">
        <f t="shared" si="248"/>
        <v>34113</v>
      </c>
      <c r="P1295" s="9">
        <f t="shared" si="249"/>
        <v>9795963</v>
      </c>
      <c r="Q1295" s="26">
        <f t="shared" si="250"/>
        <v>216218</v>
      </c>
      <c r="R1295" s="9">
        <f t="shared" si="251"/>
        <v>10012181</v>
      </c>
      <c r="V1295" s="12"/>
      <c r="W1295" s="39"/>
    </row>
    <row r="1296" spans="1:23" x14ac:dyDescent="0.35">
      <c r="A1296">
        <f t="shared" si="240"/>
        <v>2018</v>
      </c>
      <c r="B1296">
        <f t="shared" si="241"/>
        <v>1</v>
      </c>
      <c r="C1296" s="31">
        <v>43107</v>
      </c>
      <c r="D1296" s="14">
        <v>2414</v>
      </c>
      <c r="E1296" s="27">
        <v>7</v>
      </c>
      <c r="F1296" s="14">
        <f t="shared" si="242"/>
        <v>2421</v>
      </c>
      <c r="G1296" s="11"/>
      <c r="H1296" s="14">
        <f t="shared" si="243"/>
        <v>35505</v>
      </c>
      <c r="I1296" s="27">
        <f t="shared" si="244"/>
        <v>1029</v>
      </c>
      <c r="J1296" s="14">
        <f t="shared" si="245"/>
        <v>36534</v>
      </c>
      <c r="K1296" s="11"/>
      <c r="L1296" s="14">
        <f t="shared" si="246"/>
        <v>35505</v>
      </c>
      <c r="M1296" s="27">
        <f t="shared" si="247"/>
        <v>1029</v>
      </c>
      <c r="N1296" s="14">
        <f t="shared" si="248"/>
        <v>36534</v>
      </c>
      <c r="P1296" s="14">
        <f t="shared" si="249"/>
        <v>9798377</v>
      </c>
      <c r="Q1296" s="27">
        <f t="shared" si="250"/>
        <v>216225</v>
      </c>
      <c r="R1296" s="14">
        <f t="shared" si="251"/>
        <v>10014602</v>
      </c>
      <c r="V1296" s="12"/>
      <c r="W1296" s="39"/>
    </row>
    <row r="1297" spans="1:23" x14ac:dyDescent="0.35">
      <c r="A1297">
        <f t="shared" si="240"/>
        <v>2018</v>
      </c>
      <c r="B1297">
        <f t="shared" si="241"/>
        <v>1</v>
      </c>
      <c r="C1297" s="30">
        <v>43108</v>
      </c>
      <c r="D1297" s="9">
        <v>7802</v>
      </c>
      <c r="E1297" s="26">
        <v>41</v>
      </c>
      <c r="F1297" s="9">
        <f t="shared" si="242"/>
        <v>7843</v>
      </c>
      <c r="G1297" s="11"/>
      <c r="H1297" s="9">
        <f t="shared" si="243"/>
        <v>43307</v>
      </c>
      <c r="I1297" s="26">
        <f t="shared" si="244"/>
        <v>1070</v>
      </c>
      <c r="J1297" s="9">
        <f t="shared" si="245"/>
        <v>44377</v>
      </c>
      <c r="K1297" s="11"/>
      <c r="L1297" s="9">
        <f t="shared" si="246"/>
        <v>43307</v>
      </c>
      <c r="M1297" s="26">
        <f t="shared" si="247"/>
        <v>1070</v>
      </c>
      <c r="N1297" s="9">
        <f t="shared" si="248"/>
        <v>44377</v>
      </c>
      <c r="P1297" s="9">
        <f t="shared" si="249"/>
        <v>9806179</v>
      </c>
      <c r="Q1297" s="26">
        <f t="shared" si="250"/>
        <v>216266</v>
      </c>
      <c r="R1297" s="9">
        <f t="shared" si="251"/>
        <v>10022445</v>
      </c>
      <c r="V1297" s="12"/>
      <c r="W1297" s="39"/>
    </row>
    <row r="1298" spans="1:23" x14ac:dyDescent="0.35">
      <c r="A1298">
        <f t="shared" si="240"/>
        <v>2018</v>
      </c>
      <c r="B1298">
        <f t="shared" si="241"/>
        <v>1</v>
      </c>
      <c r="C1298" s="30">
        <v>43109</v>
      </c>
      <c r="D1298" s="9">
        <v>5915</v>
      </c>
      <c r="E1298" s="26">
        <v>9</v>
      </c>
      <c r="F1298" s="9">
        <f t="shared" si="242"/>
        <v>5924</v>
      </c>
      <c r="G1298" s="11"/>
      <c r="H1298" s="9">
        <f t="shared" si="243"/>
        <v>49222</v>
      </c>
      <c r="I1298" s="26">
        <f t="shared" si="244"/>
        <v>1079</v>
      </c>
      <c r="J1298" s="9">
        <f t="shared" si="245"/>
        <v>50301</v>
      </c>
      <c r="K1298" s="11"/>
      <c r="L1298" s="9">
        <f t="shared" si="246"/>
        <v>49222</v>
      </c>
      <c r="M1298" s="26">
        <f t="shared" si="247"/>
        <v>1079</v>
      </c>
      <c r="N1298" s="9">
        <f t="shared" si="248"/>
        <v>50301</v>
      </c>
      <c r="P1298" s="9">
        <f t="shared" si="249"/>
        <v>9812094</v>
      </c>
      <c r="Q1298" s="26">
        <f t="shared" si="250"/>
        <v>216275</v>
      </c>
      <c r="R1298" s="9">
        <f t="shared" si="251"/>
        <v>10028369</v>
      </c>
      <c r="V1298" s="12"/>
      <c r="W1298" s="39"/>
    </row>
    <row r="1299" spans="1:23" x14ac:dyDescent="0.35">
      <c r="A1299">
        <f t="shared" si="240"/>
        <v>2018</v>
      </c>
      <c r="B1299">
        <f t="shared" si="241"/>
        <v>1</v>
      </c>
      <c r="C1299" s="30">
        <v>43110</v>
      </c>
      <c r="D1299" s="9">
        <v>7045</v>
      </c>
      <c r="E1299" s="26">
        <v>11</v>
      </c>
      <c r="F1299" s="9">
        <f t="shared" si="242"/>
        <v>7056</v>
      </c>
      <c r="G1299" s="11"/>
      <c r="H1299" s="9">
        <f t="shared" si="243"/>
        <v>56267</v>
      </c>
      <c r="I1299" s="26">
        <f t="shared" si="244"/>
        <v>1090</v>
      </c>
      <c r="J1299" s="9">
        <f t="shared" si="245"/>
        <v>57357</v>
      </c>
      <c r="K1299" s="11"/>
      <c r="L1299" s="9">
        <f t="shared" si="246"/>
        <v>56267</v>
      </c>
      <c r="M1299" s="26">
        <f t="shared" si="247"/>
        <v>1090</v>
      </c>
      <c r="N1299" s="9">
        <f t="shared" si="248"/>
        <v>57357</v>
      </c>
      <c r="P1299" s="9">
        <f t="shared" si="249"/>
        <v>9819139</v>
      </c>
      <c r="Q1299" s="26">
        <f t="shared" si="250"/>
        <v>216286</v>
      </c>
      <c r="R1299" s="9">
        <f t="shared" si="251"/>
        <v>10035425</v>
      </c>
      <c r="V1299" s="12"/>
      <c r="W1299" s="39"/>
    </row>
    <row r="1300" spans="1:23" x14ac:dyDescent="0.35">
      <c r="A1300">
        <f t="shared" si="240"/>
        <v>2018</v>
      </c>
      <c r="B1300">
        <f t="shared" si="241"/>
        <v>1</v>
      </c>
      <c r="C1300" s="30">
        <v>43111</v>
      </c>
      <c r="D1300" s="9">
        <v>8765</v>
      </c>
      <c r="E1300" s="26">
        <v>39</v>
      </c>
      <c r="F1300" s="9">
        <f t="shared" si="242"/>
        <v>8804</v>
      </c>
      <c r="G1300" s="11"/>
      <c r="H1300" s="9">
        <f t="shared" si="243"/>
        <v>65032</v>
      </c>
      <c r="I1300" s="26">
        <f t="shared" si="244"/>
        <v>1129</v>
      </c>
      <c r="J1300" s="9">
        <f t="shared" si="245"/>
        <v>66161</v>
      </c>
      <c r="K1300" s="11"/>
      <c r="L1300" s="9">
        <f t="shared" si="246"/>
        <v>65032</v>
      </c>
      <c r="M1300" s="26">
        <f t="shared" si="247"/>
        <v>1129</v>
      </c>
      <c r="N1300" s="9">
        <f t="shared" si="248"/>
        <v>66161</v>
      </c>
      <c r="P1300" s="9">
        <f t="shared" si="249"/>
        <v>9827904</v>
      </c>
      <c r="Q1300" s="26">
        <f t="shared" si="250"/>
        <v>216325</v>
      </c>
      <c r="R1300" s="9">
        <f t="shared" si="251"/>
        <v>10044229</v>
      </c>
      <c r="V1300" s="12"/>
      <c r="W1300" s="39"/>
    </row>
    <row r="1301" spans="1:23" x14ac:dyDescent="0.35">
      <c r="A1301">
        <f t="shared" si="240"/>
        <v>2018</v>
      </c>
      <c r="B1301">
        <f t="shared" si="241"/>
        <v>1</v>
      </c>
      <c r="C1301" s="30">
        <v>43112</v>
      </c>
      <c r="D1301" s="9">
        <v>9262</v>
      </c>
      <c r="E1301" s="26">
        <v>41</v>
      </c>
      <c r="F1301" s="9">
        <f t="shared" si="242"/>
        <v>9303</v>
      </c>
      <c r="G1301" s="11"/>
      <c r="H1301" s="9">
        <f t="shared" si="243"/>
        <v>74294</v>
      </c>
      <c r="I1301" s="26">
        <f t="shared" si="244"/>
        <v>1170</v>
      </c>
      <c r="J1301" s="9">
        <f t="shared" si="245"/>
        <v>75464</v>
      </c>
      <c r="K1301" s="11"/>
      <c r="L1301" s="9">
        <f t="shared" si="246"/>
        <v>74294</v>
      </c>
      <c r="M1301" s="26">
        <f t="shared" si="247"/>
        <v>1170</v>
      </c>
      <c r="N1301" s="9">
        <f t="shared" si="248"/>
        <v>75464</v>
      </c>
      <c r="P1301" s="9">
        <f t="shared" si="249"/>
        <v>9837166</v>
      </c>
      <c r="Q1301" s="26">
        <f t="shared" si="250"/>
        <v>216366</v>
      </c>
      <c r="R1301" s="9">
        <f t="shared" si="251"/>
        <v>10053532</v>
      </c>
      <c r="V1301" s="12"/>
      <c r="W1301" s="39"/>
    </row>
    <row r="1302" spans="1:23" x14ac:dyDescent="0.35">
      <c r="A1302">
        <f t="shared" si="240"/>
        <v>2018</v>
      </c>
      <c r="B1302">
        <f t="shared" si="241"/>
        <v>1</v>
      </c>
      <c r="C1302" s="30">
        <v>43113</v>
      </c>
      <c r="D1302" s="9">
        <v>4311</v>
      </c>
      <c r="E1302" s="26">
        <v>31</v>
      </c>
      <c r="F1302" s="9">
        <f t="shared" si="242"/>
        <v>4342</v>
      </c>
      <c r="G1302" s="11"/>
      <c r="H1302" s="9">
        <f t="shared" si="243"/>
        <v>78605</v>
      </c>
      <c r="I1302" s="26">
        <f t="shared" si="244"/>
        <v>1201</v>
      </c>
      <c r="J1302" s="9">
        <f t="shared" si="245"/>
        <v>79806</v>
      </c>
      <c r="K1302" s="11"/>
      <c r="L1302" s="9">
        <f t="shared" si="246"/>
        <v>78605</v>
      </c>
      <c r="M1302" s="26">
        <f t="shared" si="247"/>
        <v>1201</v>
      </c>
      <c r="N1302" s="9">
        <f t="shared" si="248"/>
        <v>79806</v>
      </c>
      <c r="P1302" s="9">
        <f t="shared" si="249"/>
        <v>9841477</v>
      </c>
      <c r="Q1302" s="26">
        <f t="shared" si="250"/>
        <v>216397</v>
      </c>
      <c r="R1302" s="9">
        <f t="shared" si="251"/>
        <v>10057874</v>
      </c>
      <c r="V1302" s="12"/>
      <c r="W1302" s="39"/>
    </row>
    <row r="1303" spans="1:23" x14ac:dyDescent="0.35">
      <c r="A1303">
        <f t="shared" si="240"/>
        <v>2018</v>
      </c>
      <c r="B1303">
        <f t="shared" si="241"/>
        <v>1</v>
      </c>
      <c r="C1303" s="31">
        <v>43114</v>
      </c>
      <c r="D1303" s="14">
        <v>5375</v>
      </c>
      <c r="E1303" s="27">
        <v>82</v>
      </c>
      <c r="F1303" s="14">
        <f t="shared" si="242"/>
        <v>5457</v>
      </c>
      <c r="G1303" s="11"/>
      <c r="H1303" s="14">
        <f t="shared" si="243"/>
        <v>83980</v>
      </c>
      <c r="I1303" s="27">
        <f t="shared" si="244"/>
        <v>1283</v>
      </c>
      <c r="J1303" s="14">
        <f t="shared" si="245"/>
        <v>85263</v>
      </c>
      <c r="K1303" s="11"/>
      <c r="L1303" s="14">
        <f t="shared" si="246"/>
        <v>83980</v>
      </c>
      <c r="M1303" s="27">
        <f t="shared" si="247"/>
        <v>1283</v>
      </c>
      <c r="N1303" s="14">
        <f t="shared" si="248"/>
        <v>85263</v>
      </c>
      <c r="P1303" s="14">
        <f t="shared" si="249"/>
        <v>9846852</v>
      </c>
      <c r="Q1303" s="27">
        <f t="shared" si="250"/>
        <v>216479</v>
      </c>
      <c r="R1303" s="14">
        <f t="shared" si="251"/>
        <v>10063331</v>
      </c>
      <c r="V1303" s="12"/>
      <c r="W1303" s="39"/>
    </row>
    <row r="1304" spans="1:23" x14ac:dyDescent="0.35">
      <c r="A1304">
        <f t="shared" si="240"/>
        <v>2018</v>
      </c>
      <c r="B1304">
        <f t="shared" si="241"/>
        <v>1</v>
      </c>
      <c r="C1304" s="30">
        <v>43115</v>
      </c>
      <c r="D1304" s="9">
        <v>8130</v>
      </c>
      <c r="E1304" s="26">
        <v>49</v>
      </c>
      <c r="F1304" s="9">
        <f t="shared" si="242"/>
        <v>8179</v>
      </c>
      <c r="G1304" s="11"/>
      <c r="H1304" s="9">
        <f t="shared" si="243"/>
        <v>92110</v>
      </c>
      <c r="I1304" s="26">
        <f t="shared" si="244"/>
        <v>1332</v>
      </c>
      <c r="J1304" s="9">
        <f t="shared" si="245"/>
        <v>93442</v>
      </c>
      <c r="K1304" s="11"/>
      <c r="L1304" s="9">
        <f t="shared" si="246"/>
        <v>92110</v>
      </c>
      <c r="M1304" s="26">
        <f t="shared" si="247"/>
        <v>1332</v>
      </c>
      <c r="N1304" s="9">
        <f t="shared" si="248"/>
        <v>93442</v>
      </c>
      <c r="P1304" s="9">
        <f t="shared" si="249"/>
        <v>9854982</v>
      </c>
      <c r="Q1304" s="26">
        <f t="shared" si="250"/>
        <v>216528</v>
      </c>
      <c r="R1304" s="9">
        <f t="shared" si="251"/>
        <v>10071510</v>
      </c>
      <c r="V1304" s="12"/>
      <c r="W1304" s="39"/>
    </row>
    <row r="1305" spans="1:23" x14ac:dyDescent="0.35">
      <c r="A1305">
        <f t="shared" si="240"/>
        <v>2018</v>
      </c>
      <c r="B1305">
        <f t="shared" si="241"/>
        <v>1</v>
      </c>
      <c r="C1305" s="30">
        <v>43116</v>
      </c>
      <c r="D1305" s="9">
        <v>9315</v>
      </c>
      <c r="E1305" s="26">
        <v>61</v>
      </c>
      <c r="F1305" s="9">
        <f t="shared" si="242"/>
        <v>9376</v>
      </c>
      <c r="G1305" s="11"/>
      <c r="H1305" s="9">
        <f t="shared" si="243"/>
        <v>101425</v>
      </c>
      <c r="I1305" s="26">
        <f t="shared" si="244"/>
        <v>1393</v>
      </c>
      <c r="J1305" s="9">
        <f t="shared" si="245"/>
        <v>102818</v>
      </c>
      <c r="K1305" s="11"/>
      <c r="L1305" s="9">
        <f t="shared" si="246"/>
        <v>101425</v>
      </c>
      <c r="M1305" s="26">
        <f t="shared" si="247"/>
        <v>1393</v>
      </c>
      <c r="N1305" s="9">
        <f t="shared" si="248"/>
        <v>102818</v>
      </c>
      <c r="P1305" s="9">
        <f t="shared" si="249"/>
        <v>9864297</v>
      </c>
      <c r="Q1305" s="26">
        <f t="shared" si="250"/>
        <v>216589</v>
      </c>
      <c r="R1305" s="9">
        <f t="shared" si="251"/>
        <v>10080886</v>
      </c>
      <c r="V1305" s="12"/>
      <c r="W1305" s="39"/>
    </row>
    <row r="1306" spans="1:23" x14ac:dyDescent="0.35">
      <c r="A1306">
        <f t="shared" si="240"/>
        <v>2018</v>
      </c>
      <c r="B1306">
        <f t="shared" si="241"/>
        <v>1</v>
      </c>
      <c r="C1306" s="30">
        <v>43117</v>
      </c>
      <c r="D1306" s="9">
        <v>9698</v>
      </c>
      <c r="E1306" s="26">
        <v>42</v>
      </c>
      <c r="F1306" s="9">
        <f t="shared" si="242"/>
        <v>9740</v>
      </c>
      <c r="G1306" s="11"/>
      <c r="H1306" s="9">
        <f t="shared" si="243"/>
        <v>111123</v>
      </c>
      <c r="I1306" s="26">
        <f t="shared" si="244"/>
        <v>1435</v>
      </c>
      <c r="J1306" s="9">
        <f t="shared" si="245"/>
        <v>112558</v>
      </c>
      <c r="K1306" s="11"/>
      <c r="L1306" s="9">
        <f t="shared" si="246"/>
        <v>111123</v>
      </c>
      <c r="M1306" s="26">
        <f t="shared" si="247"/>
        <v>1435</v>
      </c>
      <c r="N1306" s="9">
        <f t="shared" si="248"/>
        <v>112558</v>
      </c>
      <c r="P1306" s="9">
        <f t="shared" si="249"/>
        <v>9873995</v>
      </c>
      <c r="Q1306" s="26">
        <f t="shared" si="250"/>
        <v>216631</v>
      </c>
      <c r="R1306" s="9">
        <f t="shared" si="251"/>
        <v>10090626</v>
      </c>
      <c r="V1306" s="12"/>
      <c r="W1306" s="39"/>
    </row>
    <row r="1307" spans="1:23" x14ac:dyDescent="0.35">
      <c r="A1307">
        <f t="shared" si="240"/>
        <v>2018</v>
      </c>
      <c r="B1307">
        <f t="shared" si="241"/>
        <v>1</v>
      </c>
      <c r="C1307" s="30">
        <v>43118</v>
      </c>
      <c r="D1307" s="9">
        <v>10004</v>
      </c>
      <c r="E1307" s="26">
        <v>101</v>
      </c>
      <c r="F1307" s="9">
        <f t="shared" si="242"/>
        <v>10105</v>
      </c>
      <c r="G1307" s="11"/>
      <c r="H1307" s="9">
        <f t="shared" si="243"/>
        <v>121127</v>
      </c>
      <c r="I1307" s="26">
        <f t="shared" si="244"/>
        <v>1536</v>
      </c>
      <c r="J1307" s="9">
        <f t="shared" si="245"/>
        <v>122663</v>
      </c>
      <c r="K1307" s="11"/>
      <c r="L1307" s="9">
        <f t="shared" si="246"/>
        <v>121127</v>
      </c>
      <c r="M1307" s="26">
        <f t="shared" si="247"/>
        <v>1536</v>
      </c>
      <c r="N1307" s="9">
        <f t="shared" si="248"/>
        <v>122663</v>
      </c>
      <c r="P1307" s="9">
        <f t="shared" si="249"/>
        <v>9883999</v>
      </c>
      <c r="Q1307" s="26">
        <f t="shared" si="250"/>
        <v>216732</v>
      </c>
      <c r="R1307" s="9">
        <f t="shared" si="251"/>
        <v>10100731</v>
      </c>
      <c r="V1307" s="12"/>
      <c r="W1307" s="39"/>
    </row>
    <row r="1308" spans="1:23" x14ac:dyDescent="0.35">
      <c r="A1308">
        <f t="shared" si="240"/>
        <v>2018</v>
      </c>
      <c r="B1308">
        <f t="shared" si="241"/>
        <v>1</v>
      </c>
      <c r="C1308" s="30">
        <v>43119</v>
      </c>
      <c r="D1308" s="9">
        <v>10226</v>
      </c>
      <c r="E1308" s="26">
        <v>117</v>
      </c>
      <c r="F1308" s="9">
        <f t="shared" si="242"/>
        <v>10343</v>
      </c>
      <c r="G1308" s="11"/>
      <c r="H1308" s="9">
        <f t="shared" si="243"/>
        <v>131353</v>
      </c>
      <c r="I1308" s="26">
        <f t="shared" si="244"/>
        <v>1653</v>
      </c>
      <c r="J1308" s="9">
        <f t="shared" si="245"/>
        <v>133006</v>
      </c>
      <c r="K1308" s="11"/>
      <c r="L1308" s="9">
        <f t="shared" si="246"/>
        <v>131353</v>
      </c>
      <c r="M1308" s="26">
        <f t="shared" si="247"/>
        <v>1653</v>
      </c>
      <c r="N1308" s="9">
        <f t="shared" si="248"/>
        <v>133006</v>
      </c>
      <c r="P1308" s="9">
        <f t="shared" si="249"/>
        <v>9894225</v>
      </c>
      <c r="Q1308" s="26">
        <f t="shared" si="250"/>
        <v>216849</v>
      </c>
      <c r="R1308" s="9">
        <f t="shared" si="251"/>
        <v>10111074</v>
      </c>
      <c r="V1308" s="12"/>
      <c r="W1308" s="39"/>
    </row>
    <row r="1309" spans="1:23" x14ac:dyDescent="0.35">
      <c r="A1309">
        <f t="shared" si="240"/>
        <v>2018</v>
      </c>
      <c r="B1309">
        <f t="shared" si="241"/>
        <v>1</v>
      </c>
      <c r="C1309" s="30">
        <v>43120</v>
      </c>
      <c r="D1309" s="9">
        <v>7471</v>
      </c>
      <c r="E1309" s="26">
        <v>245</v>
      </c>
      <c r="F1309" s="9">
        <f t="shared" si="242"/>
        <v>7716</v>
      </c>
      <c r="G1309" s="11"/>
      <c r="H1309" s="9">
        <f t="shared" si="243"/>
        <v>138824</v>
      </c>
      <c r="I1309" s="26">
        <f t="shared" si="244"/>
        <v>1898</v>
      </c>
      <c r="J1309" s="9">
        <f t="shared" si="245"/>
        <v>140722</v>
      </c>
      <c r="K1309" s="11"/>
      <c r="L1309" s="9">
        <f t="shared" si="246"/>
        <v>138824</v>
      </c>
      <c r="M1309" s="26">
        <f t="shared" si="247"/>
        <v>1898</v>
      </c>
      <c r="N1309" s="9">
        <f t="shared" si="248"/>
        <v>140722</v>
      </c>
      <c r="P1309" s="9">
        <f t="shared" si="249"/>
        <v>9901696</v>
      </c>
      <c r="Q1309" s="26">
        <f t="shared" si="250"/>
        <v>217094</v>
      </c>
      <c r="R1309" s="9">
        <f t="shared" si="251"/>
        <v>10118790</v>
      </c>
      <c r="V1309" s="12"/>
      <c r="W1309" s="39"/>
    </row>
    <row r="1310" spans="1:23" x14ac:dyDescent="0.35">
      <c r="A1310">
        <f t="shared" si="240"/>
        <v>2018</v>
      </c>
      <c r="B1310">
        <f t="shared" si="241"/>
        <v>1</v>
      </c>
      <c r="C1310" s="31">
        <v>43121</v>
      </c>
      <c r="D1310" s="14">
        <v>7460</v>
      </c>
      <c r="E1310" s="27">
        <v>242</v>
      </c>
      <c r="F1310" s="14">
        <f t="shared" si="242"/>
        <v>7702</v>
      </c>
      <c r="G1310" s="11"/>
      <c r="H1310" s="14">
        <f t="shared" si="243"/>
        <v>146284</v>
      </c>
      <c r="I1310" s="27">
        <f t="shared" si="244"/>
        <v>2140</v>
      </c>
      <c r="J1310" s="14">
        <f t="shared" si="245"/>
        <v>148424</v>
      </c>
      <c r="K1310" s="11"/>
      <c r="L1310" s="14">
        <f t="shared" si="246"/>
        <v>146284</v>
      </c>
      <c r="M1310" s="27">
        <f t="shared" si="247"/>
        <v>2140</v>
      </c>
      <c r="N1310" s="14">
        <f t="shared" si="248"/>
        <v>148424</v>
      </c>
      <c r="P1310" s="14">
        <f t="shared" si="249"/>
        <v>9909156</v>
      </c>
      <c r="Q1310" s="27">
        <f t="shared" si="250"/>
        <v>217336</v>
      </c>
      <c r="R1310" s="14">
        <f t="shared" si="251"/>
        <v>10126492</v>
      </c>
      <c r="V1310" s="12"/>
      <c r="W1310" s="39"/>
    </row>
    <row r="1311" spans="1:23" x14ac:dyDescent="0.35">
      <c r="A1311">
        <f t="shared" si="240"/>
        <v>2018</v>
      </c>
      <c r="B1311">
        <f t="shared" si="241"/>
        <v>1</v>
      </c>
      <c r="C1311" s="30">
        <v>43122</v>
      </c>
      <c r="D1311" s="9">
        <v>9511</v>
      </c>
      <c r="E1311" s="26">
        <v>63</v>
      </c>
      <c r="F1311" s="9">
        <f t="shared" si="242"/>
        <v>9574</v>
      </c>
      <c r="G1311" s="11"/>
      <c r="H1311" s="9">
        <f t="shared" si="243"/>
        <v>155795</v>
      </c>
      <c r="I1311" s="26">
        <f t="shared" si="244"/>
        <v>2203</v>
      </c>
      <c r="J1311" s="9">
        <f t="shared" si="245"/>
        <v>157998</v>
      </c>
      <c r="K1311" s="11"/>
      <c r="L1311" s="9">
        <f t="shared" si="246"/>
        <v>155795</v>
      </c>
      <c r="M1311" s="26">
        <f t="shared" si="247"/>
        <v>2203</v>
      </c>
      <c r="N1311" s="9">
        <f t="shared" si="248"/>
        <v>157998</v>
      </c>
      <c r="P1311" s="9">
        <f t="shared" si="249"/>
        <v>9918667</v>
      </c>
      <c r="Q1311" s="26">
        <f t="shared" si="250"/>
        <v>217399</v>
      </c>
      <c r="R1311" s="9">
        <f t="shared" si="251"/>
        <v>10136066</v>
      </c>
      <c r="V1311" s="12"/>
      <c r="W1311" s="39"/>
    </row>
    <row r="1312" spans="1:23" x14ac:dyDescent="0.35">
      <c r="A1312">
        <f t="shared" si="240"/>
        <v>2018</v>
      </c>
      <c r="B1312">
        <f t="shared" si="241"/>
        <v>1</v>
      </c>
      <c r="C1312" s="30">
        <v>43123</v>
      </c>
      <c r="D1312" s="9">
        <v>10212</v>
      </c>
      <c r="E1312" s="26">
        <v>88</v>
      </c>
      <c r="F1312" s="9">
        <f t="shared" si="242"/>
        <v>10300</v>
      </c>
      <c r="G1312" s="11"/>
      <c r="H1312" s="9">
        <f t="shared" si="243"/>
        <v>166007</v>
      </c>
      <c r="I1312" s="26">
        <f t="shared" si="244"/>
        <v>2291</v>
      </c>
      <c r="J1312" s="9">
        <f t="shared" si="245"/>
        <v>168298</v>
      </c>
      <c r="K1312" s="11"/>
      <c r="L1312" s="9">
        <f t="shared" si="246"/>
        <v>166007</v>
      </c>
      <c r="M1312" s="26">
        <f t="shared" si="247"/>
        <v>2291</v>
      </c>
      <c r="N1312" s="9">
        <f t="shared" si="248"/>
        <v>168298</v>
      </c>
      <c r="P1312" s="9">
        <f t="shared" si="249"/>
        <v>9928879</v>
      </c>
      <c r="Q1312" s="26">
        <f t="shared" si="250"/>
        <v>217487</v>
      </c>
      <c r="R1312" s="9">
        <f t="shared" si="251"/>
        <v>10146366</v>
      </c>
      <c r="V1312" s="12"/>
      <c r="W1312" s="39"/>
    </row>
    <row r="1313" spans="1:23" x14ac:dyDescent="0.35">
      <c r="A1313">
        <f t="shared" si="240"/>
        <v>2018</v>
      </c>
      <c r="B1313">
        <f t="shared" si="241"/>
        <v>1</v>
      </c>
      <c r="C1313" s="30">
        <v>43124</v>
      </c>
      <c r="D1313" s="9">
        <v>10689</v>
      </c>
      <c r="E1313" s="26">
        <v>46</v>
      </c>
      <c r="F1313" s="9">
        <f t="shared" si="242"/>
        <v>10735</v>
      </c>
      <c r="G1313" s="11"/>
      <c r="H1313" s="9">
        <f t="shared" si="243"/>
        <v>176696</v>
      </c>
      <c r="I1313" s="26">
        <f t="shared" si="244"/>
        <v>2337</v>
      </c>
      <c r="J1313" s="9">
        <f t="shared" si="245"/>
        <v>179033</v>
      </c>
      <c r="K1313" s="11"/>
      <c r="L1313" s="9">
        <f t="shared" si="246"/>
        <v>176696</v>
      </c>
      <c r="M1313" s="26">
        <f t="shared" si="247"/>
        <v>2337</v>
      </c>
      <c r="N1313" s="9">
        <f t="shared" si="248"/>
        <v>179033</v>
      </c>
      <c r="P1313" s="9">
        <f t="shared" si="249"/>
        <v>9939568</v>
      </c>
      <c r="Q1313" s="26">
        <f t="shared" si="250"/>
        <v>217533</v>
      </c>
      <c r="R1313" s="9">
        <f t="shared" si="251"/>
        <v>10157101</v>
      </c>
      <c r="V1313" s="12"/>
      <c r="W1313" s="39"/>
    </row>
    <row r="1314" spans="1:23" x14ac:dyDescent="0.35">
      <c r="A1314">
        <f t="shared" si="240"/>
        <v>2018</v>
      </c>
      <c r="B1314">
        <f t="shared" si="241"/>
        <v>1</v>
      </c>
      <c r="C1314" s="30">
        <v>43125</v>
      </c>
      <c r="D1314" s="9">
        <v>6790</v>
      </c>
      <c r="E1314" s="26">
        <v>17</v>
      </c>
      <c r="F1314" s="9">
        <f t="shared" si="242"/>
        <v>6807</v>
      </c>
      <c r="G1314" s="11"/>
      <c r="H1314" s="9">
        <f t="shared" si="243"/>
        <v>183486</v>
      </c>
      <c r="I1314" s="26">
        <f t="shared" si="244"/>
        <v>2354</v>
      </c>
      <c r="J1314" s="9">
        <f t="shared" si="245"/>
        <v>185840</v>
      </c>
      <c r="K1314" s="11"/>
      <c r="L1314" s="9">
        <f t="shared" si="246"/>
        <v>183486</v>
      </c>
      <c r="M1314" s="26">
        <f t="shared" si="247"/>
        <v>2354</v>
      </c>
      <c r="N1314" s="9">
        <f t="shared" si="248"/>
        <v>185840</v>
      </c>
      <c r="P1314" s="9">
        <f t="shared" si="249"/>
        <v>9946358</v>
      </c>
      <c r="Q1314" s="26">
        <f t="shared" si="250"/>
        <v>217550</v>
      </c>
      <c r="R1314" s="9">
        <f t="shared" si="251"/>
        <v>10163908</v>
      </c>
      <c r="V1314" s="12"/>
      <c r="W1314" s="39"/>
    </row>
    <row r="1315" spans="1:23" x14ac:dyDescent="0.35">
      <c r="A1315">
        <f t="shared" si="240"/>
        <v>2018</v>
      </c>
      <c r="B1315">
        <f t="shared" si="241"/>
        <v>1</v>
      </c>
      <c r="C1315" s="30">
        <v>43126</v>
      </c>
      <c r="D1315" s="9">
        <v>9192</v>
      </c>
      <c r="E1315" s="26">
        <v>67</v>
      </c>
      <c r="F1315" s="9">
        <f t="shared" si="242"/>
        <v>9259</v>
      </c>
      <c r="G1315" s="11"/>
      <c r="H1315" s="9">
        <f t="shared" si="243"/>
        <v>192678</v>
      </c>
      <c r="I1315" s="26">
        <f t="shared" si="244"/>
        <v>2421</v>
      </c>
      <c r="J1315" s="9">
        <f t="shared" si="245"/>
        <v>195099</v>
      </c>
      <c r="K1315" s="11"/>
      <c r="L1315" s="9">
        <f t="shared" si="246"/>
        <v>192678</v>
      </c>
      <c r="M1315" s="26">
        <f t="shared" si="247"/>
        <v>2421</v>
      </c>
      <c r="N1315" s="9">
        <f t="shared" si="248"/>
        <v>195099</v>
      </c>
      <c r="P1315" s="9">
        <f t="shared" si="249"/>
        <v>9955550</v>
      </c>
      <c r="Q1315" s="26">
        <f t="shared" si="250"/>
        <v>217617</v>
      </c>
      <c r="R1315" s="9">
        <f t="shared" si="251"/>
        <v>10173167</v>
      </c>
      <c r="V1315" s="12"/>
      <c r="W1315" s="39"/>
    </row>
    <row r="1316" spans="1:23" x14ac:dyDescent="0.35">
      <c r="A1316">
        <f t="shared" si="240"/>
        <v>2018</v>
      </c>
      <c r="B1316">
        <f t="shared" si="241"/>
        <v>1</v>
      </c>
      <c r="C1316" s="30">
        <v>43127</v>
      </c>
      <c r="D1316" s="9">
        <v>6681</v>
      </c>
      <c r="E1316" s="26">
        <v>175</v>
      </c>
      <c r="F1316" s="9">
        <f t="shared" si="242"/>
        <v>6856</v>
      </c>
      <c r="G1316" s="11"/>
      <c r="H1316" s="9">
        <f t="shared" si="243"/>
        <v>199359</v>
      </c>
      <c r="I1316" s="26">
        <f t="shared" si="244"/>
        <v>2596</v>
      </c>
      <c r="J1316" s="9">
        <f t="shared" si="245"/>
        <v>201955</v>
      </c>
      <c r="K1316" s="11"/>
      <c r="L1316" s="9">
        <f t="shared" si="246"/>
        <v>199359</v>
      </c>
      <c r="M1316" s="26">
        <f t="shared" si="247"/>
        <v>2596</v>
      </c>
      <c r="N1316" s="9">
        <f t="shared" si="248"/>
        <v>201955</v>
      </c>
      <c r="P1316" s="9">
        <f t="shared" si="249"/>
        <v>9962231</v>
      </c>
      <c r="Q1316" s="26">
        <f t="shared" si="250"/>
        <v>217792</v>
      </c>
      <c r="R1316" s="9">
        <f t="shared" si="251"/>
        <v>10180023</v>
      </c>
      <c r="V1316" s="12"/>
      <c r="W1316" s="39"/>
    </row>
    <row r="1317" spans="1:23" x14ac:dyDescent="0.35">
      <c r="A1317">
        <f t="shared" si="240"/>
        <v>2018</v>
      </c>
      <c r="B1317">
        <f t="shared" si="241"/>
        <v>1</v>
      </c>
      <c r="C1317" s="31">
        <v>43128</v>
      </c>
      <c r="D1317" s="14">
        <v>6069</v>
      </c>
      <c r="E1317" s="27">
        <v>195</v>
      </c>
      <c r="F1317" s="14">
        <f t="shared" si="242"/>
        <v>6264</v>
      </c>
      <c r="G1317" s="11"/>
      <c r="H1317" s="14">
        <f t="shared" si="243"/>
        <v>205428</v>
      </c>
      <c r="I1317" s="27">
        <f t="shared" si="244"/>
        <v>2791</v>
      </c>
      <c r="J1317" s="14">
        <f t="shared" si="245"/>
        <v>208219</v>
      </c>
      <c r="K1317" s="11"/>
      <c r="L1317" s="14">
        <f t="shared" si="246"/>
        <v>205428</v>
      </c>
      <c r="M1317" s="27">
        <f t="shared" si="247"/>
        <v>2791</v>
      </c>
      <c r="N1317" s="14">
        <f t="shared" si="248"/>
        <v>208219</v>
      </c>
      <c r="P1317" s="14">
        <f t="shared" si="249"/>
        <v>9968300</v>
      </c>
      <c r="Q1317" s="27">
        <f t="shared" si="250"/>
        <v>217987</v>
      </c>
      <c r="R1317" s="14">
        <f t="shared" si="251"/>
        <v>10186287</v>
      </c>
      <c r="V1317" s="12"/>
      <c r="W1317" s="39"/>
    </row>
    <row r="1318" spans="1:23" x14ac:dyDescent="0.35">
      <c r="A1318">
        <f t="shared" si="240"/>
        <v>2018</v>
      </c>
      <c r="B1318">
        <f t="shared" si="241"/>
        <v>1</v>
      </c>
      <c r="C1318" s="30">
        <v>43129</v>
      </c>
      <c r="D1318" s="9">
        <v>9164</v>
      </c>
      <c r="E1318" s="26">
        <v>76</v>
      </c>
      <c r="F1318" s="9">
        <f t="shared" si="242"/>
        <v>9240</v>
      </c>
      <c r="G1318" s="11"/>
      <c r="H1318" s="9">
        <f t="shared" si="243"/>
        <v>214592</v>
      </c>
      <c r="I1318" s="26">
        <f t="shared" si="244"/>
        <v>2867</v>
      </c>
      <c r="J1318" s="9">
        <f t="shared" si="245"/>
        <v>217459</v>
      </c>
      <c r="K1318" s="11"/>
      <c r="L1318" s="9">
        <f t="shared" si="246"/>
        <v>214592</v>
      </c>
      <c r="M1318" s="26">
        <f t="shared" si="247"/>
        <v>2867</v>
      </c>
      <c r="N1318" s="9">
        <f t="shared" si="248"/>
        <v>217459</v>
      </c>
      <c r="P1318" s="9">
        <f t="shared" si="249"/>
        <v>9977464</v>
      </c>
      <c r="Q1318" s="26">
        <f t="shared" si="250"/>
        <v>218063</v>
      </c>
      <c r="R1318" s="9">
        <f t="shared" si="251"/>
        <v>10195527</v>
      </c>
      <c r="V1318" s="12"/>
      <c r="W1318" s="39"/>
    </row>
    <row r="1319" spans="1:23" x14ac:dyDescent="0.35">
      <c r="A1319">
        <f t="shared" si="240"/>
        <v>2018</v>
      </c>
      <c r="B1319">
        <f t="shared" si="241"/>
        <v>1</v>
      </c>
      <c r="C1319" s="30">
        <v>43130</v>
      </c>
      <c r="D1319" s="9">
        <v>9785</v>
      </c>
      <c r="E1319" s="26">
        <v>65</v>
      </c>
      <c r="F1319" s="9">
        <f t="shared" si="242"/>
        <v>9850</v>
      </c>
      <c r="G1319" s="11"/>
      <c r="H1319" s="9">
        <f t="shared" si="243"/>
        <v>224377</v>
      </c>
      <c r="I1319" s="26">
        <f t="shared" si="244"/>
        <v>2932</v>
      </c>
      <c r="J1319" s="9">
        <f t="shared" si="245"/>
        <v>227309</v>
      </c>
      <c r="K1319" s="11"/>
      <c r="L1319" s="9">
        <f t="shared" si="246"/>
        <v>224377</v>
      </c>
      <c r="M1319" s="26">
        <f t="shared" si="247"/>
        <v>2932</v>
      </c>
      <c r="N1319" s="9">
        <f t="shared" si="248"/>
        <v>227309</v>
      </c>
      <c r="P1319" s="9">
        <f t="shared" si="249"/>
        <v>9987249</v>
      </c>
      <c r="Q1319" s="26">
        <f t="shared" si="250"/>
        <v>218128</v>
      </c>
      <c r="R1319" s="9">
        <f t="shared" si="251"/>
        <v>10205377</v>
      </c>
      <c r="V1319" s="12"/>
      <c r="W1319" s="39"/>
    </row>
    <row r="1320" spans="1:23" x14ac:dyDescent="0.35">
      <c r="A1320">
        <f t="shared" si="240"/>
        <v>2018</v>
      </c>
      <c r="B1320">
        <f t="shared" si="241"/>
        <v>1</v>
      </c>
      <c r="C1320" s="32">
        <v>43131</v>
      </c>
      <c r="D1320" s="17">
        <v>10190</v>
      </c>
      <c r="E1320" s="29">
        <v>89</v>
      </c>
      <c r="F1320" s="17">
        <f t="shared" si="242"/>
        <v>10279</v>
      </c>
      <c r="G1320" s="19"/>
      <c r="H1320" s="17">
        <f t="shared" si="243"/>
        <v>234567</v>
      </c>
      <c r="I1320" s="29">
        <f t="shared" si="244"/>
        <v>3021</v>
      </c>
      <c r="J1320" s="17">
        <f t="shared" si="245"/>
        <v>237588</v>
      </c>
      <c r="K1320" s="19"/>
      <c r="L1320" s="17">
        <f t="shared" si="246"/>
        <v>234567</v>
      </c>
      <c r="M1320" s="29">
        <f t="shared" si="247"/>
        <v>3021</v>
      </c>
      <c r="N1320" s="17">
        <f t="shared" si="248"/>
        <v>237588</v>
      </c>
      <c r="O1320" s="20"/>
      <c r="P1320" s="17">
        <f t="shared" si="249"/>
        <v>9997439</v>
      </c>
      <c r="Q1320" s="29">
        <f t="shared" si="250"/>
        <v>218217</v>
      </c>
      <c r="R1320" s="17">
        <f t="shared" si="251"/>
        <v>10215656</v>
      </c>
      <c r="S1320" s="20"/>
      <c r="T1320" s="21">
        <f>SUM(D1290:E1320)</f>
        <v>237588</v>
      </c>
      <c r="V1320" s="12"/>
      <c r="W1320" s="39"/>
    </row>
    <row r="1321" spans="1:23" x14ac:dyDescent="0.35">
      <c r="A1321">
        <f t="shared" si="240"/>
        <v>2018</v>
      </c>
      <c r="B1321">
        <f t="shared" si="241"/>
        <v>2</v>
      </c>
      <c r="C1321" s="30">
        <v>43132</v>
      </c>
      <c r="D1321" s="9">
        <v>9070</v>
      </c>
      <c r="E1321" s="26">
        <v>62</v>
      </c>
      <c r="F1321" s="9">
        <f t="shared" si="242"/>
        <v>9132</v>
      </c>
      <c r="G1321" s="11"/>
      <c r="H1321" s="9">
        <f t="shared" si="243"/>
        <v>9070</v>
      </c>
      <c r="I1321" s="26">
        <f t="shared" si="244"/>
        <v>62</v>
      </c>
      <c r="J1321" s="9">
        <f t="shared" si="245"/>
        <v>9132</v>
      </c>
      <c r="K1321" s="11"/>
      <c r="L1321" s="9">
        <f t="shared" si="246"/>
        <v>243637</v>
      </c>
      <c r="M1321" s="26">
        <f t="shared" si="247"/>
        <v>3083</v>
      </c>
      <c r="N1321" s="9">
        <f t="shared" si="248"/>
        <v>246720</v>
      </c>
      <c r="P1321" s="9">
        <f t="shared" si="249"/>
        <v>10006509</v>
      </c>
      <c r="Q1321" s="26">
        <f t="shared" si="250"/>
        <v>218279</v>
      </c>
      <c r="R1321" s="9">
        <f t="shared" si="251"/>
        <v>10224788</v>
      </c>
      <c r="V1321" s="12"/>
      <c r="W1321" s="39"/>
    </row>
    <row r="1322" spans="1:23" x14ac:dyDescent="0.35">
      <c r="A1322">
        <f t="shared" si="240"/>
        <v>2018</v>
      </c>
      <c r="B1322">
        <f t="shared" si="241"/>
        <v>2</v>
      </c>
      <c r="C1322" s="30">
        <v>43133</v>
      </c>
      <c r="D1322" s="9">
        <v>8789</v>
      </c>
      <c r="E1322" s="26">
        <v>47</v>
      </c>
      <c r="F1322" s="9">
        <f t="shared" si="242"/>
        <v>8836</v>
      </c>
      <c r="G1322" s="11"/>
      <c r="H1322" s="9">
        <f t="shared" si="243"/>
        <v>17859</v>
      </c>
      <c r="I1322" s="26">
        <f t="shared" si="244"/>
        <v>109</v>
      </c>
      <c r="J1322" s="9">
        <f t="shared" si="245"/>
        <v>17968</v>
      </c>
      <c r="K1322" s="11"/>
      <c r="L1322" s="9">
        <f t="shared" si="246"/>
        <v>252426</v>
      </c>
      <c r="M1322" s="26">
        <f t="shared" si="247"/>
        <v>3130</v>
      </c>
      <c r="N1322" s="9">
        <f t="shared" si="248"/>
        <v>255556</v>
      </c>
      <c r="P1322" s="9">
        <f t="shared" si="249"/>
        <v>10015298</v>
      </c>
      <c r="Q1322" s="26">
        <f t="shared" si="250"/>
        <v>218326</v>
      </c>
      <c r="R1322" s="9">
        <f t="shared" si="251"/>
        <v>10233624</v>
      </c>
      <c r="V1322" s="12"/>
      <c r="W1322" s="39"/>
    </row>
    <row r="1323" spans="1:23" x14ac:dyDescent="0.35">
      <c r="A1323">
        <f t="shared" si="240"/>
        <v>2018</v>
      </c>
      <c r="B1323">
        <f t="shared" si="241"/>
        <v>2</v>
      </c>
      <c r="C1323" s="30">
        <v>43134</v>
      </c>
      <c r="D1323" s="9">
        <v>6586</v>
      </c>
      <c r="E1323" s="26">
        <v>177</v>
      </c>
      <c r="F1323" s="9">
        <f t="shared" si="242"/>
        <v>6763</v>
      </c>
      <c r="G1323" s="11"/>
      <c r="H1323" s="9">
        <f t="shared" si="243"/>
        <v>24445</v>
      </c>
      <c r="I1323" s="26">
        <f t="shared" si="244"/>
        <v>286</v>
      </c>
      <c r="J1323" s="9">
        <f t="shared" si="245"/>
        <v>24731</v>
      </c>
      <c r="K1323" s="11"/>
      <c r="L1323" s="9">
        <f t="shared" si="246"/>
        <v>259012</v>
      </c>
      <c r="M1323" s="26">
        <f t="shared" si="247"/>
        <v>3307</v>
      </c>
      <c r="N1323" s="9">
        <f t="shared" si="248"/>
        <v>262319</v>
      </c>
      <c r="P1323" s="9">
        <f t="shared" si="249"/>
        <v>10021884</v>
      </c>
      <c r="Q1323" s="26">
        <f t="shared" si="250"/>
        <v>218503</v>
      </c>
      <c r="R1323" s="9">
        <f t="shared" si="251"/>
        <v>10240387</v>
      </c>
      <c r="V1323" s="12"/>
      <c r="W1323" s="39"/>
    </row>
    <row r="1324" spans="1:23" x14ac:dyDescent="0.35">
      <c r="A1324">
        <f t="shared" si="240"/>
        <v>2018</v>
      </c>
      <c r="B1324">
        <f t="shared" si="241"/>
        <v>2</v>
      </c>
      <c r="C1324" s="31">
        <v>43135</v>
      </c>
      <c r="D1324" s="14">
        <v>2152</v>
      </c>
      <c r="E1324" s="27">
        <v>23</v>
      </c>
      <c r="F1324" s="14">
        <f t="shared" si="242"/>
        <v>2175</v>
      </c>
      <c r="G1324" s="11"/>
      <c r="H1324" s="14">
        <f t="shared" si="243"/>
        <v>26597</v>
      </c>
      <c r="I1324" s="27">
        <f t="shared" si="244"/>
        <v>309</v>
      </c>
      <c r="J1324" s="14">
        <f t="shared" si="245"/>
        <v>26906</v>
      </c>
      <c r="K1324" s="11"/>
      <c r="L1324" s="14">
        <f t="shared" si="246"/>
        <v>261164</v>
      </c>
      <c r="M1324" s="27">
        <f t="shared" si="247"/>
        <v>3330</v>
      </c>
      <c r="N1324" s="14">
        <f t="shared" si="248"/>
        <v>264494</v>
      </c>
      <c r="P1324" s="14">
        <f t="shared" si="249"/>
        <v>10024036</v>
      </c>
      <c r="Q1324" s="27">
        <f t="shared" si="250"/>
        <v>218526</v>
      </c>
      <c r="R1324" s="14">
        <f t="shared" si="251"/>
        <v>10242562</v>
      </c>
      <c r="V1324" s="12"/>
      <c r="W1324" s="39"/>
    </row>
    <row r="1325" spans="1:23" x14ac:dyDescent="0.35">
      <c r="A1325">
        <f t="shared" si="240"/>
        <v>2018</v>
      </c>
      <c r="B1325">
        <f t="shared" si="241"/>
        <v>2</v>
      </c>
      <c r="C1325" s="30">
        <v>43136</v>
      </c>
      <c r="D1325" s="9">
        <v>2895</v>
      </c>
      <c r="E1325" s="26">
        <v>7</v>
      </c>
      <c r="F1325" s="9">
        <f t="shared" si="242"/>
        <v>2902</v>
      </c>
      <c r="G1325" s="11"/>
      <c r="H1325" s="9">
        <f t="shared" si="243"/>
        <v>29492</v>
      </c>
      <c r="I1325" s="26">
        <f t="shared" si="244"/>
        <v>316</v>
      </c>
      <c r="J1325" s="9">
        <f t="shared" si="245"/>
        <v>29808</v>
      </c>
      <c r="K1325" s="11"/>
      <c r="L1325" s="9">
        <f t="shared" si="246"/>
        <v>264059</v>
      </c>
      <c r="M1325" s="26">
        <f t="shared" si="247"/>
        <v>3337</v>
      </c>
      <c r="N1325" s="9">
        <f t="shared" si="248"/>
        <v>267396</v>
      </c>
      <c r="P1325" s="9">
        <f t="shared" si="249"/>
        <v>10026931</v>
      </c>
      <c r="Q1325" s="26">
        <f t="shared" si="250"/>
        <v>218533</v>
      </c>
      <c r="R1325" s="9">
        <f t="shared" si="251"/>
        <v>10245464</v>
      </c>
      <c r="V1325" s="12"/>
      <c r="W1325" s="39"/>
    </row>
    <row r="1326" spans="1:23" x14ac:dyDescent="0.35">
      <c r="A1326">
        <f t="shared" si="240"/>
        <v>2018</v>
      </c>
      <c r="B1326">
        <f t="shared" si="241"/>
        <v>2</v>
      </c>
      <c r="C1326" s="30">
        <v>43137</v>
      </c>
      <c r="D1326" s="9">
        <v>7745</v>
      </c>
      <c r="E1326" s="26">
        <v>40</v>
      </c>
      <c r="F1326" s="9">
        <f t="shared" si="242"/>
        <v>7785</v>
      </c>
      <c r="G1326" s="11"/>
      <c r="H1326" s="9">
        <f t="shared" si="243"/>
        <v>37237</v>
      </c>
      <c r="I1326" s="26">
        <f t="shared" si="244"/>
        <v>356</v>
      </c>
      <c r="J1326" s="9">
        <f t="shared" si="245"/>
        <v>37593</v>
      </c>
      <c r="K1326" s="11"/>
      <c r="L1326" s="9">
        <f t="shared" si="246"/>
        <v>271804</v>
      </c>
      <c r="M1326" s="26">
        <f t="shared" si="247"/>
        <v>3377</v>
      </c>
      <c r="N1326" s="9">
        <f t="shared" si="248"/>
        <v>275181</v>
      </c>
      <c r="P1326" s="9">
        <f t="shared" si="249"/>
        <v>10034676</v>
      </c>
      <c r="Q1326" s="26">
        <f t="shared" si="250"/>
        <v>218573</v>
      </c>
      <c r="R1326" s="9">
        <f t="shared" si="251"/>
        <v>10253249</v>
      </c>
      <c r="V1326" s="12"/>
      <c r="W1326" s="39"/>
    </row>
    <row r="1327" spans="1:23" x14ac:dyDescent="0.35">
      <c r="A1327">
        <f t="shared" si="240"/>
        <v>2018</v>
      </c>
      <c r="B1327">
        <f t="shared" si="241"/>
        <v>2</v>
      </c>
      <c r="C1327" s="30">
        <v>43138</v>
      </c>
      <c r="D1327" s="9">
        <v>8023</v>
      </c>
      <c r="E1327" s="26">
        <v>30</v>
      </c>
      <c r="F1327" s="9">
        <f t="shared" si="242"/>
        <v>8053</v>
      </c>
      <c r="G1327" s="11"/>
      <c r="H1327" s="9">
        <f t="shared" si="243"/>
        <v>45260</v>
      </c>
      <c r="I1327" s="26">
        <f t="shared" si="244"/>
        <v>386</v>
      </c>
      <c r="J1327" s="9">
        <f t="shared" si="245"/>
        <v>45646</v>
      </c>
      <c r="K1327" s="11"/>
      <c r="L1327" s="9">
        <f t="shared" si="246"/>
        <v>279827</v>
      </c>
      <c r="M1327" s="26">
        <f t="shared" si="247"/>
        <v>3407</v>
      </c>
      <c r="N1327" s="9">
        <f t="shared" si="248"/>
        <v>283234</v>
      </c>
      <c r="P1327" s="9">
        <f t="shared" si="249"/>
        <v>10042699</v>
      </c>
      <c r="Q1327" s="26">
        <f t="shared" si="250"/>
        <v>218603</v>
      </c>
      <c r="R1327" s="9">
        <f t="shared" si="251"/>
        <v>10261302</v>
      </c>
      <c r="V1327" s="12"/>
      <c r="W1327" s="39"/>
    </row>
    <row r="1328" spans="1:23" x14ac:dyDescent="0.35">
      <c r="A1328">
        <f t="shared" si="240"/>
        <v>2018</v>
      </c>
      <c r="B1328">
        <f t="shared" si="241"/>
        <v>2</v>
      </c>
      <c r="C1328" s="30">
        <v>43139</v>
      </c>
      <c r="D1328" s="9">
        <v>8278</v>
      </c>
      <c r="E1328" s="26">
        <v>49</v>
      </c>
      <c r="F1328" s="9">
        <f t="shared" si="242"/>
        <v>8327</v>
      </c>
      <c r="G1328" s="11"/>
      <c r="H1328" s="9">
        <f t="shared" si="243"/>
        <v>53538</v>
      </c>
      <c r="I1328" s="26">
        <f t="shared" si="244"/>
        <v>435</v>
      </c>
      <c r="J1328" s="9">
        <f t="shared" si="245"/>
        <v>53973</v>
      </c>
      <c r="K1328" s="11"/>
      <c r="L1328" s="9">
        <f t="shared" si="246"/>
        <v>288105</v>
      </c>
      <c r="M1328" s="26">
        <f t="shared" si="247"/>
        <v>3456</v>
      </c>
      <c r="N1328" s="9">
        <f t="shared" si="248"/>
        <v>291561</v>
      </c>
      <c r="P1328" s="9">
        <f t="shared" si="249"/>
        <v>10050977</v>
      </c>
      <c r="Q1328" s="26">
        <f t="shared" si="250"/>
        <v>218652</v>
      </c>
      <c r="R1328" s="9">
        <f t="shared" si="251"/>
        <v>10269629</v>
      </c>
      <c r="V1328" s="12"/>
      <c r="W1328" s="39"/>
    </row>
    <row r="1329" spans="1:23" x14ac:dyDescent="0.35">
      <c r="A1329">
        <f t="shared" si="240"/>
        <v>2018</v>
      </c>
      <c r="B1329">
        <f t="shared" si="241"/>
        <v>2</v>
      </c>
      <c r="C1329" s="30">
        <v>43140</v>
      </c>
      <c r="D1329" s="9">
        <v>8485</v>
      </c>
      <c r="E1329" s="26">
        <v>70</v>
      </c>
      <c r="F1329" s="9">
        <f t="shared" si="242"/>
        <v>8555</v>
      </c>
      <c r="G1329" s="11"/>
      <c r="H1329" s="9">
        <f t="shared" si="243"/>
        <v>62023</v>
      </c>
      <c r="I1329" s="26">
        <f t="shared" si="244"/>
        <v>505</v>
      </c>
      <c r="J1329" s="9">
        <f t="shared" si="245"/>
        <v>62528</v>
      </c>
      <c r="K1329" s="11"/>
      <c r="L1329" s="9">
        <f t="shared" si="246"/>
        <v>296590</v>
      </c>
      <c r="M1329" s="26">
        <f t="shared" si="247"/>
        <v>3526</v>
      </c>
      <c r="N1329" s="9">
        <f t="shared" si="248"/>
        <v>300116</v>
      </c>
      <c r="P1329" s="9">
        <f t="shared" si="249"/>
        <v>10059462</v>
      </c>
      <c r="Q1329" s="26">
        <f t="shared" si="250"/>
        <v>218722</v>
      </c>
      <c r="R1329" s="9">
        <f t="shared" si="251"/>
        <v>10278184</v>
      </c>
      <c r="V1329" s="12"/>
      <c r="W1329" s="39"/>
    </row>
    <row r="1330" spans="1:23" x14ac:dyDescent="0.35">
      <c r="A1330">
        <f t="shared" si="240"/>
        <v>2018</v>
      </c>
      <c r="B1330">
        <f t="shared" si="241"/>
        <v>2</v>
      </c>
      <c r="C1330" s="30">
        <v>43141</v>
      </c>
      <c r="D1330" s="9">
        <v>6220</v>
      </c>
      <c r="E1330" s="26">
        <v>216</v>
      </c>
      <c r="F1330" s="9">
        <f t="shared" si="242"/>
        <v>6436</v>
      </c>
      <c r="G1330" s="11"/>
      <c r="H1330" s="9">
        <f t="shared" si="243"/>
        <v>68243</v>
      </c>
      <c r="I1330" s="26">
        <f t="shared" si="244"/>
        <v>721</v>
      </c>
      <c r="J1330" s="9">
        <f t="shared" si="245"/>
        <v>68964</v>
      </c>
      <c r="K1330" s="11"/>
      <c r="L1330" s="9">
        <f t="shared" si="246"/>
        <v>302810</v>
      </c>
      <c r="M1330" s="26">
        <f t="shared" si="247"/>
        <v>3742</v>
      </c>
      <c r="N1330" s="9">
        <f t="shared" si="248"/>
        <v>306552</v>
      </c>
      <c r="P1330" s="9">
        <f t="shared" si="249"/>
        <v>10065682</v>
      </c>
      <c r="Q1330" s="26">
        <f t="shared" si="250"/>
        <v>218938</v>
      </c>
      <c r="R1330" s="9">
        <f t="shared" si="251"/>
        <v>10284620</v>
      </c>
      <c r="V1330" s="12"/>
      <c r="W1330" s="39"/>
    </row>
    <row r="1331" spans="1:23" x14ac:dyDescent="0.35">
      <c r="A1331">
        <f t="shared" si="240"/>
        <v>2018</v>
      </c>
      <c r="B1331">
        <f t="shared" si="241"/>
        <v>2</v>
      </c>
      <c r="C1331" s="31">
        <v>43142</v>
      </c>
      <c r="D1331" s="14">
        <v>6115</v>
      </c>
      <c r="E1331" s="27">
        <v>217</v>
      </c>
      <c r="F1331" s="14">
        <f t="shared" si="242"/>
        <v>6332</v>
      </c>
      <c r="G1331" s="11"/>
      <c r="H1331" s="14">
        <f t="shared" si="243"/>
        <v>74358</v>
      </c>
      <c r="I1331" s="27">
        <f t="shared" si="244"/>
        <v>938</v>
      </c>
      <c r="J1331" s="14">
        <f t="shared" si="245"/>
        <v>75296</v>
      </c>
      <c r="K1331" s="11"/>
      <c r="L1331" s="14">
        <f t="shared" si="246"/>
        <v>308925</v>
      </c>
      <c r="M1331" s="27">
        <f t="shared" si="247"/>
        <v>3959</v>
      </c>
      <c r="N1331" s="14">
        <f t="shared" si="248"/>
        <v>312884</v>
      </c>
      <c r="P1331" s="14">
        <f t="shared" si="249"/>
        <v>10071797</v>
      </c>
      <c r="Q1331" s="27">
        <f t="shared" si="250"/>
        <v>219155</v>
      </c>
      <c r="R1331" s="14">
        <f t="shared" si="251"/>
        <v>10290952</v>
      </c>
      <c r="V1331" s="12"/>
      <c r="W1331" s="39"/>
    </row>
    <row r="1332" spans="1:23" x14ac:dyDescent="0.35">
      <c r="A1332">
        <f t="shared" si="240"/>
        <v>2018</v>
      </c>
      <c r="B1332">
        <f t="shared" si="241"/>
        <v>2</v>
      </c>
      <c r="C1332" s="30">
        <v>43143</v>
      </c>
      <c r="D1332" s="9">
        <v>8168</v>
      </c>
      <c r="E1332" s="26">
        <v>83</v>
      </c>
      <c r="F1332" s="9">
        <f t="shared" si="242"/>
        <v>8251</v>
      </c>
      <c r="G1332" s="11"/>
      <c r="H1332" s="9">
        <f t="shared" si="243"/>
        <v>82526</v>
      </c>
      <c r="I1332" s="26">
        <f t="shared" si="244"/>
        <v>1021</v>
      </c>
      <c r="J1332" s="9">
        <f t="shared" si="245"/>
        <v>83547</v>
      </c>
      <c r="K1332" s="11"/>
      <c r="L1332" s="9">
        <f t="shared" si="246"/>
        <v>317093</v>
      </c>
      <c r="M1332" s="26">
        <f t="shared" si="247"/>
        <v>4042</v>
      </c>
      <c r="N1332" s="9">
        <f t="shared" si="248"/>
        <v>321135</v>
      </c>
      <c r="P1332" s="9">
        <f t="shared" si="249"/>
        <v>10079965</v>
      </c>
      <c r="Q1332" s="26">
        <f t="shared" si="250"/>
        <v>219238</v>
      </c>
      <c r="R1332" s="9">
        <f t="shared" si="251"/>
        <v>10299203</v>
      </c>
      <c r="V1332" s="12"/>
      <c r="W1332" s="39"/>
    </row>
    <row r="1333" spans="1:23" x14ac:dyDescent="0.35">
      <c r="A1333">
        <f t="shared" si="240"/>
        <v>2018</v>
      </c>
      <c r="B1333">
        <f t="shared" si="241"/>
        <v>2</v>
      </c>
      <c r="C1333" s="30">
        <v>43144</v>
      </c>
      <c r="D1333" s="9">
        <v>8476</v>
      </c>
      <c r="E1333" s="26">
        <v>62</v>
      </c>
      <c r="F1333" s="9">
        <f t="shared" si="242"/>
        <v>8538</v>
      </c>
      <c r="G1333" s="11"/>
      <c r="H1333" s="9">
        <f t="shared" si="243"/>
        <v>91002</v>
      </c>
      <c r="I1333" s="26">
        <f t="shared" si="244"/>
        <v>1083</v>
      </c>
      <c r="J1333" s="9">
        <f t="shared" si="245"/>
        <v>92085</v>
      </c>
      <c r="K1333" s="11"/>
      <c r="L1333" s="9">
        <f t="shared" si="246"/>
        <v>325569</v>
      </c>
      <c r="M1333" s="26">
        <f t="shared" si="247"/>
        <v>4104</v>
      </c>
      <c r="N1333" s="9">
        <f t="shared" si="248"/>
        <v>329673</v>
      </c>
      <c r="P1333" s="9">
        <f t="shared" si="249"/>
        <v>10088441</v>
      </c>
      <c r="Q1333" s="26">
        <f t="shared" si="250"/>
        <v>219300</v>
      </c>
      <c r="R1333" s="9">
        <f t="shared" si="251"/>
        <v>10307741</v>
      </c>
      <c r="V1333" s="12"/>
      <c r="W1333" s="39"/>
    </row>
    <row r="1334" spans="1:23" x14ac:dyDescent="0.35">
      <c r="A1334">
        <f t="shared" si="240"/>
        <v>2018</v>
      </c>
      <c r="B1334">
        <f t="shared" si="241"/>
        <v>2</v>
      </c>
      <c r="C1334" s="30">
        <v>43145</v>
      </c>
      <c r="D1334" s="9">
        <v>9320</v>
      </c>
      <c r="E1334" s="26">
        <v>70</v>
      </c>
      <c r="F1334" s="9">
        <f t="shared" si="242"/>
        <v>9390</v>
      </c>
      <c r="G1334" s="11"/>
      <c r="H1334" s="9">
        <f t="shared" si="243"/>
        <v>100322</v>
      </c>
      <c r="I1334" s="26">
        <f t="shared" si="244"/>
        <v>1153</v>
      </c>
      <c r="J1334" s="9">
        <f t="shared" si="245"/>
        <v>101475</v>
      </c>
      <c r="K1334" s="11"/>
      <c r="L1334" s="9">
        <f t="shared" si="246"/>
        <v>334889</v>
      </c>
      <c r="M1334" s="26">
        <f t="shared" si="247"/>
        <v>4174</v>
      </c>
      <c r="N1334" s="9">
        <f t="shared" si="248"/>
        <v>339063</v>
      </c>
      <c r="P1334" s="9">
        <f t="shared" si="249"/>
        <v>10097761</v>
      </c>
      <c r="Q1334" s="26">
        <f t="shared" si="250"/>
        <v>219370</v>
      </c>
      <c r="R1334" s="9">
        <f t="shared" si="251"/>
        <v>10317131</v>
      </c>
      <c r="V1334" s="12"/>
      <c r="W1334" s="39"/>
    </row>
    <row r="1335" spans="1:23" x14ac:dyDescent="0.35">
      <c r="A1335">
        <f t="shared" si="240"/>
        <v>2018</v>
      </c>
      <c r="B1335">
        <f t="shared" si="241"/>
        <v>2</v>
      </c>
      <c r="C1335" s="30">
        <v>43146</v>
      </c>
      <c r="D1335" s="9">
        <v>9205</v>
      </c>
      <c r="E1335" s="26">
        <v>123</v>
      </c>
      <c r="F1335" s="9">
        <f t="shared" si="242"/>
        <v>9328</v>
      </c>
      <c r="G1335" s="11"/>
      <c r="H1335" s="9">
        <f t="shared" si="243"/>
        <v>109527</v>
      </c>
      <c r="I1335" s="26">
        <f t="shared" si="244"/>
        <v>1276</v>
      </c>
      <c r="J1335" s="9">
        <f t="shared" si="245"/>
        <v>110803</v>
      </c>
      <c r="K1335" s="11"/>
      <c r="L1335" s="9">
        <f t="shared" si="246"/>
        <v>344094</v>
      </c>
      <c r="M1335" s="26">
        <f t="shared" si="247"/>
        <v>4297</v>
      </c>
      <c r="N1335" s="9">
        <f t="shared" si="248"/>
        <v>348391</v>
      </c>
      <c r="P1335" s="9">
        <f t="shared" si="249"/>
        <v>10106966</v>
      </c>
      <c r="Q1335" s="26">
        <f t="shared" si="250"/>
        <v>219493</v>
      </c>
      <c r="R1335" s="9">
        <f t="shared" si="251"/>
        <v>10326459</v>
      </c>
      <c r="V1335" s="12"/>
      <c r="W1335" s="39"/>
    </row>
    <row r="1336" spans="1:23" x14ac:dyDescent="0.35">
      <c r="A1336">
        <f t="shared" si="240"/>
        <v>2018</v>
      </c>
      <c r="B1336">
        <f t="shared" si="241"/>
        <v>2</v>
      </c>
      <c r="C1336" s="30">
        <v>43147</v>
      </c>
      <c r="D1336" s="9">
        <v>9515</v>
      </c>
      <c r="E1336" s="26">
        <v>162</v>
      </c>
      <c r="F1336" s="9">
        <f t="shared" si="242"/>
        <v>9677</v>
      </c>
      <c r="G1336" s="11"/>
      <c r="H1336" s="9">
        <f t="shared" si="243"/>
        <v>119042</v>
      </c>
      <c r="I1336" s="26">
        <f t="shared" si="244"/>
        <v>1438</v>
      </c>
      <c r="J1336" s="9">
        <f t="shared" si="245"/>
        <v>120480</v>
      </c>
      <c r="K1336" s="11"/>
      <c r="L1336" s="9">
        <f t="shared" si="246"/>
        <v>353609</v>
      </c>
      <c r="M1336" s="26">
        <f t="shared" si="247"/>
        <v>4459</v>
      </c>
      <c r="N1336" s="9">
        <f t="shared" si="248"/>
        <v>358068</v>
      </c>
      <c r="P1336" s="9">
        <f t="shared" si="249"/>
        <v>10116481</v>
      </c>
      <c r="Q1336" s="26">
        <f t="shared" si="250"/>
        <v>219655</v>
      </c>
      <c r="R1336" s="9">
        <f t="shared" si="251"/>
        <v>10336136</v>
      </c>
      <c r="V1336" s="12"/>
      <c r="W1336" s="39"/>
    </row>
    <row r="1337" spans="1:23" x14ac:dyDescent="0.35">
      <c r="A1337">
        <f t="shared" si="240"/>
        <v>2018</v>
      </c>
      <c r="B1337">
        <f t="shared" si="241"/>
        <v>2</v>
      </c>
      <c r="C1337" s="30">
        <v>43148</v>
      </c>
      <c r="D1337" s="9">
        <v>7232</v>
      </c>
      <c r="E1337" s="26">
        <v>284</v>
      </c>
      <c r="F1337" s="9">
        <f t="shared" si="242"/>
        <v>7516</v>
      </c>
      <c r="G1337" s="11"/>
      <c r="H1337" s="9">
        <f t="shared" si="243"/>
        <v>126274</v>
      </c>
      <c r="I1337" s="26">
        <f t="shared" si="244"/>
        <v>1722</v>
      </c>
      <c r="J1337" s="9">
        <f t="shared" si="245"/>
        <v>127996</v>
      </c>
      <c r="K1337" s="11"/>
      <c r="L1337" s="9">
        <f t="shared" si="246"/>
        <v>360841</v>
      </c>
      <c r="M1337" s="26">
        <f t="shared" si="247"/>
        <v>4743</v>
      </c>
      <c r="N1337" s="9">
        <f t="shared" si="248"/>
        <v>365584</v>
      </c>
      <c r="P1337" s="9">
        <f t="shared" si="249"/>
        <v>10123713</v>
      </c>
      <c r="Q1337" s="26">
        <f t="shared" si="250"/>
        <v>219939</v>
      </c>
      <c r="R1337" s="9">
        <f t="shared" si="251"/>
        <v>10343652</v>
      </c>
      <c r="V1337" s="12"/>
      <c r="W1337" s="39"/>
    </row>
    <row r="1338" spans="1:23" x14ac:dyDescent="0.35">
      <c r="A1338">
        <f t="shared" si="240"/>
        <v>2018</v>
      </c>
      <c r="B1338">
        <f t="shared" si="241"/>
        <v>2</v>
      </c>
      <c r="C1338" s="31">
        <v>43149</v>
      </c>
      <c r="D1338" s="14">
        <v>6686</v>
      </c>
      <c r="E1338" s="27">
        <v>339</v>
      </c>
      <c r="F1338" s="14">
        <f t="shared" si="242"/>
        <v>7025</v>
      </c>
      <c r="G1338" s="11"/>
      <c r="H1338" s="14">
        <f t="shared" si="243"/>
        <v>132960</v>
      </c>
      <c r="I1338" s="27">
        <f t="shared" si="244"/>
        <v>2061</v>
      </c>
      <c r="J1338" s="14">
        <f t="shared" si="245"/>
        <v>135021</v>
      </c>
      <c r="K1338" s="11"/>
      <c r="L1338" s="14">
        <f t="shared" si="246"/>
        <v>367527</v>
      </c>
      <c r="M1338" s="27">
        <f t="shared" si="247"/>
        <v>5082</v>
      </c>
      <c r="N1338" s="14">
        <f t="shared" si="248"/>
        <v>372609</v>
      </c>
      <c r="P1338" s="14">
        <f t="shared" si="249"/>
        <v>10130399</v>
      </c>
      <c r="Q1338" s="27">
        <f t="shared" si="250"/>
        <v>220278</v>
      </c>
      <c r="R1338" s="14">
        <f t="shared" si="251"/>
        <v>10350677</v>
      </c>
      <c r="V1338" s="12"/>
      <c r="W1338" s="39"/>
    </row>
    <row r="1339" spans="1:23" x14ac:dyDescent="0.35">
      <c r="A1339">
        <f t="shared" si="240"/>
        <v>2018</v>
      </c>
      <c r="B1339">
        <f t="shared" si="241"/>
        <v>2</v>
      </c>
      <c r="C1339" s="30">
        <v>43150</v>
      </c>
      <c r="D1339" s="9">
        <v>9048</v>
      </c>
      <c r="E1339" s="26">
        <v>66</v>
      </c>
      <c r="F1339" s="9">
        <f t="shared" si="242"/>
        <v>9114</v>
      </c>
      <c r="G1339" s="11"/>
      <c r="H1339" s="9">
        <f t="shared" si="243"/>
        <v>142008</v>
      </c>
      <c r="I1339" s="26">
        <f t="shared" si="244"/>
        <v>2127</v>
      </c>
      <c r="J1339" s="9">
        <f t="shared" si="245"/>
        <v>144135</v>
      </c>
      <c r="K1339" s="11"/>
      <c r="L1339" s="9">
        <f t="shared" si="246"/>
        <v>376575</v>
      </c>
      <c r="M1339" s="26">
        <f t="shared" si="247"/>
        <v>5148</v>
      </c>
      <c r="N1339" s="9">
        <f t="shared" si="248"/>
        <v>381723</v>
      </c>
      <c r="P1339" s="9">
        <f t="shared" si="249"/>
        <v>10139447</v>
      </c>
      <c r="Q1339" s="26">
        <f t="shared" si="250"/>
        <v>220344</v>
      </c>
      <c r="R1339" s="9">
        <f t="shared" si="251"/>
        <v>10359791</v>
      </c>
      <c r="V1339" s="12"/>
      <c r="W1339" s="39"/>
    </row>
    <row r="1340" spans="1:23" x14ac:dyDescent="0.35">
      <c r="A1340">
        <f t="shared" si="240"/>
        <v>2018</v>
      </c>
      <c r="B1340">
        <f t="shared" si="241"/>
        <v>2</v>
      </c>
      <c r="C1340" s="30">
        <v>43151</v>
      </c>
      <c r="D1340" s="9">
        <v>9924</v>
      </c>
      <c r="E1340" s="26">
        <v>79</v>
      </c>
      <c r="F1340" s="9">
        <f t="shared" si="242"/>
        <v>10003</v>
      </c>
      <c r="G1340" s="11"/>
      <c r="H1340" s="9">
        <f t="shared" si="243"/>
        <v>151932</v>
      </c>
      <c r="I1340" s="26">
        <f t="shared" si="244"/>
        <v>2206</v>
      </c>
      <c r="J1340" s="9">
        <f t="shared" si="245"/>
        <v>154138</v>
      </c>
      <c r="K1340" s="11"/>
      <c r="L1340" s="9">
        <f t="shared" si="246"/>
        <v>386499</v>
      </c>
      <c r="M1340" s="26">
        <f t="shared" si="247"/>
        <v>5227</v>
      </c>
      <c r="N1340" s="9">
        <f t="shared" si="248"/>
        <v>391726</v>
      </c>
      <c r="P1340" s="9">
        <f t="shared" si="249"/>
        <v>10149371</v>
      </c>
      <c r="Q1340" s="26">
        <f t="shared" si="250"/>
        <v>220423</v>
      </c>
      <c r="R1340" s="9">
        <f t="shared" si="251"/>
        <v>10369794</v>
      </c>
      <c r="V1340" s="12"/>
      <c r="W1340" s="39"/>
    </row>
    <row r="1341" spans="1:23" x14ac:dyDescent="0.35">
      <c r="A1341">
        <f t="shared" si="240"/>
        <v>2018</v>
      </c>
      <c r="B1341">
        <f t="shared" si="241"/>
        <v>2</v>
      </c>
      <c r="C1341" s="30">
        <v>43152</v>
      </c>
      <c r="D1341" s="9">
        <v>9326</v>
      </c>
      <c r="E1341" s="26">
        <v>92</v>
      </c>
      <c r="F1341" s="9">
        <f t="shared" si="242"/>
        <v>9418</v>
      </c>
      <c r="G1341" s="11"/>
      <c r="H1341" s="9">
        <f t="shared" si="243"/>
        <v>161258</v>
      </c>
      <c r="I1341" s="26">
        <f t="shared" si="244"/>
        <v>2298</v>
      </c>
      <c r="J1341" s="9">
        <f t="shared" si="245"/>
        <v>163556</v>
      </c>
      <c r="K1341" s="11"/>
      <c r="L1341" s="9">
        <f t="shared" si="246"/>
        <v>395825</v>
      </c>
      <c r="M1341" s="26">
        <f t="shared" si="247"/>
        <v>5319</v>
      </c>
      <c r="N1341" s="9">
        <f t="shared" si="248"/>
        <v>401144</v>
      </c>
      <c r="P1341" s="9">
        <f t="shared" si="249"/>
        <v>10158697</v>
      </c>
      <c r="Q1341" s="26">
        <f t="shared" si="250"/>
        <v>220515</v>
      </c>
      <c r="R1341" s="9">
        <f t="shared" si="251"/>
        <v>10379212</v>
      </c>
      <c r="V1341" s="12"/>
      <c r="W1341" s="39"/>
    </row>
    <row r="1342" spans="1:23" x14ac:dyDescent="0.35">
      <c r="A1342">
        <f t="shared" si="240"/>
        <v>2018</v>
      </c>
      <c r="B1342">
        <f t="shared" si="241"/>
        <v>2</v>
      </c>
      <c r="C1342" s="30">
        <v>43153</v>
      </c>
      <c r="D1342" s="9">
        <v>9370</v>
      </c>
      <c r="E1342" s="26">
        <v>50</v>
      </c>
      <c r="F1342" s="9">
        <f t="shared" si="242"/>
        <v>9420</v>
      </c>
      <c r="G1342" s="11"/>
      <c r="H1342" s="9">
        <f t="shared" si="243"/>
        <v>170628</v>
      </c>
      <c r="I1342" s="26">
        <f t="shared" si="244"/>
        <v>2348</v>
      </c>
      <c r="J1342" s="9">
        <f t="shared" si="245"/>
        <v>172976</v>
      </c>
      <c r="K1342" s="11"/>
      <c r="L1342" s="9">
        <f t="shared" si="246"/>
        <v>405195</v>
      </c>
      <c r="M1342" s="26">
        <f t="shared" si="247"/>
        <v>5369</v>
      </c>
      <c r="N1342" s="9">
        <f t="shared" si="248"/>
        <v>410564</v>
      </c>
      <c r="P1342" s="9">
        <f t="shared" si="249"/>
        <v>10168067</v>
      </c>
      <c r="Q1342" s="26">
        <f t="shared" si="250"/>
        <v>220565</v>
      </c>
      <c r="R1342" s="9">
        <f t="shared" si="251"/>
        <v>10388632</v>
      </c>
      <c r="V1342" s="12"/>
      <c r="W1342" s="39"/>
    </row>
    <row r="1343" spans="1:23" x14ac:dyDescent="0.35">
      <c r="A1343">
        <f t="shared" si="240"/>
        <v>2018</v>
      </c>
      <c r="B1343">
        <f t="shared" si="241"/>
        <v>2</v>
      </c>
      <c r="C1343" s="30">
        <v>43154</v>
      </c>
      <c r="D1343" s="9">
        <v>9452</v>
      </c>
      <c r="E1343" s="26">
        <v>115</v>
      </c>
      <c r="F1343" s="9">
        <f t="shared" si="242"/>
        <v>9567</v>
      </c>
      <c r="G1343" s="11"/>
      <c r="H1343" s="9">
        <f t="shared" si="243"/>
        <v>180080</v>
      </c>
      <c r="I1343" s="26">
        <f t="shared" si="244"/>
        <v>2463</v>
      </c>
      <c r="J1343" s="9">
        <f t="shared" si="245"/>
        <v>182543</v>
      </c>
      <c r="K1343" s="11"/>
      <c r="L1343" s="9">
        <f t="shared" si="246"/>
        <v>414647</v>
      </c>
      <c r="M1343" s="26">
        <f t="shared" si="247"/>
        <v>5484</v>
      </c>
      <c r="N1343" s="9">
        <f t="shared" si="248"/>
        <v>420131</v>
      </c>
      <c r="P1343" s="9">
        <f t="shared" si="249"/>
        <v>10177519</v>
      </c>
      <c r="Q1343" s="26">
        <f t="shared" si="250"/>
        <v>220680</v>
      </c>
      <c r="R1343" s="9">
        <f t="shared" si="251"/>
        <v>10398199</v>
      </c>
      <c r="V1343" s="12"/>
      <c r="W1343" s="39"/>
    </row>
    <row r="1344" spans="1:23" x14ac:dyDescent="0.35">
      <c r="A1344">
        <f t="shared" si="240"/>
        <v>2018</v>
      </c>
      <c r="B1344">
        <f t="shared" si="241"/>
        <v>2</v>
      </c>
      <c r="C1344" s="30">
        <v>43155</v>
      </c>
      <c r="D1344" s="9">
        <v>6940</v>
      </c>
      <c r="E1344" s="26">
        <v>273</v>
      </c>
      <c r="F1344" s="9">
        <f t="shared" si="242"/>
        <v>7213</v>
      </c>
      <c r="G1344" s="11"/>
      <c r="H1344" s="9">
        <f t="shared" si="243"/>
        <v>187020</v>
      </c>
      <c r="I1344" s="26">
        <f t="shared" si="244"/>
        <v>2736</v>
      </c>
      <c r="J1344" s="9">
        <f t="shared" si="245"/>
        <v>189756</v>
      </c>
      <c r="K1344" s="11"/>
      <c r="L1344" s="9">
        <f t="shared" si="246"/>
        <v>421587</v>
      </c>
      <c r="M1344" s="26">
        <f t="shared" si="247"/>
        <v>5757</v>
      </c>
      <c r="N1344" s="9">
        <f t="shared" si="248"/>
        <v>427344</v>
      </c>
      <c r="P1344" s="9">
        <f t="shared" si="249"/>
        <v>10184459</v>
      </c>
      <c r="Q1344" s="26">
        <f t="shared" si="250"/>
        <v>220953</v>
      </c>
      <c r="R1344" s="9">
        <f t="shared" si="251"/>
        <v>10405412</v>
      </c>
      <c r="V1344" s="12"/>
      <c r="W1344" s="39"/>
    </row>
    <row r="1345" spans="1:23" x14ac:dyDescent="0.35">
      <c r="A1345">
        <f t="shared" si="240"/>
        <v>2018</v>
      </c>
      <c r="B1345">
        <f t="shared" si="241"/>
        <v>2</v>
      </c>
      <c r="C1345" s="31">
        <v>43156</v>
      </c>
      <c r="D1345" s="14">
        <v>6608</v>
      </c>
      <c r="E1345" s="27">
        <v>294</v>
      </c>
      <c r="F1345" s="14">
        <f t="shared" si="242"/>
        <v>6902</v>
      </c>
      <c r="G1345" s="11"/>
      <c r="H1345" s="14">
        <f t="shared" si="243"/>
        <v>193628</v>
      </c>
      <c r="I1345" s="27">
        <f t="shared" si="244"/>
        <v>3030</v>
      </c>
      <c r="J1345" s="14">
        <f t="shared" si="245"/>
        <v>196658</v>
      </c>
      <c r="K1345" s="11"/>
      <c r="L1345" s="14">
        <f t="shared" si="246"/>
        <v>428195</v>
      </c>
      <c r="M1345" s="27">
        <f t="shared" si="247"/>
        <v>6051</v>
      </c>
      <c r="N1345" s="14">
        <f t="shared" si="248"/>
        <v>434246</v>
      </c>
      <c r="P1345" s="14">
        <f t="shared" si="249"/>
        <v>10191067</v>
      </c>
      <c r="Q1345" s="27">
        <f t="shared" si="250"/>
        <v>221247</v>
      </c>
      <c r="R1345" s="14">
        <f t="shared" si="251"/>
        <v>10412314</v>
      </c>
      <c r="V1345" s="12"/>
      <c r="W1345" s="39"/>
    </row>
    <row r="1346" spans="1:23" x14ac:dyDescent="0.35">
      <c r="A1346">
        <f t="shared" ref="A1346:A1409" si="252">YEAR(C1346)</f>
        <v>2018</v>
      </c>
      <c r="B1346">
        <f t="shared" ref="B1346:B1409" si="253">MONTH(C1346)</f>
        <v>2</v>
      </c>
      <c r="C1346" s="30">
        <v>43157</v>
      </c>
      <c r="D1346" s="9">
        <v>9235</v>
      </c>
      <c r="E1346" s="26">
        <v>87</v>
      </c>
      <c r="F1346" s="9">
        <f t="shared" ref="F1346:F1409" si="254">IF(OR(D1346&lt;&gt;"",E1346&lt;&gt;""),D1346+E1346,"")</f>
        <v>9322</v>
      </c>
      <c r="G1346" s="11"/>
      <c r="H1346" s="9">
        <f t="shared" si="243"/>
        <v>202863</v>
      </c>
      <c r="I1346" s="26">
        <f t="shared" si="244"/>
        <v>3117</v>
      </c>
      <c r="J1346" s="9">
        <f t="shared" si="245"/>
        <v>205980</v>
      </c>
      <c r="K1346" s="11"/>
      <c r="L1346" s="9">
        <f t="shared" si="246"/>
        <v>437430</v>
      </c>
      <c r="M1346" s="26">
        <f t="shared" si="247"/>
        <v>6138</v>
      </c>
      <c r="N1346" s="9">
        <f t="shared" si="248"/>
        <v>443568</v>
      </c>
      <c r="P1346" s="9">
        <f t="shared" si="249"/>
        <v>10200302</v>
      </c>
      <c r="Q1346" s="26">
        <f t="shared" si="250"/>
        <v>221334</v>
      </c>
      <c r="R1346" s="9">
        <f t="shared" si="251"/>
        <v>10421636</v>
      </c>
      <c r="V1346" s="12"/>
      <c r="W1346" s="39"/>
    </row>
    <row r="1347" spans="1:23" x14ac:dyDescent="0.35">
      <c r="A1347">
        <f t="shared" si="252"/>
        <v>2018</v>
      </c>
      <c r="B1347">
        <f t="shared" si="253"/>
        <v>2</v>
      </c>
      <c r="C1347" s="30">
        <v>43158</v>
      </c>
      <c r="D1347" s="9">
        <v>4627</v>
      </c>
      <c r="E1347" s="26">
        <v>13</v>
      </c>
      <c r="F1347" s="9">
        <f t="shared" si="254"/>
        <v>4640</v>
      </c>
      <c r="G1347" s="11"/>
      <c r="H1347" s="9">
        <f t="shared" ref="H1347:H1410" si="255">IF(AND(YEAR($C1347)=YEAR($C1346),MONTH($C1347)=MONTH($C1346)),H1346+D1347,D1347)</f>
        <v>207490</v>
      </c>
      <c r="I1347" s="26">
        <f t="shared" ref="I1347:I1410" si="256">IF(AND(YEAR($C1347)=YEAR($C1346),MONTH($C1347)=MONTH($C1346)),I1346+E1347,E1347)</f>
        <v>3130</v>
      </c>
      <c r="J1347" s="9">
        <f t="shared" ref="J1347:J1410" si="257">IF(AND(YEAR($C1347)=YEAR($C1346),MONTH($C1347)=MONTH($C1346)),J1346+F1347,F1347)</f>
        <v>210620</v>
      </c>
      <c r="K1347" s="11"/>
      <c r="L1347" s="9">
        <f t="shared" ref="L1347:L1410" si="258">IF(YEAR($C1347)=YEAR($C1346),L1346+D1347,D1347)</f>
        <v>442057</v>
      </c>
      <c r="M1347" s="26">
        <f t="shared" ref="M1347:M1410" si="259">IF(YEAR($C1347)=YEAR($C1346),M1346+E1347,E1347)</f>
        <v>6151</v>
      </c>
      <c r="N1347" s="9">
        <f t="shared" ref="N1347:N1410" si="260">IF(YEAR($C1347)=YEAR($C1346),N1346+F1347,F1347)</f>
        <v>448208</v>
      </c>
      <c r="P1347" s="9">
        <f t="shared" ref="P1347:P1410" si="261">IF(D1347&lt;&gt;"",P1346+D1347,"")</f>
        <v>10204929</v>
      </c>
      <c r="Q1347" s="26">
        <f t="shared" ref="Q1347:Q1410" si="262">IF(E1347&lt;&gt;"",Q1346+E1347,"")</f>
        <v>221347</v>
      </c>
      <c r="R1347" s="9">
        <f t="shared" ref="R1347:R1410" si="263">IF(F1347&lt;&gt;"",R1346+F1347,"")</f>
        <v>10426276</v>
      </c>
      <c r="V1347" s="12"/>
      <c r="W1347" s="39"/>
    </row>
    <row r="1348" spans="1:23" x14ac:dyDescent="0.35">
      <c r="A1348">
        <f t="shared" si="252"/>
        <v>2018</v>
      </c>
      <c r="B1348">
        <f t="shared" si="253"/>
        <v>2</v>
      </c>
      <c r="C1348" s="32">
        <v>43159</v>
      </c>
      <c r="D1348" s="17">
        <v>3615</v>
      </c>
      <c r="E1348" s="29">
        <v>13</v>
      </c>
      <c r="F1348" s="17">
        <f t="shared" si="254"/>
        <v>3628</v>
      </c>
      <c r="G1348" s="19"/>
      <c r="H1348" s="17">
        <f t="shared" si="255"/>
        <v>211105</v>
      </c>
      <c r="I1348" s="29">
        <f t="shared" si="256"/>
        <v>3143</v>
      </c>
      <c r="J1348" s="17">
        <f t="shared" si="257"/>
        <v>214248</v>
      </c>
      <c r="K1348" s="19"/>
      <c r="L1348" s="17">
        <f t="shared" si="258"/>
        <v>445672</v>
      </c>
      <c r="M1348" s="29">
        <f t="shared" si="259"/>
        <v>6164</v>
      </c>
      <c r="N1348" s="17">
        <f t="shared" si="260"/>
        <v>451836</v>
      </c>
      <c r="O1348" s="20"/>
      <c r="P1348" s="17">
        <f t="shared" si="261"/>
        <v>10208544</v>
      </c>
      <c r="Q1348" s="29">
        <f t="shared" si="262"/>
        <v>221360</v>
      </c>
      <c r="R1348" s="17">
        <f t="shared" si="263"/>
        <v>10429904</v>
      </c>
      <c r="S1348" s="20"/>
      <c r="T1348" s="21">
        <f>SUM(D1321:E1348)</f>
        <v>214248</v>
      </c>
      <c r="V1348" s="12"/>
      <c r="W1348" s="39"/>
    </row>
    <row r="1349" spans="1:23" x14ac:dyDescent="0.35">
      <c r="A1349">
        <f t="shared" si="252"/>
        <v>2018</v>
      </c>
      <c r="B1349">
        <f t="shared" si="253"/>
        <v>3</v>
      </c>
      <c r="C1349" s="30">
        <v>43160</v>
      </c>
      <c r="D1349" s="9">
        <v>3254</v>
      </c>
      <c r="E1349" s="26">
        <v>5</v>
      </c>
      <c r="F1349" s="9">
        <f t="shared" si="254"/>
        <v>3259</v>
      </c>
      <c r="G1349" s="11"/>
      <c r="H1349" s="9">
        <f t="shared" si="255"/>
        <v>3254</v>
      </c>
      <c r="I1349" s="26">
        <f t="shared" si="256"/>
        <v>5</v>
      </c>
      <c r="J1349" s="9">
        <f t="shared" si="257"/>
        <v>3259</v>
      </c>
      <c r="K1349" s="11"/>
      <c r="L1349" s="9">
        <f t="shared" si="258"/>
        <v>448926</v>
      </c>
      <c r="M1349" s="26">
        <f t="shared" si="259"/>
        <v>6169</v>
      </c>
      <c r="N1349" s="9">
        <f t="shared" si="260"/>
        <v>455095</v>
      </c>
      <c r="P1349" s="9">
        <f t="shared" si="261"/>
        <v>10211798</v>
      </c>
      <c r="Q1349" s="26">
        <f t="shared" si="262"/>
        <v>221365</v>
      </c>
      <c r="R1349" s="9">
        <f t="shared" si="263"/>
        <v>10433163</v>
      </c>
      <c r="V1349" s="12"/>
      <c r="W1349" s="39"/>
    </row>
    <row r="1350" spans="1:23" x14ac:dyDescent="0.35">
      <c r="A1350">
        <f t="shared" si="252"/>
        <v>2018</v>
      </c>
      <c r="B1350">
        <f t="shared" si="253"/>
        <v>3</v>
      </c>
      <c r="C1350" s="30">
        <v>43161</v>
      </c>
      <c r="D1350" s="9">
        <v>3615</v>
      </c>
      <c r="E1350" s="26">
        <v>8</v>
      </c>
      <c r="F1350" s="9">
        <f t="shared" si="254"/>
        <v>3623</v>
      </c>
      <c r="G1350" s="11"/>
      <c r="H1350" s="9">
        <f t="shared" si="255"/>
        <v>6869</v>
      </c>
      <c r="I1350" s="26">
        <f t="shared" si="256"/>
        <v>13</v>
      </c>
      <c r="J1350" s="9">
        <f t="shared" si="257"/>
        <v>6882</v>
      </c>
      <c r="K1350" s="11"/>
      <c r="L1350" s="9">
        <f t="shared" si="258"/>
        <v>452541</v>
      </c>
      <c r="M1350" s="26">
        <f t="shared" si="259"/>
        <v>6177</v>
      </c>
      <c r="N1350" s="9">
        <f t="shared" si="260"/>
        <v>458718</v>
      </c>
      <c r="P1350" s="9">
        <f t="shared" si="261"/>
        <v>10215413</v>
      </c>
      <c r="Q1350" s="26">
        <f t="shared" si="262"/>
        <v>221373</v>
      </c>
      <c r="R1350" s="9">
        <f t="shared" si="263"/>
        <v>10436786</v>
      </c>
      <c r="V1350" s="12"/>
      <c r="W1350" s="39"/>
    </row>
    <row r="1351" spans="1:23" x14ac:dyDescent="0.35">
      <c r="A1351">
        <f t="shared" si="252"/>
        <v>2018</v>
      </c>
      <c r="B1351">
        <f t="shared" si="253"/>
        <v>3</v>
      </c>
      <c r="C1351" s="30">
        <v>43162</v>
      </c>
      <c r="D1351" s="9">
        <v>4580</v>
      </c>
      <c r="E1351" s="26">
        <v>106</v>
      </c>
      <c r="F1351" s="9">
        <f t="shared" si="254"/>
        <v>4686</v>
      </c>
      <c r="G1351" s="11"/>
      <c r="H1351" s="9">
        <f t="shared" si="255"/>
        <v>11449</v>
      </c>
      <c r="I1351" s="26">
        <f t="shared" si="256"/>
        <v>119</v>
      </c>
      <c r="J1351" s="9">
        <f t="shared" si="257"/>
        <v>11568</v>
      </c>
      <c r="K1351" s="11"/>
      <c r="L1351" s="9">
        <f t="shared" si="258"/>
        <v>457121</v>
      </c>
      <c r="M1351" s="26">
        <f t="shared" si="259"/>
        <v>6283</v>
      </c>
      <c r="N1351" s="9">
        <f t="shared" si="260"/>
        <v>463404</v>
      </c>
      <c r="P1351" s="9">
        <f t="shared" si="261"/>
        <v>10219993</v>
      </c>
      <c r="Q1351" s="26">
        <f t="shared" si="262"/>
        <v>221479</v>
      </c>
      <c r="R1351" s="9">
        <f t="shared" si="263"/>
        <v>10441472</v>
      </c>
      <c r="V1351" s="12"/>
      <c r="W1351" s="39"/>
    </row>
    <row r="1352" spans="1:23" x14ac:dyDescent="0.35">
      <c r="A1352">
        <f t="shared" si="252"/>
        <v>2018</v>
      </c>
      <c r="B1352">
        <f t="shared" si="253"/>
        <v>3</v>
      </c>
      <c r="C1352" s="31">
        <v>43163</v>
      </c>
      <c r="D1352" s="14">
        <v>5280</v>
      </c>
      <c r="E1352" s="27">
        <v>134</v>
      </c>
      <c r="F1352" s="14">
        <f t="shared" si="254"/>
        <v>5414</v>
      </c>
      <c r="G1352" s="11"/>
      <c r="H1352" s="14">
        <f t="shared" si="255"/>
        <v>16729</v>
      </c>
      <c r="I1352" s="27">
        <f t="shared" si="256"/>
        <v>253</v>
      </c>
      <c r="J1352" s="14">
        <f t="shared" si="257"/>
        <v>16982</v>
      </c>
      <c r="K1352" s="11"/>
      <c r="L1352" s="14">
        <f t="shared" si="258"/>
        <v>462401</v>
      </c>
      <c r="M1352" s="27">
        <f t="shared" si="259"/>
        <v>6417</v>
      </c>
      <c r="N1352" s="14">
        <f t="shared" si="260"/>
        <v>468818</v>
      </c>
      <c r="P1352" s="14">
        <f t="shared" si="261"/>
        <v>10225273</v>
      </c>
      <c r="Q1352" s="27">
        <f t="shared" si="262"/>
        <v>221613</v>
      </c>
      <c r="R1352" s="14">
        <f t="shared" si="263"/>
        <v>10446886</v>
      </c>
      <c r="V1352" s="12"/>
      <c r="W1352" s="39"/>
    </row>
    <row r="1353" spans="1:23" x14ac:dyDescent="0.35">
      <c r="A1353">
        <f t="shared" si="252"/>
        <v>2018</v>
      </c>
      <c r="B1353">
        <f t="shared" si="253"/>
        <v>3</v>
      </c>
      <c r="C1353" s="30">
        <v>43164</v>
      </c>
      <c r="D1353" s="9">
        <v>6159</v>
      </c>
      <c r="E1353" s="26">
        <v>42</v>
      </c>
      <c r="F1353" s="9">
        <f t="shared" si="254"/>
        <v>6201</v>
      </c>
      <c r="G1353" s="11"/>
      <c r="H1353" s="9">
        <f t="shared" si="255"/>
        <v>22888</v>
      </c>
      <c r="I1353" s="26">
        <f t="shared" si="256"/>
        <v>295</v>
      </c>
      <c r="J1353" s="9">
        <f t="shared" si="257"/>
        <v>23183</v>
      </c>
      <c r="K1353" s="11"/>
      <c r="L1353" s="9">
        <f t="shared" si="258"/>
        <v>468560</v>
      </c>
      <c r="M1353" s="26">
        <f t="shared" si="259"/>
        <v>6459</v>
      </c>
      <c r="N1353" s="9">
        <f t="shared" si="260"/>
        <v>475019</v>
      </c>
      <c r="P1353" s="9">
        <f t="shared" si="261"/>
        <v>10231432</v>
      </c>
      <c r="Q1353" s="26">
        <f t="shared" si="262"/>
        <v>221655</v>
      </c>
      <c r="R1353" s="9">
        <f t="shared" si="263"/>
        <v>10453087</v>
      </c>
      <c r="V1353" s="12"/>
      <c r="W1353" s="39"/>
    </row>
    <row r="1354" spans="1:23" x14ac:dyDescent="0.35">
      <c r="A1354">
        <f t="shared" si="252"/>
        <v>2018</v>
      </c>
      <c r="B1354">
        <f t="shared" si="253"/>
        <v>3</v>
      </c>
      <c r="C1354" s="30">
        <v>43165</v>
      </c>
      <c r="D1354" s="9">
        <v>7641</v>
      </c>
      <c r="E1354" s="26">
        <v>47</v>
      </c>
      <c r="F1354" s="9">
        <f t="shared" si="254"/>
        <v>7688</v>
      </c>
      <c r="G1354" s="11"/>
      <c r="H1354" s="9">
        <f t="shared" si="255"/>
        <v>30529</v>
      </c>
      <c r="I1354" s="26">
        <f t="shared" si="256"/>
        <v>342</v>
      </c>
      <c r="J1354" s="9">
        <f t="shared" si="257"/>
        <v>30871</v>
      </c>
      <c r="K1354" s="11"/>
      <c r="L1354" s="9">
        <f t="shared" si="258"/>
        <v>476201</v>
      </c>
      <c r="M1354" s="26">
        <f t="shared" si="259"/>
        <v>6506</v>
      </c>
      <c r="N1354" s="9">
        <f t="shared" si="260"/>
        <v>482707</v>
      </c>
      <c r="P1354" s="9">
        <f t="shared" si="261"/>
        <v>10239073</v>
      </c>
      <c r="Q1354" s="26">
        <f t="shared" si="262"/>
        <v>221702</v>
      </c>
      <c r="R1354" s="9">
        <f t="shared" si="263"/>
        <v>10460775</v>
      </c>
      <c r="V1354" s="12"/>
      <c r="W1354" s="39"/>
    </row>
    <row r="1355" spans="1:23" x14ac:dyDescent="0.35">
      <c r="A1355">
        <f t="shared" si="252"/>
        <v>2018</v>
      </c>
      <c r="B1355">
        <f t="shared" si="253"/>
        <v>3</v>
      </c>
      <c r="C1355" s="30">
        <v>43166</v>
      </c>
      <c r="D1355" s="9">
        <v>9573</v>
      </c>
      <c r="E1355" s="26">
        <v>70</v>
      </c>
      <c r="F1355" s="9">
        <f t="shared" si="254"/>
        <v>9643</v>
      </c>
      <c r="G1355" s="11"/>
      <c r="H1355" s="9">
        <f t="shared" si="255"/>
        <v>40102</v>
      </c>
      <c r="I1355" s="26">
        <f t="shared" si="256"/>
        <v>412</v>
      </c>
      <c r="J1355" s="9">
        <f t="shared" si="257"/>
        <v>40514</v>
      </c>
      <c r="K1355" s="11"/>
      <c r="L1355" s="9">
        <f t="shared" si="258"/>
        <v>485774</v>
      </c>
      <c r="M1355" s="26">
        <f t="shared" si="259"/>
        <v>6576</v>
      </c>
      <c r="N1355" s="9">
        <f t="shared" si="260"/>
        <v>492350</v>
      </c>
      <c r="P1355" s="9">
        <f t="shared" si="261"/>
        <v>10248646</v>
      </c>
      <c r="Q1355" s="26">
        <f t="shared" si="262"/>
        <v>221772</v>
      </c>
      <c r="R1355" s="9">
        <f t="shared" si="263"/>
        <v>10470418</v>
      </c>
      <c r="V1355" s="12"/>
      <c r="W1355" s="39"/>
    </row>
    <row r="1356" spans="1:23" x14ac:dyDescent="0.35">
      <c r="A1356">
        <f t="shared" si="252"/>
        <v>2018</v>
      </c>
      <c r="B1356">
        <f t="shared" si="253"/>
        <v>3</v>
      </c>
      <c r="C1356" s="30">
        <v>43167</v>
      </c>
      <c r="D1356" s="9">
        <v>9520</v>
      </c>
      <c r="E1356" s="26">
        <v>63</v>
      </c>
      <c r="F1356" s="9">
        <f t="shared" si="254"/>
        <v>9583</v>
      </c>
      <c r="G1356" s="11"/>
      <c r="H1356" s="9">
        <f t="shared" si="255"/>
        <v>49622</v>
      </c>
      <c r="I1356" s="26">
        <f t="shared" si="256"/>
        <v>475</v>
      </c>
      <c r="J1356" s="9">
        <f t="shared" si="257"/>
        <v>50097</v>
      </c>
      <c r="K1356" s="11"/>
      <c r="L1356" s="9">
        <f t="shared" si="258"/>
        <v>495294</v>
      </c>
      <c r="M1356" s="26">
        <f t="shared" si="259"/>
        <v>6639</v>
      </c>
      <c r="N1356" s="9">
        <f t="shared" si="260"/>
        <v>501933</v>
      </c>
      <c r="P1356" s="9">
        <f t="shared" si="261"/>
        <v>10258166</v>
      </c>
      <c r="Q1356" s="26">
        <f t="shared" si="262"/>
        <v>221835</v>
      </c>
      <c r="R1356" s="9">
        <f t="shared" si="263"/>
        <v>10480001</v>
      </c>
      <c r="V1356" s="12"/>
      <c r="W1356" s="39"/>
    </row>
    <row r="1357" spans="1:23" x14ac:dyDescent="0.35">
      <c r="A1357">
        <f t="shared" si="252"/>
        <v>2018</v>
      </c>
      <c r="B1357">
        <f t="shared" si="253"/>
        <v>3</v>
      </c>
      <c r="C1357" s="30">
        <v>43168</v>
      </c>
      <c r="D1357" s="9">
        <v>4818</v>
      </c>
      <c r="E1357" s="26">
        <v>12</v>
      </c>
      <c r="F1357" s="9">
        <f t="shared" si="254"/>
        <v>4830</v>
      </c>
      <c r="G1357" s="11"/>
      <c r="H1357" s="9">
        <f t="shared" si="255"/>
        <v>54440</v>
      </c>
      <c r="I1357" s="26">
        <f t="shared" si="256"/>
        <v>487</v>
      </c>
      <c r="J1357" s="9">
        <f t="shared" si="257"/>
        <v>54927</v>
      </c>
      <c r="K1357" s="11"/>
      <c r="L1357" s="9">
        <f t="shared" si="258"/>
        <v>500112</v>
      </c>
      <c r="M1357" s="26">
        <f t="shared" si="259"/>
        <v>6651</v>
      </c>
      <c r="N1357" s="9">
        <f t="shared" si="260"/>
        <v>506763</v>
      </c>
      <c r="P1357" s="9">
        <f t="shared" si="261"/>
        <v>10262984</v>
      </c>
      <c r="Q1357" s="26">
        <f t="shared" si="262"/>
        <v>221847</v>
      </c>
      <c r="R1357" s="9">
        <f t="shared" si="263"/>
        <v>10484831</v>
      </c>
      <c r="V1357" s="12"/>
      <c r="W1357" s="39"/>
    </row>
    <row r="1358" spans="1:23" x14ac:dyDescent="0.35">
      <c r="A1358">
        <f t="shared" si="252"/>
        <v>2018</v>
      </c>
      <c r="B1358">
        <f t="shared" si="253"/>
        <v>3</v>
      </c>
      <c r="C1358" s="30">
        <v>43169</v>
      </c>
      <c r="D1358" s="9">
        <v>3858</v>
      </c>
      <c r="E1358" s="26">
        <v>76</v>
      </c>
      <c r="F1358" s="9">
        <f t="shared" si="254"/>
        <v>3934</v>
      </c>
      <c r="G1358" s="11"/>
      <c r="H1358" s="9">
        <f t="shared" si="255"/>
        <v>58298</v>
      </c>
      <c r="I1358" s="26">
        <f t="shared" si="256"/>
        <v>563</v>
      </c>
      <c r="J1358" s="9">
        <f t="shared" si="257"/>
        <v>58861</v>
      </c>
      <c r="K1358" s="11"/>
      <c r="L1358" s="9">
        <f t="shared" si="258"/>
        <v>503970</v>
      </c>
      <c r="M1358" s="26">
        <f t="shared" si="259"/>
        <v>6727</v>
      </c>
      <c r="N1358" s="9">
        <f t="shared" si="260"/>
        <v>510697</v>
      </c>
      <c r="P1358" s="9">
        <f t="shared" si="261"/>
        <v>10266842</v>
      </c>
      <c r="Q1358" s="26">
        <f t="shared" si="262"/>
        <v>221923</v>
      </c>
      <c r="R1358" s="9">
        <f t="shared" si="263"/>
        <v>10488765</v>
      </c>
      <c r="V1358" s="12"/>
      <c r="W1358" s="39"/>
    </row>
    <row r="1359" spans="1:23" x14ac:dyDescent="0.35">
      <c r="A1359">
        <f t="shared" si="252"/>
        <v>2018</v>
      </c>
      <c r="B1359">
        <f t="shared" si="253"/>
        <v>3</v>
      </c>
      <c r="C1359" s="31">
        <v>43170</v>
      </c>
      <c r="D1359" s="14">
        <v>4509</v>
      </c>
      <c r="E1359" s="27">
        <v>60</v>
      </c>
      <c r="F1359" s="14">
        <f t="shared" si="254"/>
        <v>4569</v>
      </c>
      <c r="G1359" s="11"/>
      <c r="H1359" s="14">
        <f t="shared" si="255"/>
        <v>62807</v>
      </c>
      <c r="I1359" s="27">
        <f t="shared" si="256"/>
        <v>623</v>
      </c>
      <c r="J1359" s="14">
        <f t="shared" si="257"/>
        <v>63430</v>
      </c>
      <c r="K1359" s="11"/>
      <c r="L1359" s="14">
        <f t="shared" si="258"/>
        <v>508479</v>
      </c>
      <c r="M1359" s="27">
        <f t="shared" si="259"/>
        <v>6787</v>
      </c>
      <c r="N1359" s="14">
        <f t="shared" si="260"/>
        <v>515266</v>
      </c>
      <c r="P1359" s="14">
        <f t="shared" si="261"/>
        <v>10271351</v>
      </c>
      <c r="Q1359" s="27">
        <f t="shared" si="262"/>
        <v>221983</v>
      </c>
      <c r="R1359" s="14">
        <f t="shared" si="263"/>
        <v>10493334</v>
      </c>
      <c r="V1359" s="12"/>
      <c r="W1359" s="39"/>
    </row>
    <row r="1360" spans="1:23" x14ac:dyDescent="0.35">
      <c r="A1360">
        <f t="shared" si="252"/>
        <v>2018</v>
      </c>
      <c r="B1360">
        <f t="shared" si="253"/>
        <v>3</v>
      </c>
      <c r="C1360" s="30">
        <v>43171</v>
      </c>
      <c r="D1360" s="9">
        <v>8478</v>
      </c>
      <c r="E1360" s="26">
        <v>92</v>
      </c>
      <c r="F1360" s="9">
        <f t="shared" si="254"/>
        <v>8570</v>
      </c>
      <c r="G1360" s="11"/>
      <c r="H1360" s="9">
        <f t="shared" si="255"/>
        <v>71285</v>
      </c>
      <c r="I1360" s="26">
        <f t="shared" si="256"/>
        <v>715</v>
      </c>
      <c r="J1360" s="9">
        <f t="shared" si="257"/>
        <v>72000</v>
      </c>
      <c r="K1360" s="11"/>
      <c r="L1360" s="9">
        <f t="shared" si="258"/>
        <v>516957</v>
      </c>
      <c r="M1360" s="26">
        <f t="shared" si="259"/>
        <v>6879</v>
      </c>
      <c r="N1360" s="9">
        <f t="shared" si="260"/>
        <v>523836</v>
      </c>
      <c r="P1360" s="9">
        <f t="shared" si="261"/>
        <v>10279829</v>
      </c>
      <c r="Q1360" s="26">
        <f t="shared" si="262"/>
        <v>222075</v>
      </c>
      <c r="R1360" s="9">
        <f t="shared" si="263"/>
        <v>10501904</v>
      </c>
      <c r="V1360" s="12"/>
      <c r="W1360" s="39"/>
    </row>
    <row r="1361" spans="1:23" x14ac:dyDescent="0.35">
      <c r="A1361">
        <f t="shared" si="252"/>
        <v>2018</v>
      </c>
      <c r="B1361">
        <f t="shared" si="253"/>
        <v>3</v>
      </c>
      <c r="C1361" s="30">
        <v>43172</v>
      </c>
      <c r="D1361" s="9">
        <v>9267</v>
      </c>
      <c r="E1361" s="26">
        <v>75</v>
      </c>
      <c r="F1361" s="9">
        <f t="shared" si="254"/>
        <v>9342</v>
      </c>
      <c r="G1361" s="11"/>
      <c r="H1361" s="9">
        <f t="shared" si="255"/>
        <v>80552</v>
      </c>
      <c r="I1361" s="26">
        <f t="shared" si="256"/>
        <v>790</v>
      </c>
      <c r="J1361" s="9">
        <f t="shared" si="257"/>
        <v>81342</v>
      </c>
      <c r="K1361" s="11"/>
      <c r="L1361" s="9">
        <f t="shared" si="258"/>
        <v>526224</v>
      </c>
      <c r="M1361" s="26">
        <f t="shared" si="259"/>
        <v>6954</v>
      </c>
      <c r="N1361" s="9">
        <f t="shared" si="260"/>
        <v>533178</v>
      </c>
      <c r="P1361" s="9">
        <f t="shared" si="261"/>
        <v>10289096</v>
      </c>
      <c r="Q1361" s="26">
        <f t="shared" si="262"/>
        <v>222150</v>
      </c>
      <c r="R1361" s="9">
        <f t="shared" si="263"/>
        <v>10511246</v>
      </c>
      <c r="V1361" s="12"/>
      <c r="W1361" s="39"/>
    </row>
    <row r="1362" spans="1:23" x14ac:dyDescent="0.35">
      <c r="A1362">
        <f t="shared" si="252"/>
        <v>2018</v>
      </c>
      <c r="B1362">
        <f t="shared" si="253"/>
        <v>3</v>
      </c>
      <c r="C1362" s="30">
        <v>43173</v>
      </c>
      <c r="D1362" s="9">
        <v>3219</v>
      </c>
      <c r="E1362" s="26">
        <v>27</v>
      </c>
      <c r="F1362" s="9">
        <f t="shared" si="254"/>
        <v>3246</v>
      </c>
      <c r="G1362" s="11"/>
      <c r="H1362" s="9">
        <f t="shared" si="255"/>
        <v>83771</v>
      </c>
      <c r="I1362" s="26">
        <f t="shared" si="256"/>
        <v>817</v>
      </c>
      <c r="J1362" s="9">
        <f t="shared" si="257"/>
        <v>84588</v>
      </c>
      <c r="K1362" s="11"/>
      <c r="L1362" s="9">
        <f t="shared" si="258"/>
        <v>529443</v>
      </c>
      <c r="M1362" s="26">
        <f t="shared" si="259"/>
        <v>6981</v>
      </c>
      <c r="N1362" s="9">
        <f t="shared" si="260"/>
        <v>536424</v>
      </c>
      <c r="P1362" s="9">
        <f t="shared" si="261"/>
        <v>10292315</v>
      </c>
      <c r="Q1362" s="26">
        <f t="shared" si="262"/>
        <v>222177</v>
      </c>
      <c r="R1362" s="9">
        <f t="shared" si="263"/>
        <v>10514492</v>
      </c>
      <c r="V1362" s="12"/>
      <c r="W1362" s="39"/>
    </row>
    <row r="1363" spans="1:23" x14ac:dyDescent="0.35">
      <c r="A1363">
        <f t="shared" si="252"/>
        <v>2018</v>
      </c>
      <c r="B1363">
        <f t="shared" si="253"/>
        <v>3</v>
      </c>
      <c r="C1363" s="30">
        <v>43174</v>
      </c>
      <c r="D1363" s="9">
        <v>8998</v>
      </c>
      <c r="E1363" s="26">
        <v>77</v>
      </c>
      <c r="F1363" s="9">
        <f t="shared" si="254"/>
        <v>9075</v>
      </c>
      <c r="G1363" s="11"/>
      <c r="H1363" s="9">
        <f t="shared" si="255"/>
        <v>92769</v>
      </c>
      <c r="I1363" s="26">
        <f t="shared" si="256"/>
        <v>894</v>
      </c>
      <c r="J1363" s="9">
        <f t="shared" si="257"/>
        <v>93663</v>
      </c>
      <c r="K1363" s="11"/>
      <c r="L1363" s="9">
        <f t="shared" si="258"/>
        <v>538441</v>
      </c>
      <c r="M1363" s="26">
        <f t="shared" si="259"/>
        <v>7058</v>
      </c>
      <c r="N1363" s="9">
        <f t="shared" si="260"/>
        <v>545499</v>
      </c>
      <c r="P1363" s="9">
        <f t="shared" si="261"/>
        <v>10301313</v>
      </c>
      <c r="Q1363" s="26">
        <f t="shared" si="262"/>
        <v>222254</v>
      </c>
      <c r="R1363" s="9">
        <f t="shared" si="263"/>
        <v>10523567</v>
      </c>
      <c r="V1363" s="12"/>
      <c r="W1363" s="39"/>
    </row>
    <row r="1364" spans="1:23" x14ac:dyDescent="0.35">
      <c r="A1364">
        <f t="shared" si="252"/>
        <v>2018</v>
      </c>
      <c r="B1364">
        <f t="shared" si="253"/>
        <v>3</v>
      </c>
      <c r="C1364" s="30">
        <v>43175</v>
      </c>
      <c r="D1364" s="9">
        <v>7844</v>
      </c>
      <c r="E1364" s="26">
        <v>139</v>
      </c>
      <c r="F1364" s="9">
        <f t="shared" si="254"/>
        <v>7983</v>
      </c>
      <c r="G1364" s="11"/>
      <c r="H1364" s="9">
        <f t="shared" si="255"/>
        <v>100613</v>
      </c>
      <c r="I1364" s="26">
        <f t="shared" si="256"/>
        <v>1033</v>
      </c>
      <c r="J1364" s="9">
        <f t="shared" si="257"/>
        <v>101646</v>
      </c>
      <c r="K1364" s="11"/>
      <c r="L1364" s="9">
        <f t="shared" si="258"/>
        <v>546285</v>
      </c>
      <c r="M1364" s="26">
        <f t="shared" si="259"/>
        <v>7197</v>
      </c>
      <c r="N1364" s="9">
        <f t="shared" si="260"/>
        <v>553482</v>
      </c>
      <c r="P1364" s="9">
        <f t="shared" si="261"/>
        <v>10309157</v>
      </c>
      <c r="Q1364" s="26">
        <f t="shared" si="262"/>
        <v>222393</v>
      </c>
      <c r="R1364" s="9">
        <f t="shared" si="263"/>
        <v>10531550</v>
      </c>
      <c r="V1364" s="12"/>
      <c r="W1364" s="39"/>
    </row>
    <row r="1365" spans="1:23" x14ac:dyDescent="0.35">
      <c r="A1365">
        <f t="shared" si="252"/>
        <v>2018</v>
      </c>
      <c r="B1365">
        <f t="shared" si="253"/>
        <v>3</v>
      </c>
      <c r="C1365" s="30">
        <v>43176</v>
      </c>
      <c r="D1365" s="9">
        <v>5016</v>
      </c>
      <c r="E1365" s="26">
        <v>162</v>
      </c>
      <c r="F1365" s="9">
        <f t="shared" si="254"/>
        <v>5178</v>
      </c>
      <c r="G1365" s="11"/>
      <c r="H1365" s="9">
        <f t="shared" si="255"/>
        <v>105629</v>
      </c>
      <c r="I1365" s="26">
        <f t="shared" si="256"/>
        <v>1195</v>
      </c>
      <c r="J1365" s="9">
        <f t="shared" si="257"/>
        <v>106824</v>
      </c>
      <c r="K1365" s="11"/>
      <c r="L1365" s="9">
        <f t="shared" si="258"/>
        <v>551301</v>
      </c>
      <c r="M1365" s="26">
        <f t="shared" si="259"/>
        <v>7359</v>
      </c>
      <c r="N1365" s="9">
        <f t="shared" si="260"/>
        <v>558660</v>
      </c>
      <c r="P1365" s="9">
        <f t="shared" si="261"/>
        <v>10314173</v>
      </c>
      <c r="Q1365" s="26">
        <f t="shared" si="262"/>
        <v>222555</v>
      </c>
      <c r="R1365" s="9">
        <f t="shared" si="263"/>
        <v>10536728</v>
      </c>
      <c r="V1365" s="12"/>
      <c r="W1365" s="39"/>
    </row>
    <row r="1366" spans="1:23" x14ac:dyDescent="0.35">
      <c r="A1366">
        <f t="shared" si="252"/>
        <v>2018</v>
      </c>
      <c r="B1366">
        <f t="shared" si="253"/>
        <v>3</v>
      </c>
      <c r="C1366" s="31">
        <v>43177</v>
      </c>
      <c r="D1366" s="14">
        <v>6187</v>
      </c>
      <c r="E1366" s="27">
        <v>235</v>
      </c>
      <c r="F1366" s="14">
        <f t="shared" si="254"/>
        <v>6422</v>
      </c>
      <c r="G1366" s="11"/>
      <c r="H1366" s="14">
        <f t="shared" si="255"/>
        <v>111816</v>
      </c>
      <c r="I1366" s="27">
        <f t="shared" si="256"/>
        <v>1430</v>
      </c>
      <c r="J1366" s="14">
        <f t="shared" si="257"/>
        <v>113246</v>
      </c>
      <c r="K1366" s="11"/>
      <c r="L1366" s="14">
        <f t="shared" si="258"/>
        <v>557488</v>
      </c>
      <c r="M1366" s="27">
        <f t="shared" si="259"/>
        <v>7594</v>
      </c>
      <c r="N1366" s="14">
        <f t="shared" si="260"/>
        <v>565082</v>
      </c>
      <c r="P1366" s="14">
        <f t="shared" si="261"/>
        <v>10320360</v>
      </c>
      <c r="Q1366" s="27">
        <f t="shared" si="262"/>
        <v>222790</v>
      </c>
      <c r="R1366" s="14">
        <f t="shared" si="263"/>
        <v>10543150</v>
      </c>
      <c r="V1366" s="12"/>
      <c r="W1366" s="39"/>
    </row>
    <row r="1367" spans="1:23" x14ac:dyDescent="0.35">
      <c r="A1367">
        <f t="shared" si="252"/>
        <v>2018</v>
      </c>
      <c r="B1367">
        <f t="shared" si="253"/>
        <v>3</v>
      </c>
      <c r="C1367" s="30">
        <v>43178</v>
      </c>
      <c r="D1367" s="9">
        <v>5829</v>
      </c>
      <c r="E1367" s="26">
        <v>35</v>
      </c>
      <c r="F1367" s="9">
        <f t="shared" si="254"/>
        <v>5864</v>
      </c>
      <c r="G1367" s="11"/>
      <c r="H1367" s="9">
        <f t="shared" si="255"/>
        <v>117645</v>
      </c>
      <c r="I1367" s="26">
        <f t="shared" si="256"/>
        <v>1465</v>
      </c>
      <c r="J1367" s="9">
        <f t="shared" si="257"/>
        <v>119110</v>
      </c>
      <c r="K1367" s="11"/>
      <c r="L1367" s="9">
        <f t="shared" si="258"/>
        <v>563317</v>
      </c>
      <c r="M1367" s="26">
        <f t="shared" si="259"/>
        <v>7629</v>
      </c>
      <c r="N1367" s="9">
        <f t="shared" si="260"/>
        <v>570946</v>
      </c>
      <c r="P1367" s="9">
        <f t="shared" si="261"/>
        <v>10326189</v>
      </c>
      <c r="Q1367" s="26">
        <f t="shared" si="262"/>
        <v>222825</v>
      </c>
      <c r="R1367" s="9">
        <f t="shared" si="263"/>
        <v>10549014</v>
      </c>
      <c r="V1367" s="12"/>
      <c r="W1367" s="39"/>
    </row>
    <row r="1368" spans="1:23" x14ac:dyDescent="0.35">
      <c r="A1368">
        <f t="shared" si="252"/>
        <v>2018</v>
      </c>
      <c r="B1368">
        <f t="shared" si="253"/>
        <v>3</v>
      </c>
      <c r="C1368" s="30">
        <v>43179</v>
      </c>
      <c r="D1368" s="9">
        <v>8030</v>
      </c>
      <c r="E1368" s="26">
        <v>48</v>
      </c>
      <c r="F1368" s="9">
        <f t="shared" si="254"/>
        <v>8078</v>
      </c>
      <c r="G1368" s="11"/>
      <c r="H1368" s="9">
        <f t="shared" si="255"/>
        <v>125675</v>
      </c>
      <c r="I1368" s="26">
        <f t="shared" si="256"/>
        <v>1513</v>
      </c>
      <c r="J1368" s="9">
        <f t="shared" si="257"/>
        <v>127188</v>
      </c>
      <c r="K1368" s="11"/>
      <c r="L1368" s="9">
        <f t="shared" si="258"/>
        <v>571347</v>
      </c>
      <c r="M1368" s="26">
        <f t="shared" si="259"/>
        <v>7677</v>
      </c>
      <c r="N1368" s="9">
        <f t="shared" si="260"/>
        <v>579024</v>
      </c>
      <c r="P1368" s="9">
        <f t="shared" si="261"/>
        <v>10334219</v>
      </c>
      <c r="Q1368" s="26">
        <f t="shared" si="262"/>
        <v>222873</v>
      </c>
      <c r="R1368" s="9">
        <f t="shared" si="263"/>
        <v>10557092</v>
      </c>
      <c r="V1368" s="12"/>
      <c r="W1368" s="39"/>
    </row>
    <row r="1369" spans="1:23" x14ac:dyDescent="0.35">
      <c r="A1369">
        <f t="shared" si="252"/>
        <v>2018</v>
      </c>
      <c r="B1369">
        <f t="shared" si="253"/>
        <v>3</v>
      </c>
      <c r="C1369" s="30">
        <v>43180</v>
      </c>
      <c r="D1369" s="9">
        <v>8763</v>
      </c>
      <c r="E1369" s="26">
        <v>50</v>
      </c>
      <c r="F1369" s="9">
        <f t="shared" si="254"/>
        <v>8813</v>
      </c>
      <c r="G1369" s="11"/>
      <c r="H1369" s="9">
        <f t="shared" si="255"/>
        <v>134438</v>
      </c>
      <c r="I1369" s="26">
        <f t="shared" si="256"/>
        <v>1563</v>
      </c>
      <c r="J1369" s="9">
        <f t="shared" si="257"/>
        <v>136001</v>
      </c>
      <c r="K1369" s="11"/>
      <c r="L1369" s="9">
        <f t="shared" si="258"/>
        <v>580110</v>
      </c>
      <c r="M1369" s="26">
        <f t="shared" si="259"/>
        <v>7727</v>
      </c>
      <c r="N1369" s="9">
        <f t="shared" si="260"/>
        <v>587837</v>
      </c>
      <c r="P1369" s="9">
        <f t="shared" si="261"/>
        <v>10342982</v>
      </c>
      <c r="Q1369" s="26">
        <f t="shared" si="262"/>
        <v>222923</v>
      </c>
      <c r="R1369" s="9">
        <f t="shared" si="263"/>
        <v>10565905</v>
      </c>
      <c r="V1369" s="12"/>
      <c r="W1369" s="39"/>
    </row>
    <row r="1370" spans="1:23" x14ac:dyDescent="0.35">
      <c r="A1370">
        <f t="shared" si="252"/>
        <v>2018</v>
      </c>
      <c r="B1370">
        <f t="shared" si="253"/>
        <v>3</v>
      </c>
      <c r="C1370" s="30">
        <v>43181</v>
      </c>
      <c r="D1370" s="9">
        <v>9451</v>
      </c>
      <c r="E1370" s="26">
        <v>79</v>
      </c>
      <c r="F1370" s="9">
        <f t="shared" si="254"/>
        <v>9530</v>
      </c>
      <c r="G1370" s="11"/>
      <c r="H1370" s="9">
        <f t="shared" si="255"/>
        <v>143889</v>
      </c>
      <c r="I1370" s="26">
        <f t="shared" si="256"/>
        <v>1642</v>
      </c>
      <c r="J1370" s="9">
        <f t="shared" si="257"/>
        <v>145531</v>
      </c>
      <c r="K1370" s="11"/>
      <c r="L1370" s="9">
        <f t="shared" si="258"/>
        <v>589561</v>
      </c>
      <c r="M1370" s="26">
        <f t="shared" si="259"/>
        <v>7806</v>
      </c>
      <c r="N1370" s="9">
        <f t="shared" si="260"/>
        <v>597367</v>
      </c>
      <c r="P1370" s="9">
        <f t="shared" si="261"/>
        <v>10352433</v>
      </c>
      <c r="Q1370" s="26">
        <f t="shared" si="262"/>
        <v>223002</v>
      </c>
      <c r="R1370" s="9">
        <f t="shared" si="263"/>
        <v>10575435</v>
      </c>
      <c r="V1370" s="12"/>
      <c r="W1370" s="39"/>
    </row>
    <row r="1371" spans="1:23" x14ac:dyDescent="0.35">
      <c r="A1371">
        <f t="shared" si="252"/>
        <v>2018</v>
      </c>
      <c r="B1371">
        <f t="shared" si="253"/>
        <v>3</v>
      </c>
      <c r="C1371" s="30">
        <v>43182</v>
      </c>
      <c r="D1371" s="9">
        <v>7071</v>
      </c>
      <c r="E1371" s="26">
        <v>54</v>
      </c>
      <c r="F1371" s="9">
        <f t="shared" si="254"/>
        <v>7125</v>
      </c>
      <c r="G1371" s="11"/>
      <c r="H1371" s="9">
        <f t="shared" si="255"/>
        <v>150960</v>
      </c>
      <c r="I1371" s="26">
        <f t="shared" si="256"/>
        <v>1696</v>
      </c>
      <c r="J1371" s="9">
        <f t="shared" si="257"/>
        <v>152656</v>
      </c>
      <c r="K1371" s="11"/>
      <c r="L1371" s="9">
        <f t="shared" si="258"/>
        <v>596632</v>
      </c>
      <c r="M1371" s="26">
        <f t="shared" si="259"/>
        <v>7860</v>
      </c>
      <c r="N1371" s="9">
        <f t="shared" si="260"/>
        <v>604492</v>
      </c>
      <c r="P1371" s="9">
        <f t="shared" si="261"/>
        <v>10359504</v>
      </c>
      <c r="Q1371" s="26">
        <f t="shared" si="262"/>
        <v>223056</v>
      </c>
      <c r="R1371" s="9">
        <f t="shared" si="263"/>
        <v>10582560</v>
      </c>
      <c r="V1371" s="12"/>
      <c r="W1371" s="39"/>
    </row>
    <row r="1372" spans="1:23" x14ac:dyDescent="0.35">
      <c r="A1372">
        <f t="shared" si="252"/>
        <v>2018</v>
      </c>
      <c r="B1372">
        <f t="shared" si="253"/>
        <v>3</v>
      </c>
      <c r="C1372" s="30">
        <v>43183</v>
      </c>
      <c r="D1372" s="9">
        <v>4894</v>
      </c>
      <c r="E1372" s="26">
        <v>131</v>
      </c>
      <c r="F1372" s="9">
        <f t="shared" si="254"/>
        <v>5025</v>
      </c>
      <c r="G1372" s="11"/>
      <c r="H1372" s="9">
        <f t="shared" si="255"/>
        <v>155854</v>
      </c>
      <c r="I1372" s="26">
        <f t="shared" si="256"/>
        <v>1827</v>
      </c>
      <c r="J1372" s="9">
        <f t="shared" si="257"/>
        <v>157681</v>
      </c>
      <c r="K1372" s="11"/>
      <c r="L1372" s="9">
        <f t="shared" si="258"/>
        <v>601526</v>
      </c>
      <c r="M1372" s="26">
        <f t="shared" si="259"/>
        <v>7991</v>
      </c>
      <c r="N1372" s="9">
        <f t="shared" si="260"/>
        <v>609517</v>
      </c>
      <c r="P1372" s="9">
        <f t="shared" si="261"/>
        <v>10364398</v>
      </c>
      <c r="Q1372" s="26">
        <f t="shared" si="262"/>
        <v>223187</v>
      </c>
      <c r="R1372" s="9">
        <f t="shared" si="263"/>
        <v>10587585</v>
      </c>
      <c r="V1372" s="12"/>
      <c r="W1372" s="39"/>
    </row>
    <row r="1373" spans="1:23" x14ac:dyDescent="0.35">
      <c r="A1373">
        <f t="shared" si="252"/>
        <v>2018</v>
      </c>
      <c r="B1373">
        <f t="shared" si="253"/>
        <v>3</v>
      </c>
      <c r="C1373" s="31">
        <v>43184</v>
      </c>
      <c r="D1373" s="14">
        <v>5075</v>
      </c>
      <c r="E1373" s="27">
        <v>204</v>
      </c>
      <c r="F1373" s="14">
        <f t="shared" si="254"/>
        <v>5279</v>
      </c>
      <c r="G1373" s="11"/>
      <c r="H1373" s="14">
        <f t="shared" si="255"/>
        <v>160929</v>
      </c>
      <c r="I1373" s="27">
        <f t="shared" si="256"/>
        <v>2031</v>
      </c>
      <c r="J1373" s="14">
        <f t="shared" si="257"/>
        <v>162960</v>
      </c>
      <c r="K1373" s="11"/>
      <c r="L1373" s="14">
        <f t="shared" si="258"/>
        <v>606601</v>
      </c>
      <c r="M1373" s="27">
        <f t="shared" si="259"/>
        <v>8195</v>
      </c>
      <c r="N1373" s="14">
        <f t="shared" si="260"/>
        <v>614796</v>
      </c>
      <c r="P1373" s="14">
        <f t="shared" si="261"/>
        <v>10369473</v>
      </c>
      <c r="Q1373" s="27">
        <f t="shared" si="262"/>
        <v>223391</v>
      </c>
      <c r="R1373" s="14">
        <f t="shared" si="263"/>
        <v>10592864</v>
      </c>
      <c r="V1373" s="12"/>
      <c r="W1373" s="39"/>
    </row>
    <row r="1374" spans="1:23" x14ac:dyDescent="0.35">
      <c r="A1374">
        <f t="shared" si="252"/>
        <v>2018</v>
      </c>
      <c r="B1374">
        <f t="shared" si="253"/>
        <v>3</v>
      </c>
      <c r="C1374" s="30">
        <v>43185</v>
      </c>
      <c r="D1374" s="9">
        <v>7357</v>
      </c>
      <c r="E1374" s="26">
        <v>181</v>
      </c>
      <c r="F1374" s="9">
        <f t="shared" si="254"/>
        <v>7538</v>
      </c>
      <c r="G1374" s="11"/>
      <c r="H1374" s="9">
        <f t="shared" si="255"/>
        <v>168286</v>
      </c>
      <c r="I1374" s="26">
        <f t="shared" si="256"/>
        <v>2212</v>
      </c>
      <c r="J1374" s="9">
        <f t="shared" si="257"/>
        <v>170498</v>
      </c>
      <c r="K1374" s="11"/>
      <c r="L1374" s="9">
        <f t="shared" si="258"/>
        <v>613958</v>
      </c>
      <c r="M1374" s="26">
        <f t="shared" si="259"/>
        <v>8376</v>
      </c>
      <c r="N1374" s="9">
        <f t="shared" si="260"/>
        <v>622334</v>
      </c>
      <c r="P1374" s="9">
        <f t="shared" si="261"/>
        <v>10376830</v>
      </c>
      <c r="Q1374" s="26">
        <f t="shared" si="262"/>
        <v>223572</v>
      </c>
      <c r="R1374" s="9">
        <f t="shared" si="263"/>
        <v>10600402</v>
      </c>
      <c r="V1374" s="12"/>
      <c r="W1374" s="39"/>
    </row>
    <row r="1375" spans="1:23" x14ac:dyDescent="0.35">
      <c r="A1375">
        <f t="shared" si="252"/>
        <v>2018</v>
      </c>
      <c r="B1375">
        <f t="shared" si="253"/>
        <v>3</v>
      </c>
      <c r="C1375" s="30">
        <v>43186</v>
      </c>
      <c r="D1375" s="9">
        <v>7985</v>
      </c>
      <c r="E1375" s="26">
        <v>202</v>
      </c>
      <c r="F1375" s="9">
        <f t="shared" si="254"/>
        <v>8187</v>
      </c>
      <c r="G1375" s="11"/>
      <c r="H1375" s="9">
        <f t="shared" si="255"/>
        <v>176271</v>
      </c>
      <c r="I1375" s="26">
        <f t="shared" si="256"/>
        <v>2414</v>
      </c>
      <c r="J1375" s="9">
        <f t="shared" si="257"/>
        <v>178685</v>
      </c>
      <c r="K1375" s="11"/>
      <c r="L1375" s="9">
        <f t="shared" si="258"/>
        <v>621943</v>
      </c>
      <c r="M1375" s="26">
        <f t="shared" si="259"/>
        <v>8578</v>
      </c>
      <c r="N1375" s="9">
        <f t="shared" si="260"/>
        <v>630521</v>
      </c>
      <c r="P1375" s="9">
        <f t="shared" si="261"/>
        <v>10384815</v>
      </c>
      <c r="Q1375" s="26">
        <f t="shared" si="262"/>
        <v>223774</v>
      </c>
      <c r="R1375" s="9">
        <f t="shared" si="263"/>
        <v>10608589</v>
      </c>
      <c r="V1375" s="12"/>
      <c r="W1375" s="39"/>
    </row>
    <row r="1376" spans="1:23" x14ac:dyDescent="0.35">
      <c r="A1376">
        <f t="shared" si="252"/>
        <v>2018</v>
      </c>
      <c r="B1376">
        <f t="shared" si="253"/>
        <v>3</v>
      </c>
      <c r="C1376" s="30">
        <v>43187</v>
      </c>
      <c r="D1376" s="9">
        <v>7263</v>
      </c>
      <c r="E1376" s="26">
        <v>214</v>
      </c>
      <c r="F1376" s="9">
        <f t="shared" si="254"/>
        <v>7477</v>
      </c>
      <c r="G1376" s="11"/>
      <c r="H1376" s="9">
        <f t="shared" si="255"/>
        <v>183534</v>
      </c>
      <c r="I1376" s="26">
        <f t="shared" si="256"/>
        <v>2628</v>
      </c>
      <c r="J1376" s="9">
        <f t="shared" si="257"/>
        <v>186162</v>
      </c>
      <c r="K1376" s="11"/>
      <c r="L1376" s="9">
        <f t="shared" si="258"/>
        <v>629206</v>
      </c>
      <c r="M1376" s="26">
        <f t="shared" si="259"/>
        <v>8792</v>
      </c>
      <c r="N1376" s="9">
        <f t="shared" si="260"/>
        <v>637998</v>
      </c>
      <c r="P1376" s="9">
        <f t="shared" si="261"/>
        <v>10392078</v>
      </c>
      <c r="Q1376" s="26">
        <f t="shared" si="262"/>
        <v>223988</v>
      </c>
      <c r="R1376" s="9">
        <f t="shared" si="263"/>
        <v>10616066</v>
      </c>
      <c r="V1376" s="12"/>
      <c r="W1376" s="39"/>
    </row>
    <row r="1377" spans="1:23" x14ac:dyDescent="0.35">
      <c r="A1377">
        <f t="shared" si="252"/>
        <v>2018</v>
      </c>
      <c r="B1377">
        <f t="shared" si="253"/>
        <v>3</v>
      </c>
      <c r="C1377" s="30">
        <v>43188</v>
      </c>
      <c r="D1377" s="9">
        <v>4036</v>
      </c>
      <c r="E1377" s="26">
        <v>220</v>
      </c>
      <c r="F1377" s="9">
        <f t="shared" si="254"/>
        <v>4256</v>
      </c>
      <c r="G1377" s="11"/>
      <c r="H1377" s="9">
        <f t="shared" si="255"/>
        <v>187570</v>
      </c>
      <c r="I1377" s="26">
        <f t="shared" si="256"/>
        <v>2848</v>
      </c>
      <c r="J1377" s="9">
        <f t="shared" si="257"/>
        <v>190418</v>
      </c>
      <c r="K1377" s="11"/>
      <c r="L1377" s="9">
        <f t="shared" si="258"/>
        <v>633242</v>
      </c>
      <c r="M1377" s="26">
        <f t="shared" si="259"/>
        <v>9012</v>
      </c>
      <c r="N1377" s="9">
        <f t="shared" si="260"/>
        <v>642254</v>
      </c>
      <c r="P1377" s="9">
        <f t="shared" si="261"/>
        <v>10396114</v>
      </c>
      <c r="Q1377" s="26">
        <f t="shared" si="262"/>
        <v>224208</v>
      </c>
      <c r="R1377" s="9">
        <f t="shared" si="263"/>
        <v>10620322</v>
      </c>
      <c r="V1377" s="12"/>
      <c r="W1377" s="39"/>
    </row>
    <row r="1378" spans="1:23" x14ac:dyDescent="0.35">
      <c r="A1378">
        <f t="shared" si="252"/>
        <v>2018</v>
      </c>
      <c r="B1378">
        <f t="shared" si="253"/>
        <v>3</v>
      </c>
      <c r="C1378" s="30">
        <v>43189</v>
      </c>
      <c r="D1378" s="9">
        <v>2976</v>
      </c>
      <c r="E1378" s="26">
        <v>268</v>
      </c>
      <c r="F1378" s="9">
        <f t="shared" si="254"/>
        <v>3244</v>
      </c>
      <c r="G1378" s="11"/>
      <c r="H1378" s="9">
        <f t="shared" si="255"/>
        <v>190546</v>
      </c>
      <c r="I1378" s="26">
        <f t="shared" si="256"/>
        <v>3116</v>
      </c>
      <c r="J1378" s="9">
        <f t="shared" si="257"/>
        <v>193662</v>
      </c>
      <c r="K1378" s="11"/>
      <c r="L1378" s="9">
        <f t="shared" si="258"/>
        <v>636218</v>
      </c>
      <c r="M1378" s="26">
        <f t="shared" si="259"/>
        <v>9280</v>
      </c>
      <c r="N1378" s="9">
        <f t="shared" si="260"/>
        <v>645498</v>
      </c>
      <c r="P1378" s="9">
        <f t="shared" si="261"/>
        <v>10399090</v>
      </c>
      <c r="Q1378" s="26">
        <f t="shared" si="262"/>
        <v>224476</v>
      </c>
      <c r="R1378" s="9">
        <f t="shared" si="263"/>
        <v>10623566</v>
      </c>
      <c r="V1378" s="12"/>
      <c r="W1378" s="39"/>
    </row>
    <row r="1379" spans="1:23" x14ac:dyDescent="0.35">
      <c r="A1379">
        <f t="shared" si="252"/>
        <v>2018</v>
      </c>
      <c r="B1379">
        <f t="shared" si="253"/>
        <v>3</v>
      </c>
      <c r="C1379" s="32">
        <v>43190</v>
      </c>
      <c r="D1379" s="17">
        <v>3664</v>
      </c>
      <c r="E1379" s="29">
        <v>285</v>
      </c>
      <c r="F1379" s="17">
        <f t="shared" si="254"/>
        <v>3949</v>
      </c>
      <c r="G1379" s="19"/>
      <c r="H1379" s="17">
        <f t="shared" si="255"/>
        <v>194210</v>
      </c>
      <c r="I1379" s="29">
        <f t="shared" si="256"/>
        <v>3401</v>
      </c>
      <c r="J1379" s="17">
        <f t="shared" si="257"/>
        <v>197611</v>
      </c>
      <c r="K1379" s="19"/>
      <c r="L1379" s="17">
        <f t="shared" si="258"/>
        <v>639882</v>
      </c>
      <c r="M1379" s="29">
        <f t="shared" si="259"/>
        <v>9565</v>
      </c>
      <c r="N1379" s="17">
        <f t="shared" si="260"/>
        <v>649447</v>
      </c>
      <c r="O1379" s="20"/>
      <c r="P1379" s="17">
        <f t="shared" si="261"/>
        <v>10402754</v>
      </c>
      <c r="Q1379" s="29">
        <f t="shared" si="262"/>
        <v>224761</v>
      </c>
      <c r="R1379" s="17">
        <f t="shared" si="263"/>
        <v>10627515</v>
      </c>
      <c r="S1379" s="20"/>
      <c r="T1379" s="21">
        <f>SUM(D1349:E1379)</f>
        <v>197611</v>
      </c>
      <c r="V1379" s="12"/>
      <c r="W1379" s="39"/>
    </row>
    <row r="1380" spans="1:23" x14ac:dyDescent="0.35">
      <c r="A1380">
        <f t="shared" si="252"/>
        <v>2018</v>
      </c>
      <c r="B1380">
        <f t="shared" si="253"/>
        <v>4</v>
      </c>
      <c r="C1380" s="31">
        <v>43191</v>
      </c>
      <c r="D1380" s="14">
        <v>4772</v>
      </c>
      <c r="E1380" s="27">
        <v>510</v>
      </c>
      <c r="F1380" s="14">
        <f t="shared" si="254"/>
        <v>5282</v>
      </c>
      <c r="G1380" s="11"/>
      <c r="H1380" s="14">
        <f t="shared" si="255"/>
        <v>4772</v>
      </c>
      <c r="I1380" s="27">
        <f t="shared" si="256"/>
        <v>510</v>
      </c>
      <c r="J1380" s="14">
        <f t="shared" si="257"/>
        <v>5282</v>
      </c>
      <c r="K1380" s="11"/>
      <c r="L1380" s="14">
        <f t="shared" si="258"/>
        <v>644654</v>
      </c>
      <c r="M1380" s="27">
        <f t="shared" si="259"/>
        <v>10075</v>
      </c>
      <c r="N1380" s="14">
        <f t="shared" si="260"/>
        <v>654729</v>
      </c>
      <c r="P1380" s="14">
        <f t="shared" si="261"/>
        <v>10407526</v>
      </c>
      <c r="Q1380" s="27">
        <f t="shared" si="262"/>
        <v>225271</v>
      </c>
      <c r="R1380" s="14">
        <f t="shared" si="263"/>
        <v>10632797</v>
      </c>
      <c r="V1380" s="12"/>
      <c r="W1380" s="39"/>
    </row>
    <row r="1381" spans="1:23" x14ac:dyDescent="0.35">
      <c r="A1381">
        <f t="shared" si="252"/>
        <v>2018</v>
      </c>
      <c r="B1381">
        <f t="shared" si="253"/>
        <v>4</v>
      </c>
      <c r="C1381" s="30">
        <v>43192</v>
      </c>
      <c r="D1381" s="9">
        <v>8853</v>
      </c>
      <c r="E1381" s="26">
        <v>301</v>
      </c>
      <c r="F1381" s="9">
        <f t="shared" si="254"/>
        <v>9154</v>
      </c>
      <c r="G1381" s="11"/>
      <c r="H1381" s="9">
        <f t="shared" si="255"/>
        <v>13625</v>
      </c>
      <c r="I1381" s="26">
        <f t="shared" si="256"/>
        <v>811</v>
      </c>
      <c r="J1381" s="9">
        <f t="shared" si="257"/>
        <v>14436</v>
      </c>
      <c r="K1381" s="11"/>
      <c r="L1381" s="9">
        <f t="shared" si="258"/>
        <v>653507</v>
      </c>
      <c r="M1381" s="26">
        <f t="shared" si="259"/>
        <v>10376</v>
      </c>
      <c r="N1381" s="9">
        <f t="shared" si="260"/>
        <v>663883</v>
      </c>
      <c r="P1381" s="9">
        <f t="shared" si="261"/>
        <v>10416379</v>
      </c>
      <c r="Q1381" s="26">
        <f t="shared" si="262"/>
        <v>225572</v>
      </c>
      <c r="R1381" s="9">
        <f t="shared" si="263"/>
        <v>10641951</v>
      </c>
      <c r="V1381" s="12"/>
      <c r="W1381" s="39"/>
    </row>
    <row r="1382" spans="1:23" x14ac:dyDescent="0.35">
      <c r="A1382">
        <f t="shared" si="252"/>
        <v>2018</v>
      </c>
      <c r="B1382">
        <f t="shared" si="253"/>
        <v>4</v>
      </c>
      <c r="C1382" s="30">
        <v>43193</v>
      </c>
      <c r="D1382" s="9">
        <v>9293</v>
      </c>
      <c r="E1382" s="26">
        <v>98</v>
      </c>
      <c r="F1382" s="9">
        <f t="shared" si="254"/>
        <v>9391</v>
      </c>
      <c r="G1382" s="11"/>
      <c r="H1382" s="9">
        <f t="shared" si="255"/>
        <v>22918</v>
      </c>
      <c r="I1382" s="26">
        <f t="shared" si="256"/>
        <v>909</v>
      </c>
      <c r="J1382" s="9">
        <f t="shared" si="257"/>
        <v>23827</v>
      </c>
      <c r="K1382" s="11"/>
      <c r="L1382" s="9">
        <f t="shared" si="258"/>
        <v>662800</v>
      </c>
      <c r="M1382" s="26">
        <f t="shared" si="259"/>
        <v>10474</v>
      </c>
      <c r="N1382" s="9">
        <f t="shared" si="260"/>
        <v>673274</v>
      </c>
      <c r="P1382" s="9">
        <f t="shared" si="261"/>
        <v>10425672</v>
      </c>
      <c r="Q1382" s="26">
        <f t="shared" si="262"/>
        <v>225670</v>
      </c>
      <c r="R1382" s="9">
        <f t="shared" si="263"/>
        <v>10651342</v>
      </c>
      <c r="V1382" s="12"/>
      <c r="W1382" s="39"/>
    </row>
    <row r="1383" spans="1:23" x14ac:dyDescent="0.35">
      <c r="A1383">
        <f t="shared" si="252"/>
        <v>2018</v>
      </c>
      <c r="B1383">
        <f t="shared" si="253"/>
        <v>4</v>
      </c>
      <c r="C1383" s="30">
        <v>43194</v>
      </c>
      <c r="D1383" s="9">
        <v>9794</v>
      </c>
      <c r="E1383" s="26">
        <v>96</v>
      </c>
      <c r="F1383" s="9">
        <f t="shared" si="254"/>
        <v>9890</v>
      </c>
      <c r="G1383" s="11"/>
      <c r="H1383" s="9">
        <f t="shared" si="255"/>
        <v>32712</v>
      </c>
      <c r="I1383" s="26">
        <f t="shared" si="256"/>
        <v>1005</v>
      </c>
      <c r="J1383" s="9">
        <f t="shared" si="257"/>
        <v>33717</v>
      </c>
      <c r="K1383" s="11"/>
      <c r="L1383" s="9">
        <f t="shared" si="258"/>
        <v>672594</v>
      </c>
      <c r="M1383" s="26">
        <f t="shared" si="259"/>
        <v>10570</v>
      </c>
      <c r="N1383" s="9">
        <f t="shared" si="260"/>
        <v>683164</v>
      </c>
      <c r="P1383" s="9">
        <f t="shared" si="261"/>
        <v>10435466</v>
      </c>
      <c r="Q1383" s="26">
        <f t="shared" si="262"/>
        <v>225766</v>
      </c>
      <c r="R1383" s="9">
        <f t="shared" si="263"/>
        <v>10661232</v>
      </c>
      <c r="V1383" s="12"/>
      <c r="W1383" s="39"/>
    </row>
    <row r="1384" spans="1:23" x14ac:dyDescent="0.35">
      <c r="A1384">
        <f t="shared" si="252"/>
        <v>2018</v>
      </c>
      <c r="B1384">
        <f t="shared" si="253"/>
        <v>4</v>
      </c>
      <c r="C1384" s="30">
        <v>43195</v>
      </c>
      <c r="D1384" s="9">
        <v>10976</v>
      </c>
      <c r="E1384" s="26">
        <v>138</v>
      </c>
      <c r="F1384" s="9">
        <f t="shared" si="254"/>
        <v>11114</v>
      </c>
      <c r="G1384" s="11"/>
      <c r="H1384" s="9">
        <f t="shared" si="255"/>
        <v>43688</v>
      </c>
      <c r="I1384" s="26">
        <f t="shared" si="256"/>
        <v>1143</v>
      </c>
      <c r="J1384" s="9">
        <f t="shared" si="257"/>
        <v>44831</v>
      </c>
      <c r="K1384" s="11"/>
      <c r="L1384" s="9">
        <f t="shared" si="258"/>
        <v>683570</v>
      </c>
      <c r="M1384" s="26">
        <f t="shared" si="259"/>
        <v>10708</v>
      </c>
      <c r="N1384" s="9">
        <f t="shared" si="260"/>
        <v>694278</v>
      </c>
      <c r="P1384" s="9">
        <f t="shared" si="261"/>
        <v>10446442</v>
      </c>
      <c r="Q1384" s="26">
        <f t="shared" si="262"/>
        <v>225904</v>
      </c>
      <c r="R1384" s="9">
        <f t="shared" si="263"/>
        <v>10672346</v>
      </c>
      <c r="V1384" s="12"/>
      <c r="W1384" s="39"/>
    </row>
    <row r="1385" spans="1:23" x14ac:dyDescent="0.35">
      <c r="A1385">
        <f t="shared" si="252"/>
        <v>2018</v>
      </c>
      <c r="B1385">
        <f t="shared" si="253"/>
        <v>4</v>
      </c>
      <c r="C1385" s="30">
        <v>43196</v>
      </c>
      <c r="D1385" s="9">
        <v>8253</v>
      </c>
      <c r="E1385" s="26">
        <v>156</v>
      </c>
      <c r="F1385" s="9">
        <f t="shared" si="254"/>
        <v>8409</v>
      </c>
      <c r="G1385" s="11"/>
      <c r="H1385" s="9">
        <f t="shared" si="255"/>
        <v>51941</v>
      </c>
      <c r="I1385" s="26">
        <f t="shared" si="256"/>
        <v>1299</v>
      </c>
      <c r="J1385" s="9">
        <f t="shared" si="257"/>
        <v>53240</v>
      </c>
      <c r="K1385" s="11"/>
      <c r="L1385" s="9">
        <f t="shared" si="258"/>
        <v>691823</v>
      </c>
      <c r="M1385" s="26">
        <f t="shared" si="259"/>
        <v>10864</v>
      </c>
      <c r="N1385" s="9">
        <f t="shared" si="260"/>
        <v>702687</v>
      </c>
      <c r="P1385" s="9">
        <f t="shared" si="261"/>
        <v>10454695</v>
      </c>
      <c r="Q1385" s="26">
        <f t="shared" si="262"/>
        <v>226060</v>
      </c>
      <c r="R1385" s="9">
        <f t="shared" si="263"/>
        <v>10680755</v>
      </c>
      <c r="V1385" s="12"/>
      <c r="W1385" s="39"/>
    </row>
    <row r="1386" spans="1:23" x14ac:dyDescent="0.35">
      <c r="A1386">
        <f t="shared" si="252"/>
        <v>2018</v>
      </c>
      <c r="B1386">
        <f t="shared" si="253"/>
        <v>4</v>
      </c>
      <c r="C1386" s="30">
        <v>43197</v>
      </c>
      <c r="D1386" s="9">
        <v>5237</v>
      </c>
      <c r="E1386" s="26">
        <v>81</v>
      </c>
      <c r="F1386" s="9">
        <f t="shared" si="254"/>
        <v>5318</v>
      </c>
      <c r="G1386" s="11"/>
      <c r="H1386" s="9">
        <f t="shared" si="255"/>
        <v>57178</v>
      </c>
      <c r="I1386" s="26">
        <f t="shared" si="256"/>
        <v>1380</v>
      </c>
      <c r="J1386" s="9">
        <f t="shared" si="257"/>
        <v>58558</v>
      </c>
      <c r="K1386" s="11"/>
      <c r="L1386" s="9">
        <f t="shared" si="258"/>
        <v>697060</v>
      </c>
      <c r="M1386" s="26">
        <f t="shared" si="259"/>
        <v>10945</v>
      </c>
      <c r="N1386" s="9">
        <f t="shared" si="260"/>
        <v>708005</v>
      </c>
      <c r="P1386" s="9">
        <f t="shared" si="261"/>
        <v>10459932</v>
      </c>
      <c r="Q1386" s="26">
        <f t="shared" si="262"/>
        <v>226141</v>
      </c>
      <c r="R1386" s="9">
        <f t="shared" si="263"/>
        <v>10686073</v>
      </c>
      <c r="V1386" s="12"/>
      <c r="W1386" s="39"/>
    </row>
    <row r="1387" spans="1:23" x14ac:dyDescent="0.35">
      <c r="A1387">
        <f t="shared" si="252"/>
        <v>2018</v>
      </c>
      <c r="B1387">
        <f t="shared" si="253"/>
        <v>4</v>
      </c>
      <c r="C1387" s="31">
        <v>43198</v>
      </c>
      <c r="D1387" s="14">
        <v>7248</v>
      </c>
      <c r="E1387" s="27">
        <v>294</v>
      </c>
      <c r="F1387" s="14">
        <f t="shared" si="254"/>
        <v>7542</v>
      </c>
      <c r="G1387" s="11"/>
      <c r="H1387" s="14">
        <f t="shared" si="255"/>
        <v>64426</v>
      </c>
      <c r="I1387" s="27">
        <f t="shared" si="256"/>
        <v>1674</v>
      </c>
      <c r="J1387" s="14">
        <f t="shared" si="257"/>
        <v>66100</v>
      </c>
      <c r="K1387" s="11"/>
      <c r="L1387" s="14">
        <f t="shared" si="258"/>
        <v>704308</v>
      </c>
      <c r="M1387" s="27">
        <f t="shared" si="259"/>
        <v>11239</v>
      </c>
      <c r="N1387" s="14">
        <f t="shared" si="260"/>
        <v>715547</v>
      </c>
      <c r="P1387" s="14">
        <f t="shared" si="261"/>
        <v>10467180</v>
      </c>
      <c r="Q1387" s="27">
        <f t="shared" si="262"/>
        <v>226435</v>
      </c>
      <c r="R1387" s="14">
        <f t="shared" si="263"/>
        <v>10693615</v>
      </c>
      <c r="V1387" s="12"/>
      <c r="W1387" s="39"/>
    </row>
    <row r="1388" spans="1:23" x14ac:dyDescent="0.35">
      <c r="A1388">
        <f t="shared" si="252"/>
        <v>2018</v>
      </c>
      <c r="B1388">
        <f t="shared" si="253"/>
        <v>4</v>
      </c>
      <c r="C1388" s="30">
        <v>43199</v>
      </c>
      <c r="D1388" s="9">
        <v>6908</v>
      </c>
      <c r="E1388" s="26">
        <v>28</v>
      </c>
      <c r="F1388" s="9">
        <f t="shared" si="254"/>
        <v>6936</v>
      </c>
      <c r="G1388" s="11"/>
      <c r="H1388" s="9">
        <f t="shared" si="255"/>
        <v>71334</v>
      </c>
      <c r="I1388" s="26">
        <f t="shared" si="256"/>
        <v>1702</v>
      </c>
      <c r="J1388" s="9">
        <f t="shared" si="257"/>
        <v>73036</v>
      </c>
      <c r="K1388" s="11"/>
      <c r="L1388" s="9">
        <f t="shared" si="258"/>
        <v>711216</v>
      </c>
      <c r="M1388" s="26">
        <f t="shared" si="259"/>
        <v>11267</v>
      </c>
      <c r="N1388" s="9">
        <f t="shared" si="260"/>
        <v>722483</v>
      </c>
      <c r="P1388" s="9">
        <f t="shared" si="261"/>
        <v>10474088</v>
      </c>
      <c r="Q1388" s="26">
        <f t="shared" si="262"/>
        <v>226463</v>
      </c>
      <c r="R1388" s="9">
        <f t="shared" si="263"/>
        <v>10700551</v>
      </c>
      <c r="V1388" s="12"/>
      <c r="W1388" s="39"/>
    </row>
    <row r="1389" spans="1:23" x14ac:dyDescent="0.35">
      <c r="A1389">
        <f t="shared" si="252"/>
        <v>2018</v>
      </c>
      <c r="B1389">
        <f t="shared" si="253"/>
        <v>4</v>
      </c>
      <c r="C1389" s="30">
        <v>43200</v>
      </c>
      <c r="D1389" s="9">
        <v>3063</v>
      </c>
      <c r="E1389" s="26">
        <v>6</v>
      </c>
      <c r="F1389" s="9">
        <f t="shared" si="254"/>
        <v>3069</v>
      </c>
      <c r="G1389" s="11"/>
      <c r="H1389" s="9">
        <f t="shared" si="255"/>
        <v>74397</v>
      </c>
      <c r="I1389" s="26">
        <f t="shared" si="256"/>
        <v>1708</v>
      </c>
      <c r="J1389" s="9">
        <f t="shared" si="257"/>
        <v>76105</v>
      </c>
      <c r="K1389" s="11"/>
      <c r="L1389" s="9">
        <f t="shared" si="258"/>
        <v>714279</v>
      </c>
      <c r="M1389" s="26">
        <f t="shared" si="259"/>
        <v>11273</v>
      </c>
      <c r="N1389" s="9">
        <f t="shared" si="260"/>
        <v>725552</v>
      </c>
      <c r="P1389" s="9">
        <f t="shared" si="261"/>
        <v>10477151</v>
      </c>
      <c r="Q1389" s="26">
        <f t="shared" si="262"/>
        <v>226469</v>
      </c>
      <c r="R1389" s="9">
        <f t="shared" si="263"/>
        <v>10703620</v>
      </c>
      <c r="V1389" s="12"/>
      <c r="W1389" s="39"/>
    </row>
    <row r="1390" spans="1:23" x14ac:dyDescent="0.35">
      <c r="A1390">
        <f t="shared" si="252"/>
        <v>2018</v>
      </c>
      <c r="B1390">
        <f t="shared" si="253"/>
        <v>4</v>
      </c>
      <c r="C1390" s="30">
        <v>43201</v>
      </c>
      <c r="D1390" s="9">
        <v>8612</v>
      </c>
      <c r="E1390" s="26">
        <v>67</v>
      </c>
      <c r="F1390" s="9">
        <f t="shared" si="254"/>
        <v>8679</v>
      </c>
      <c r="G1390" s="11"/>
      <c r="H1390" s="9">
        <f t="shared" si="255"/>
        <v>83009</v>
      </c>
      <c r="I1390" s="26">
        <f t="shared" si="256"/>
        <v>1775</v>
      </c>
      <c r="J1390" s="9">
        <f t="shared" si="257"/>
        <v>84784</v>
      </c>
      <c r="K1390" s="11"/>
      <c r="L1390" s="9">
        <f t="shared" si="258"/>
        <v>722891</v>
      </c>
      <c r="M1390" s="26">
        <f t="shared" si="259"/>
        <v>11340</v>
      </c>
      <c r="N1390" s="9">
        <f t="shared" si="260"/>
        <v>734231</v>
      </c>
      <c r="P1390" s="9">
        <f t="shared" si="261"/>
        <v>10485763</v>
      </c>
      <c r="Q1390" s="26">
        <f t="shared" si="262"/>
        <v>226536</v>
      </c>
      <c r="R1390" s="9">
        <f t="shared" si="263"/>
        <v>10712299</v>
      </c>
      <c r="V1390" s="12"/>
      <c r="W1390" s="39"/>
    </row>
    <row r="1391" spans="1:23" x14ac:dyDescent="0.35">
      <c r="A1391">
        <f t="shared" si="252"/>
        <v>2018</v>
      </c>
      <c r="B1391">
        <f t="shared" si="253"/>
        <v>4</v>
      </c>
      <c r="C1391" s="30">
        <v>43202</v>
      </c>
      <c r="D1391" s="9">
        <v>7075</v>
      </c>
      <c r="E1391" s="26">
        <v>53</v>
      </c>
      <c r="F1391" s="9">
        <f t="shared" si="254"/>
        <v>7128</v>
      </c>
      <c r="G1391" s="11"/>
      <c r="H1391" s="9">
        <f t="shared" si="255"/>
        <v>90084</v>
      </c>
      <c r="I1391" s="26">
        <f t="shared" si="256"/>
        <v>1828</v>
      </c>
      <c r="J1391" s="9">
        <f t="shared" si="257"/>
        <v>91912</v>
      </c>
      <c r="K1391" s="11"/>
      <c r="L1391" s="9">
        <f t="shared" si="258"/>
        <v>729966</v>
      </c>
      <c r="M1391" s="26">
        <f t="shared" si="259"/>
        <v>11393</v>
      </c>
      <c r="N1391" s="9">
        <f t="shared" si="260"/>
        <v>741359</v>
      </c>
      <c r="P1391" s="9">
        <f t="shared" si="261"/>
        <v>10492838</v>
      </c>
      <c r="Q1391" s="26">
        <f t="shared" si="262"/>
        <v>226589</v>
      </c>
      <c r="R1391" s="9">
        <f t="shared" si="263"/>
        <v>10719427</v>
      </c>
      <c r="V1391" s="12"/>
      <c r="W1391" s="39"/>
    </row>
    <row r="1392" spans="1:23" x14ac:dyDescent="0.35">
      <c r="A1392">
        <f t="shared" si="252"/>
        <v>2018</v>
      </c>
      <c r="B1392">
        <f t="shared" si="253"/>
        <v>4</v>
      </c>
      <c r="C1392" s="30">
        <v>43203</v>
      </c>
      <c r="D1392" s="9">
        <v>8595</v>
      </c>
      <c r="E1392" s="26">
        <v>80</v>
      </c>
      <c r="F1392" s="9">
        <f t="shared" si="254"/>
        <v>8675</v>
      </c>
      <c r="G1392" s="11"/>
      <c r="H1392" s="9">
        <f t="shared" si="255"/>
        <v>98679</v>
      </c>
      <c r="I1392" s="26">
        <f t="shared" si="256"/>
        <v>1908</v>
      </c>
      <c r="J1392" s="9">
        <f t="shared" si="257"/>
        <v>100587</v>
      </c>
      <c r="K1392" s="11"/>
      <c r="L1392" s="9">
        <f t="shared" si="258"/>
        <v>738561</v>
      </c>
      <c r="M1392" s="26">
        <f t="shared" si="259"/>
        <v>11473</v>
      </c>
      <c r="N1392" s="9">
        <f t="shared" si="260"/>
        <v>750034</v>
      </c>
      <c r="P1392" s="9">
        <f t="shared" si="261"/>
        <v>10501433</v>
      </c>
      <c r="Q1392" s="26">
        <f t="shared" si="262"/>
        <v>226669</v>
      </c>
      <c r="R1392" s="9">
        <f t="shared" si="263"/>
        <v>10728102</v>
      </c>
      <c r="V1392" s="12"/>
      <c r="W1392" s="39"/>
    </row>
    <row r="1393" spans="1:23" x14ac:dyDescent="0.35">
      <c r="A1393">
        <f t="shared" si="252"/>
        <v>2018</v>
      </c>
      <c r="B1393">
        <f t="shared" si="253"/>
        <v>4</v>
      </c>
      <c r="C1393" s="30">
        <v>43204</v>
      </c>
      <c r="D1393" s="9">
        <v>7668</v>
      </c>
      <c r="E1393" s="26">
        <v>330</v>
      </c>
      <c r="F1393" s="9">
        <f t="shared" si="254"/>
        <v>7998</v>
      </c>
      <c r="G1393" s="11"/>
      <c r="H1393" s="9">
        <f t="shared" si="255"/>
        <v>106347</v>
      </c>
      <c r="I1393" s="26">
        <f t="shared" si="256"/>
        <v>2238</v>
      </c>
      <c r="J1393" s="9">
        <f t="shared" si="257"/>
        <v>108585</v>
      </c>
      <c r="K1393" s="11"/>
      <c r="L1393" s="9">
        <f t="shared" si="258"/>
        <v>746229</v>
      </c>
      <c r="M1393" s="26">
        <f t="shared" si="259"/>
        <v>11803</v>
      </c>
      <c r="N1393" s="9">
        <f t="shared" si="260"/>
        <v>758032</v>
      </c>
      <c r="P1393" s="9">
        <f t="shared" si="261"/>
        <v>10509101</v>
      </c>
      <c r="Q1393" s="26">
        <f t="shared" si="262"/>
        <v>226999</v>
      </c>
      <c r="R1393" s="9">
        <f t="shared" si="263"/>
        <v>10736100</v>
      </c>
      <c r="V1393" s="12"/>
      <c r="W1393" s="39"/>
    </row>
    <row r="1394" spans="1:23" x14ac:dyDescent="0.35">
      <c r="A1394">
        <f t="shared" si="252"/>
        <v>2018</v>
      </c>
      <c r="B1394">
        <f t="shared" si="253"/>
        <v>4</v>
      </c>
      <c r="C1394" s="31">
        <v>43205</v>
      </c>
      <c r="D1394" s="14">
        <v>7296</v>
      </c>
      <c r="E1394" s="27">
        <v>300</v>
      </c>
      <c r="F1394" s="14">
        <f t="shared" si="254"/>
        <v>7596</v>
      </c>
      <c r="G1394" s="11"/>
      <c r="H1394" s="14">
        <f t="shared" si="255"/>
        <v>113643</v>
      </c>
      <c r="I1394" s="27">
        <f t="shared" si="256"/>
        <v>2538</v>
      </c>
      <c r="J1394" s="14">
        <f t="shared" si="257"/>
        <v>116181</v>
      </c>
      <c r="K1394" s="11"/>
      <c r="L1394" s="14">
        <f t="shared" si="258"/>
        <v>753525</v>
      </c>
      <c r="M1394" s="27">
        <f t="shared" si="259"/>
        <v>12103</v>
      </c>
      <c r="N1394" s="14">
        <f t="shared" si="260"/>
        <v>765628</v>
      </c>
      <c r="P1394" s="14">
        <f t="shared" si="261"/>
        <v>10516397</v>
      </c>
      <c r="Q1394" s="27">
        <f t="shared" si="262"/>
        <v>227299</v>
      </c>
      <c r="R1394" s="14">
        <f t="shared" si="263"/>
        <v>10743696</v>
      </c>
      <c r="V1394" s="12"/>
      <c r="W1394" s="39"/>
    </row>
    <row r="1395" spans="1:23" x14ac:dyDescent="0.35">
      <c r="A1395">
        <f t="shared" si="252"/>
        <v>2018</v>
      </c>
      <c r="B1395">
        <f t="shared" si="253"/>
        <v>4</v>
      </c>
      <c r="C1395" s="30">
        <v>43206</v>
      </c>
      <c r="D1395" s="9">
        <v>9844</v>
      </c>
      <c r="E1395" s="26">
        <v>116</v>
      </c>
      <c r="F1395" s="9">
        <f t="shared" si="254"/>
        <v>9960</v>
      </c>
      <c r="G1395" s="11"/>
      <c r="H1395" s="9">
        <f t="shared" si="255"/>
        <v>123487</v>
      </c>
      <c r="I1395" s="26">
        <f t="shared" si="256"/>
        <v>2654</v>
      </c>
      <c r="J1395" s="9">
        <f t="shared" si="257"/>
        <v>126141</v>
      </c>
      <c r="K1395" s="11"/>
      <c r="L1395" s="9">
        <f t="shared" si="258"/>
        <v>763369</v>
      </c>
      <c r="M1395" s="26">
        <f t="shared" si="259"/>
        <v>12219</v>
      </c>
      <c r="N1395" s="9">
        <f t="shared" si="260"/>
        <v>775588</v>
      </c>
      <c r="P1395" s="9">
        <f t="shared" si="261"/>
        <v>10526241</v>
      </c>
      <c r="Q1395" s="26">
        <f t="shared" si="262"/>
        <v>227415</v>
      </c>
      <c r="R1395" s="9">
        <f t="shared" si="263"/>
        <v>10753656</v>
      </c>
      <c r="V1395" s="12"/>
      <c r="W1395" s="39"/>
    </row>
    <row r="1396" spans="1:23" x14ac:dyDescent="0.35">
      <c r="A1396">
        <f t="shared" si="252"/>
        <v>2018</v>
      </c>
      <c r="B1396">
        <f t="shared" si="253"/>
        <v>4</v>
      </c>
      <c r="C1396" s="30">
        <v>43207</v>
      </c>
      <c r="D1396" s="9">
        <v>11402</v>
      </c>
      <c r="E1396" s="26">
        <v>168</v>
      </c>
      <c r="F1396" s="9">
        <f t="shared" si="254"/>
        <v>11570</v>
      </c>
      <c r="G1396" s="11"/>
      <c r="H1396" s="9">
        <f t="shared" si="255"/>
        <v>134889</v>
      </c>
      <c r="I1396" s="26">
        <f t="shared" si="256"/>
        <v>2822</v>
      </c>
      <c r="J1396" s="9">
        <f t="shared" si="257"/>
        <v>137711</v>
      </c>
      <c r="K1396" s="11"/>
      <c r="L1396" s="9">
        <f t="shared" si="258"/>
        <v>774771</v>
      </c>
      <c r="M1396" s="26">
        <f t="shared" si="259"/>
        <v>12387</v>
      </c>
      <c r="N1396" s="9">
        <f t="shared" si="260"/>
        <v>787158</v>
      </c>
      <c r="P1396" s="9">
        <f t="shared" si="261"/>
        <v>10537643</v>
      </c>
      <c r="Q1396" s="26">
        <f t="shared" si="262"/>
        <v>227583</v>
      </c>
      <c r="R1396" s="9">
        <f t="shared" si="263"/>
        <v>10765226</v>
      </c>
      <c r="V1396" s="12"/>
      <c r="W1396" s="39"/>
    </row>
    <row r="1397" spans="1:23" x14ac:dyDescent="0.35">
      <c r="A1397">
        <f t="shared" si="252"/>
        <v>2018</v>
      </c>
      <c r="B1397">
        <f t="shared" si="253"/>
        <v>4</v>
      </c>
      <c r="C1397" s="30">
        <v>43208</v>
      </c>
      <c r="D1397" s="9">
        <v>12504</v>
      </c>
      <c r="E1397" s="26">
        <v>191</v>
      </c>
      <c r="F1397" s="9">
        <f t="shared" si="254"/>
        <v>12695</v>
      </c>
      <c r="G1397" s="11"/>
      <c r="H1397" s="9">
        <f t="shared" si="255"/>
        <v>147393</v>
      </c>
      <c r="I1397" s="26">
        <f t="shared" si="256"/>
        <v>3013</v>
      </c>
      <c r="J1397" s="9">
        <f t="shared" si="257"/>
        <v>150406</v>
      </c>
      <c r="K1397" s="11"/>
      <c r="L1397" s="9">
        <f t="shared" si="258"/>
        <v>787275</v>
      </c>
      <c r="M1397" s="26">
        <f t="shared" si="259"/>
        <v>12578</v>
      </c>
      <c r="N1397" s="9">
        <f t="shared" si="260"/>
        <v>799853</v>
      </c>
      <c r="P1397" s="9">
        <f t="shared" si="261"/>
        <v>10550147</v>
      </c>
      <c r="Q1397" s="26">
        <f t="shared" si="262"/>
        <v>227774</v>
      </c>
      <c r="R1397" s="9">
        <f t="shared" si="263"/>
        <v>10777921</v>
      </c>
      <c r="V1397" s="12"/>
      <c r="W1397" s="39"/>
    </row>
    <row r="1398" spans="1:23" x14ac:dyDescent="0.35">
      <c r="A1398">
        <f t="shared" si="252"/>
        <v>2018</v>
      </c>
      <c r="B1398">
        <f t="shared" si="253"/>
        <v>4</v>
      </c>
      <c r="C1398" s="30">
        <v>43209</v>
      </c>
      <c r="D1398" s="9">
        <v>12561</v>
      </c>
      <c r="E1398" s="26">
        <v>139</v>
      </c>
      <c r="F1398" s="9">
        <f t="shared" si="254"/>
        <v>12700</v>
      </c>
      <c r="G1398" s="11"/>
      <c r="H1398" s="9">
        <f t="shared" si="255"/>
        <v>159954</v>
      </c>
      <c r="I1398" s="26">
        <f t="shared" si="256"/>
        <v>3152</v>
      </c>
      <c r="J1398" s="9">
        <f t="shared" si="257"/>
        <v>163106</v>
      </c>
      <c r="K1398" s="11"/>
      <c r="L1398" s="9">
        <f t="shared" si="258"/>
        <v>799836</v>
      </c>
      <c r="M1398" s="26">
        <f t="shared" si="259"/>
        <v>12717</v>
      </c>
      <c r="N1398" s="9">
        <f t="shared" si="260"/>
        <v>812553</v>
      </c>
      <c r="P1398" s="9">
        <f t="shared" si="261"/>
        <v>10562708</v>
      </c>
      <c r="Q1398" s="26">
        <f t="shared" si="262"/>
        <v>227913</v>
      </c>
      <c r="R1398" s="9">
        <f t="shared" si="263"/>
        <v>10790621</v>
      </c>
      <c r="V1398" s="12"/>
      <c r="W1398" s="39"/>
    </row>
    <row r="1399" spans="1:23" x14ac:dyDescent="0.35">
      <c r="A1399">
        <f t="shared" si="252"/>
        <v>2018</v>
      </c>
      <c r="B1399">
        <f t="shared" si="253"/>
        <v>4</v>
      </c>
      <c r="C1399" s="30">
        <v>43210</v>
      </c>
      <c r="D1399" s="9">
        <v>12150</v>
      </c>
      <c r="E1399" s="26">
        <v>177</v>
      </c>
      <c r="F1399" s="9">
        <f t="shared" si="254"/>
        <v>12327</v>
      </c>
      <c r="G1399" s="11"/>
      <c r="H1399" s="9">
        <f t="shared" si="255"/>
        <v>172104</v>
      </c>
      <c r="I1399" s="26">
        <f t="shared" si="256"/>
        <v>3329</v>
      </c>
      <c r="J1399" s="9">
        <f t="shared" si="257"/>
        <v>175433</v>
      </c>
      <c r="K1399" s="11"/>
      <c r="L1399" s="9">
        <f t="shared" si="258"/>
        <v>811986</v>
      </c>
      <c r="M1399" s="26">
        <f t="shared" si="259"/>
        <v>12894</v>
      </c>
      <c r="N1399" s="9">
        <f t="shared" si="260"/>
        <v>824880</v>
      </c>
      <c r="P1399" s="9">
        <f t="shared" si="261"/>
        <v>10574858</v>
      </c>
      <c r="Q1399" s="26">
        <f t="shared" si="262"/>
        <v>228090</v>
      </c>
      <c r="R1399" s="9">
        <f t="shared" si="263"/>
        <v>10802948</v>
      </c>
      <c r="V1399" s="12"/>
      <c r="W1399" s="39"/>
    </row>
    <row r="1400" spans="1:23" x14ac:dyDescent="0.35">
      <c r="A1400">
        <f t="shared" si="252"/>
        <v>2018</v>
      </c>
      <c r="B1400">
        <f t="shared" si="253"/>
        <v>4</v>
      </c>
      <c r="C1400" s="30">
        <v>43211</v>
      </c>
      <c r="D1400" s="9">
        <v>8705</v>
      </c>
      <c r="E1400" s="26">
        <v>419</v>
      </c>
      <c r="F1400" s="9">
        <f t="shared" si="254"/>
        <v>9124</v>
      </c>
      <c r="G1400" s="11"/>
      <c r="H1400" s="9">
        <f t="shared" si="255"/>
        <v>180809</v>
      </c>
      <c r="I1400" s="26">
        <f t="shared" si="256"/>
        <v>3748</v>
      </c>
      <c r="J1400" s="9">
        <f t="shared" si="257"/>
        <v>184557</v>
      </c>
      <c r="K1400" s="11"/>
      <c r="L1400" s="9">
        <f t="shared" si="258"/>
        <v>820691</v>
      </c>
      <c r="M1400" s="26">
        <f t="shared" si="259"/>
        <v>13313</v>
      </c>
      <c r="N1400" s="9">
        <f t="shared" si="260"/>
        <v>834004</v>
      </c>
      <c r="P1400" s="9">
        <f t="shared" si="261"/>
        <v>10583563</v>
      </c>
      <c r="Q1400" s="26">
        <f t="shared" si="262"/>
        <v>228509</v>
      </c>
      <c r="R1400" s="9">
        <f t="shared" si="263"/>
        <v>10812072</v>
      </c>
      <c r="V1400" s="12"/>
      <c r="W1400" s="39"/>
    </row>
    <row r="1401" spans="1:23" x14ac:dyDescent="0.35">
      <c r="A1401">
        <f t="shared" si="252"/>
        <v>2018</v>
      </c>
      <c r="B1401">
        <f t="shared" si="253"/>
        <v>4</v>
      </c>
      <c r="C1401" s="31">
        <v>43212</v>
      </c>
      <c r="D1401" s="14">
        <v>9094</v>
      </c>
      <c r="E1401" s="27">
        <v>336</v>
      </c>
      <c r="F1401" s="14">
        <f t="shared" si="254"/>
        <v>9430</v>
      </c>
      <c r="G1401" s="11"/>
      <c r="H1401" s="14">
        <f t="shared" si="255"/>
        <v>189903</v>
      </c>
      <c r="I1401" s="27">
        <f t="shared" si="256"/>
        <v>4084</v>
      </c>
      <c r="J1401" s="14">
        <f t="shared" si="257"/>
        <v>193987</v>
      </c>
      <c r="K1401" s="11"/>
      <c r="L1401" s="14">
        <f t="shared" si="258"/>
        <v>829785</v>
      </c>
      <c r="M1401" s="27">
        <f t="shared" si="259"/>
        <v>13649</v>
      </c>
      <c r="N1401" s="14">
        <f t="shared" si="260"/>
        <v>843434</v>
      </c>
      <c r="P1401" s="14">
        <f t="shared" si="261"/>
        <v>10592657</v>
      </c>
      <c r="Q1401" s="27">
        <f t="shared" si="262"/>
        <v>228845</v>
      </c>
      <c r="R1401" s="14">
        <f t="shared" si="263"/>
        <v>10821502</v>
      </c>
      <c r="V1401" s="12"/>
      <c r="W1401" s="39"/>
    </row>
    <row r="1402" spans="1:23" x14ac:dyDescent="0.35">
      <c r="A1402">
        <f t="shared" si="252"/>
        <v>2018</v>
      </c>
      <c r="B1402">
        <f t="shared" si="253"/>
        <v>4</v>
      </c>
      <c r="C1402" s="30">
        <v>43213</v>
      </c>
      <c r="D1402" s="9">
        <v>11377</v>
      </c>
      <c r="E1402" s="26">
        <v>221</v>
      </c>
      <c r="F1402" s="9">
        <f t="shared" si="254"/>
        <v>11598</v>
      </c>
      <c r="G1402" s="11"/>
      <c r="H1402" s="9">
        <f t="shared" si="255"/>
        <v>201280</v>
      </c>
      <c r="I1402" s="26">
        <f t="shared" si="256"/>
        <v>4305</v>
      </c>
      <c r="J1402" s="9">
        <f t="shared" si="257"/>
        <v>205585</v>
      </c>
      <c r="K1402" s="11"/>
      <c r="L1402" s="9">
        <f t="shared" si="258"/>
        <v>841162</v>
      </c>
      <c r="M1402" s="26">
        <f t="shared" si="259"/>
        <v>13870</v>
      </c>
      <c r="N1402" s="9">
        <f t="shared" si="260"/>
        <v>855032</v>
      </c>
      <c r="P1402" s="9">
        <f t="shared" si="261"/>
        <v>10604034</v>
      </c>
      <c r="Q1402" s="26">
        <f t="shared" si="262"/>
        <v>229066</v>
      </c>
      <c r="R1402" s="9">
        <f t="shared" si="263"/>
        <v>10833100</v>
      </c>
      <c r="V1402" s="12"/>
      <c r="W1402" s="39"/>
    </row>
    <row r="1403" spans="1:23" x14ac:dyDescent="0.35">
      <c r="A1403">
        <f t="shared" si="252"/>
        <v>2018</v>
      </c>
      <c r="B1403">
        <f t="shared" si="253"/>
        <v>4</v>
      </c>
      <c r="C1403" s="30">
        <v>43214</v>
      </c>
      <c r="D1403" s="9">
        <v>12846</v>
      </c>
      <c r="E1403" s="26">
        <v>183</v>
      </c>
      <c r="F1403" s="9">
        <f t="shared" si="254"/>
        <v>13029</v>
      </c>
      <c r="G1403" s="11"/>
      <c r="H1403" s="9">
        <f t="shared" si="255"/>
        <v>214126</v>
      </c>
      <c r="I1403" s="26">
        <f t="shared" si="256"/>
        <v>4488</v>
      </c>
      <c r="J1403" s="9">
        <f t="shared" si="257"/>
        <v>218614</v>
      </c>
      <c r="K1403" s="11"/>
      <c r="L1403" s="9">
        <f t="shared" si="258"/>
        <v>854008</v>
      </c>
      <c r="M1403" s="26">
        <f t="shared" si="259"/>
        <v>14053</v>
      </c>
      <c r="N1403" s="9">
        <f t="shared" si="260"/>
        <v>868061</v>
      </c>
      <c r="P1403" s="9">
        <f t="shared" si="261"/>
        <v>10616880</v>
      </c>
      <c r="Q1403" s="26">
        <f t="shared" si="262"/>
        <v>229249</v>
      </c>
      <c r="R1403" s="9">
        <f t="shared" si="263"/>
        <v>10846129</v>
      </c>
      <c r="V1403" s="12"/>
      <c r="W1403" s="39"/>
    </row>
    <row r="1404" spans="1:23" x14ac:dyDescent="0.35">
      <c r="A1404">
        <f t="shared" si="252"/>
        <v>2018</v>
      </c>
      <c r="B1404">
        <f t="shared" si="253"/>
        <v>4</v>
      </c>
      <c r="C1404" s="30">
        <v>43215</v>
      </c>
      <c r="D1404" s="9">
        <v>13592</v>
      </c>
      <c r="E1404" s="26">
        <v>160</v>
      </c>
      <c r="F1404" s="9">
        <f t="shared" si="254"/>
        <v>13752</v>
      </c>
      <c r="G1404" s="11"/>
      <c r="H1404" s="9">
        <f t="shared" si="255"/>
        <v>227718</v>
      </c>
      <c r="I1404" s="26">
        <f t="shared" si="256"/>
        <v>4648</v>
      </c>
      <c r="J1404" s="9">
        <f t="shared" si="257"/>
        <v>232366</v>
      </c>
      <c r="K1404" s="11"/>
      <c r="L1404" s="9">
        <f t="shared" si="258"/>
        <v>867600</v>
      </c>
      <c r="M1404" s="26">
        <f t="shared" si="259"/>
        <v>14213</v>
      </c>
      <c r="N1404" s="9">
        <f t="shared" si="260"/>
        <v>881813</v>
      </c>
      <c r="P1404" s="9">
        <f t="shared" si="261"/>
        <v>10630472</v>
      </c>
      <c r="Q1404" s="26">
        <f t="shared" si="262"/>
        <v>229409</v>
      </c>
      <c r="R1404" s="9">
        <f t="shared" si="263"/>
        <v>10859881</v>
      </c>
      <c r="V1404" s="12"/>
      <c r="W1404" s="39"/>
    </row>
    <row r="1405" spans="1:23" x14ac:dyDescent="0.35">
      <c r="A1405">
        <f t="shared" si="252"/>
        <v>2018</v>
      </c>
      <c r="B1405">
        <f t="shared" si="253"/>
        <v>4</v>
      </c>
      <c r="C1405" s="30">
        <v>43216</v>
      </c>
      <c r="D1405" s="9">
        <v>13392</v>
      </c>
      <c r="E1405" s="26">
        <v>171</v>
      </c>
      <c r="F1405" s="9">
        <f t="shared" si="254"/>
        <v>13563</v>
      </c>
      <c r="G1405" s="11"/>
      <c r="H1405" s="9">
        <f t="shared" si="255"/>
        <v>241110</v>
      </c>
      <c r="I1405" s="26">
        <f t="shared" si="256"/>
        <v>4819</v>
      </c>
      <c r="J1405" s="9">
        <f t="shared" si="257"/>
        <v>245929</v>
      </c>
      <c r="K1405" s="11"/>
      <c r="L1405" s="9">
        <f t="shared" si="258"/>
        <v>880992</v>
      </c>
      <c r="M1405" s="26">
        <f t="shared" si="259"/>
        <v>14384</v>
      </c>
      <c r="N1405" s="9">
        <f t="shared" si="260"/>
        <v>895376</v>
      </c>
      <c r="P1405" s="9">
        <f t="shared" si="261"/>
        <v>10643864</v>
      </c>
      <c r="Q1405" s="26">
        <f t="shared" si="262"/>
        <v>229580</v>
      </c>
      <c r="R1405" s="9">
        <f t="shared" si="263"/>
        <v>10873444</v>
      </c>
      <c r="V1405" s="12"/>
      <c r="W1405" s="39"/>
    </row>
    <row r="1406" spans="1:23" x14ac:dyDescent="0.35">
      <c r="A1406">
        <f t="shared" si="252"/>
        <v>2018</v>
      </c>
      <c r="B1406">
        <f t="shared" si="253"/>
        <v>4</v>
      </c>
      <c r="C1406" s="30">
        <v>43217</v>
      </c>
      <c r="D1406" s="9">
        <v>12330</v>
      </c>
      <c r="E1406" s="26">
        <v>291</v>
      </c>
      <c r="F1406" s="9">
        <f t="shared" si="254"/>
        <v>12621</v>
      </c>
      <c r="G1406" s="11"/>
      <c r="H1406" s="9">
        <f t="shared" si="255"/>
        <v>253440</v>
      </c>
      <c r="I1406" s="26">
        <f t="shared" si="256"/>
        <v>5110</v>
      </c>
      <c r="J1406" s="9">
        <f t="shared" si="257"/>
        <v>258550</v>
      </c>
      <c r="K1406" s="11"/>
      <c r="L1406" s="9">
        <f t="shared" si="258"/>
        <v>893322</v>
      </c>
      <c r="M1406" s="26">
        <f t="shared" si="259"/>
        <v>14675</v>
      </c>
      <c r="N1406" s="9">
        <f t="shared" si="260"/>
        <v>907997</v>
      </c>
      <c r="P1406" s="9">
        <f t="shared" si="261"/>
        <v>10656194</v>
      </c>
      <c r="Q1406" s="26">
        <f t="shared" si="262"/>
        <v>229871</v>
      </c>
      <c r="R1406" s="9">
        <f t="shared" si="263"/>
        <v>10886065</v>
      </c>
      <c r="V1406" s="12"/>
      <c r="W1406" s="39"/>
    </row>
    <row r="1407" spans="1:23" x14ac:dyDescent="0.35">
      <c r="A1407">
        <f t="shared" si="252"/>
        <v>2018</v>
      </c>
      <c r="B1407">
        <f t="shared" si="253"/>
        <v>4</v>
      </c>
      <c r="C1407" s="30">
        <v>43218</v>
      </c>
      <c r="D1407" s="9">
        <v>6987</v>
      </c>
      <c r="E1407" s="26">
        <v>453</v>
      </c>
      <c r="F1407" s="9">
        <f t="shared" si="254"/>
        <v>7440</v>
      </c>
      <c r="G1407" s="11"/>
      <c r="H1407" s="9">
        <f t="shared" si="255"/>
        <v>260427</v>
      </c>
      <c r="I1407" s="26">
        <f t="shared" si="256"/>
        <v>5563</v>
      </c>
      <c r="J1407" s="9">
        <f t="shared" si="257"/>
        <v>265990</v>
      </c>
      <c r="K1407" s="11"/>
      <c r="L1407" s="9">
        <f t="shared" si="258"/>
        <v>900309</v>
      </c>
      <c r="M1407" s="26">
        <f t="shared" si="259"/>
        <v>15128</v>
      </c>
      <c r="N1407" s="9">
        <f t="shared" si="260"/>
        <v>915437</v>
      </c>
      <c r="P1407" s="9">
        <f t="shared" si="261"/>
        <v>10663181</v>
      </c>
      <c r="Q1407" s="26">
        <f t="shared" si="262"/>
        <v>230324</v>
      </c>
      <c r="R1407" s="9">
        <f t="shared" si="263"/>
        <v>10893505</v>
      </c>
      <c r="V1407" s="12"/>
      <c r="W1407" s="39"/>
    </row>
    <row r="1408" spans="1:23" x14ac:dyDescent="0.35">
      <c r="A1408">
        <f t="shared" si="252"/>
        <v>2018</v>
      </c>
      <c r="B1408">
        <f t="shared" si="253"/>
        <v>4</v>
      </c>
      <c r="C1408" s="31">
        <v>43219</v>
      </c>
      <c r="D1408" s="14">
        <v>3707</v>
      </c>
      <c r="E1408" s="27">
        <v>150</v>
      </c>
      <c r="F1408" s="14">
        <f t="shared" si="254"/>
        <v>3857</v>
      </c>
      <c r="G1408" s="11"/>
      <c r="H1408" s="14">
        <f t="shared" si="255"/>
        <v>264134</v>
      </c>
      <c r="I1408" s="27">
        <f t="shared" si="256"/>
        <v>5713</v>
      </c>
      <c r="J1408" s="14">
        <f t="shared" si="257"/>
        <v>269847</v>
      </c>
      <c r="K1408" s="11"/>
      <c r="L1408" s="14">
        <f t="shared" si="258"/>
        <v>904016</v>
      </c>
      <c r="M1408" s="27">
        <f t="shared" si="259"/>
        <v>15278</v>
      </c>
      <c r="N1408" s="14">
        <f t="shared" si="260"/>
        <v>919294</v>
      </c>
      <c r="P1408" s="14">
        <f t="shared" si="261"/>
        <v>10666888</v>
      </c>
      <c r="Q1408" s="27">
        <f t="shared" si="262"/>
        <v>230474</v>
      </c>
      <c r="R1408" s="14">
        <f t="shared" si="263"/>
        <v>10897362</v>
      </c>
      <c r="V1408" s="12"/>
      <c r="W1408" s="39"/>
    </row>
    <row r="1409" spans="1:23" x14ac:dyDescent="0.35">
      <c r="A1409">
        <f t="shared" si="252"/>
        <v>2018</v>
      </c>
      <c r="B1409">
        <f t="shared" si="253"/>
        <v>4</v>
      </c>
      <c r="C1409" s="40">
        <v>43220</v>
      </c>
      <c r="D1409" s="41">
        <v>5555</v>
      </c>
      <c r="E1409" s="42">
        <v>199</v>
      </c>
      <c r="F1409" s="41">
        <f t="shared" si="254"/>
        <v>5754</v>
      </c>
      <c r="G1409" s="43"/>
      <c r="H1409" s="41">
        <f t="shared" si="255"/>
        <v>269689</v>
      </c>
      <c r="I1409" s="42">
        <f t="shared" si="256"/>
        <v>5912</v>
      </c>
      <c r="J1409" s="41">
        <f t="shared" si="257"/>
        <v>275601</v>
      </c>
      <c r="K1409" s="43"/>
      <c r="L1409" s="41">
        <f t="shared" si="258"/>
        <v>909571</v>
      </c>
      <c r="M1409" s="42">
        <f t="shared" si="259"/>
        <v>15477</v>
      </c>
      <c r="N1409" s="41">
        <f t="shared" si="260"/>
        <v>925048</v>
      </c>
      <c r="O1409" s="44"/>
      <c r="P1409" s="41">
        <f t="shared" si="261"/>
        <v>10672443</v>
      </c>
      <c r="Q1409" s="42">
        <f t="shared" si="262"/>
        <v>230673</v>
      </c>
      <c r="R1409" s="41">
        <f t="shared" si="263"/>
        <v>10903116</v>
      </c>
      <c r="S1409" s="44"/>
      <c r="T1409" s="21">
        <f>SUM(D1380:E1409)</f>
        <v>275601</v>
      </c>
      <c r="V1409" s="12"/>
      <c r="W1409" s="39"/>
    </row>
    <row r="1410" spans="1:23" x14ac:dyDescent="0.35">
      <c r="A1410">
        <f t="shared" ref="A1410:A1473" si="264">YEAR(C1410)</f>
        <v>2018</v>
      </c>
      <c r="B1410">
        <f t="shared" ref="B1410:B1473" si="265">MONTH(C1410)</f>
        <v>5</v>
      </c>
      <c r="C1410" s="30">
        <v>43221</v>
      </c>
      <c r="D1410" s="9">
        <v>5669</v>
      </c>
      <c r="E1410" s="26">
        <v>418</v>
      </c>
      <c r="F1410" s="9">
        <f t="shared" ref="F1410:F1473" si="266">IF(OR(D1410&lt;&gt;"",E1410&lt;&gt;""),D1410+E1410,"")</f>
        <v>6087</v>
      </c>
      <c r="G1410" s="11"/>
      <c r="H1410" s="9">
        <f t="shared" si="255"/>
        <v>5669</v>
      </c>
      <c r="I1410" s="26">
        <f t="shared" si="256"/>
        <v>418</v>
      </c>
      <c r="J1410" s="9">
        <f t="shared" si="257"/>
        <v>6087</v>
      </c>
      <c r="K1410" s="11"/>
      <c r="L1410" s="9">
        <f t="shared" si="258"/>
        <v>915240</v>
      </c>
      <c r="M1410" s="26">
        <f t="shared" si="259"/>
        <v>15895</v>
      </c>
      <c r="N1410" s="9">
        <f t="shared" si="260"/>
        <v>931135</v>
      </c>
      <c r="P1410" s="9">
        <f t="shared" si="261"/>
        <v>10678112</v>
      </c>
      <c r="Q1410" s="26">
        <f t="shared" si="262"/>
        <v>231091</v>
      </c>
      <c r="R1410" s="9">
        <f t="shared" si="263"/>
        <v>10909203</v>
      </c>
      <c r="V1410" s="12"/>
      <c r="W1410" s="39"/>
    </row>
    <row r="1411" spans="1:23" x14ac:dyDescent="0.35">
      <c r="A1411">
        <f t="shared" si="264"/>
        <v>2018</v>
      </c>
      <c r="B1411">
        <f t="shared" si="265"/>
        <v>5</v>
      </c>
      <c r="C1411" s="30">
        <v>43222</v>
      </c>
      <c r="D1411" s="9">
        <v>6903</v>
      </c>
      <c r="E1411" s="26">
        <v>236</v>
      </c>
      <c r="F1411" s="9">
        <f t="shared" si="266"/>
        <v>7139</v>
      </c>
      <c r="G1411" s="11"/>
      <c r="H1411" s="9">
        <f t="shared" ref="H1411:H1474" si="267">IF(AND(YEAR($C1411)=YEAR($C1410),MONTH($C1411)=MONTH($C1410)),H1410+D1411,D1411)</f>
        <v>12572</v>
      </c>
      <c r="I1411" s="26">
        <f t="shared" ref="I1411:I1474" si="268">IF(AND(YEAR($C1411)=YEAR($C1410),MONTH($C1411)=MONTH($C1410)),I1410+E1411,E1411)</f>
        <v>654</v>
      </c>
      <c r="J1411" s="9">
        <f t="shared" ref="J1411:J1474" si="269">IF(AND(YEAR($C1411)=YEAR($C1410),MONTH($C1411)=MONTH($C1410)),J1410+F1411,F1411)</f>
        <v>13226</v>
      </c>
      <c r="K1411" s="11"/>
      <c r="L1411" s="9">
        <f t="shared" ref="L1411:L1474" si="270">IF(YEAR($C1411)=YEAR($C1410),L1410+D1411,D1411)</f>
        <v>922143</v>
      </c>
      <c r="M1411" s="26">
        <f t="shared" ref="M1411:M1474" si="271">IF(YEAR($C1411)=YEAR($C1410),M1410+E1411,E1411)</f>
        <v>16131</v>
      </c>
      <c r="N1411" s="9">
        <f t="shared" ref="N1411:N1474" si="272">IF(YEAR($C1411)=YEAR($C1410),N1410+F1411,F1411)</f>
        <v>938274</v>
      </c>
      <c r="P1411" s="9">
        <f t="shared" ref="P1411:P1474" si="273">IF(D1411&lt;&gt;"",P1410+D1411,"")</f>
        <v>10685015</v>
      </c>
      <c r="Q1411" s="26">
        <f t="shared" ref="Q1411:Q1474" si="274">IF(E1411&lt;&gt;"",Q1410+E1411,"")</f>
        <v>231327</v>
      </c>
      <c r="R1411" s="9">
        <f t="shared" ref="R1411:R1474" si="275">IF(F1411&lt;&gt;"",R1410+F1411,"")</f>
        <v>10916342</v>
      </c>
      <c r="V1411" s="12"/>
      <c r="W1411" s="39"/>
    </row>
    <row r="1412" spans="1:23" x14ac:dyDescent="0.35">
      <c r="A1412">
        <f t="shared" si="264"/>
        <v>2018</v>
      </c>
      <c r="B1412">
        <f t="shared" si="265"/>
        <v>5</v>
      </c>
      <c r="C1412" s="30">
        <v>43223</v>
      </c>
      <c r="D1412" s="9">
        <v>10814</v>
      </c>
      <c r="E1412" s="26">
        <v>211</v>
      </c>
      <c r="F1412" s="9">
        <f t="shared" si="266"/>
        <v>11025</v>
      </c>
      <c r="G1412" s="11"/>
      <c r="H1412" s="9">
        <f t="shared" si="267"/>
        <v>23386</v>
      </c>
      <c r="I1412" s="26">
        <f t="shared" si="268"/>
        <v>865</v>
      </c>
      <c r="J1412" s="9">
        <f t="shared" si="269"/>
        <v>24251</v>
      </c>
      <c r="K1412" s="11"/>
      <c r="L1412" s="9">
        <f t="shared" si="270"/>
        <v>932957</v>
      </c>
      <c r="M1412" s="26">
        <f t="shared" si="271"/>
        <v>16342</v>
      </c>
      <c r="N1412" s="9">
        <f t="shared" si="272"/>
        <v>949299</v>
      </c>
      <c r="P1412" s="9">
        <f t="shared" si="273"/>
        <v>10695829</v>
      </c>
      <c r="Q1412" s="26">
        <f t="shared" si="274"/>
        <v>231538</v>
      </c>
      <c r="R1412" s="9">
        <f t="shared" si="275"/>
        <v>10927367</v>
      </c>
      <c r="V1412" s="12"/>
      <c r="W1412" s="39"/>
    </row>
    <row r="1413" spans="1:23" x14ac:dyDescent="0.35">
      <c r="A1413">
        <f t="shared" si="264"/>
        <v>2018</v>
      </c>
      <c r="B1413">
        <f t="shared" si="265"/>
        <v>5</v>
      </c>
      <c r="C1413" s="30">
        <v>43224</v>
      </c>
      <c r="D1413" s="9">
        <v>11629</v>
      </c>
      <c r="E1413" s="26">
        <v>223</v>
      </c>
      <c r="F1413" s="9">
        <f t="shared" si="266"/>
        <v>11852</v>
      </c>
      <c r="G1413" s="11"/>
      <c r="H1413" s="9">
        <f t="shared" si="267"/>
        <v>35015</v>
      </c>
      <c r="I1413" s="26">
        <f t="shared" si="268"/>
        <v>1088</v>
      </c>
      <c r="J1413" s="9">
        <f t="shared" si="269"/>
        <v>36103</v>
      </c>
      <c r="K1413" s="11"/>
      <c r="L1413" s="9">
        <f t="shared" si="270"/>
        <v>944586</v>
      </c>
      <c r="M1413" s="26">
        <f t="shared" si="271"/>
        <v>16565</v>
      </c>
      <c r="N1413" s="9">
        <f t="shared" si="272"/>
        <v>961151</v>
      </c>
      <c r="P1413" s="9">
        <f t="shared" si="273"/>
        <v>10707458</v>
      </c>
      <c r="Q1413" s="26">
        <f t="shared" si="274"/>
        <v>231761</v>
      </c>
      <c r="R1413" s="9">
        <f t="shared" si="275"/>
        <v>10939219</v>
      </c>
      <c r="V1413" s="12"/>
      <c r="W1413" s="39"/>
    </row>
    <row r="1414" spans="1:23" x14ac:dyDescent="0.35">
      <c r="A1414">
        <f t="shared" si="264"/>
        <v>2018</v>
      </c>
      <c r="B1414">
        <f t="shared" si="265"/>
        <v>5</v>
      </c>
      <c r="C1414" s="30">
        <v>43225</v>
      </c>
      <c r="D1414" s="9">
        <v>9114</v>
      </c>
      <c r="E1414" s="26">
        <v>463</v>
      </c>
      <c r="F1414" s="9">
        <f t="shared" si="266"/>
        <v>9577</v>
      </c>
      <c r="G1414" s="11"/>
      <c r="H1414" s="9">
        <f t="shared" si="267"/>
        <v>44129</v>
      </c>
      <c r="I1414" s="26">
        <f t="shared" si="268"/>
        <v>1551</v>
      </c>
      <c r="J1414" s="9">
        <f t="shared" si="269"/>
        <v>45680</v>
      </c>
      <c r="K1414" s="11"/>
      <c r="L1414" s="9">
        <f t="shared" si="270"/>
        <v>953700</v>
      </c>
      <c r="M1414" s="26">
        <f t="shared" si="271"/>
        <v>17028</v>
      </c>
      <c r="N1414" s="9">
        <f t="shared" si="272"/>
        <v>970728</v>
      </c>
      <c r="P1414" s="9">
        <f t="shared" si="273"/>
        <v>10716572</v>
      </c>
      <c r="Q1414" s="26">
        <f t="shared" si="274"/>
        <v>232224</v>
      </c>
      <c r="R1414" s="9">
        <f t="shared" si="275"/>
        <v>10948796</v>
      </c>
      <c r="V1414" s="12"/>
      <c r="W1414" s="39"/>
    </row>
    <row r="1415" spans="1:23" x14ac:dyDescent="0.35">
      <c r="A1415">
        <f t="shared" si="264"/>
        <v>2018</v>
      </c>
      <c r="B1415">
        <f t="shared" si="265"/>
        <v>5</v>
      </c>
      <c r="C1415" s="31">
        <v>43226</v>
      </c>
      <c r="D1415" s="14">
        <v>8495</v>
      </c>
      <c r="E1415" s="27">
        <v>478</v>
      </c>
      <c r="F1415" s="14">
        <f t="shared" si="266"/>
        <v>8973</v>
      </c>
      <c r="G1415" s="11"/>
      <c r="H1415" s="14">
        <f t="shared" si="267"/>
        <v>52624</v>
      </c>
      <c r="I1415" s="27">
        <f t="shared" si="268"/>
        <v>2029</v>
      </c>
      <c r="J1415" s="14">
        <f t="shared" si="269"/>
        <v>54653</v>
      </c>
      <c r="K1415" s="11"/>
      <c r="L1415" s="14">
        <f t="shared" si="270"/>
        <v>962195</v>
      </c>
      <c r="M1415" s="27">
        <f t="shared" si="271"/>
        <v>17506</v>
      </c>
      <c r="N1415" s="14">
        <f t="shared" si="272"/>
        <v>979701</v>
      </c>
      <c r="P1415" s="14">
        <f t="shared" si="273"/>
        <v>10725067</v>
      </c>
      <c r="Q1415" s="27">
        <f t="shared" si="274"/>
        <v>232702</v>
      </c>
      <c r="R1415" s="14">
        <f t="shared" si="275"/>
        <v>10957769</v>
      </c>
      <c r="V1415" s="12"/>
      <c r="W1415" s="39"/>
    </row>
    <row r="1416" spans="1:23" x14ac:dyDescent="0.35">
      <c r="A1416">
        <f t="shared" si="264"/>
        <v>2018</v>
      </c>
      <c r="B1416">
        <f t="shared" si="265"/>
        <v>5</v>
      </c>
      <c r="C1416" s="30">
        <v>43227</v>
      </c>
      <c r="D1416" s="9">
        <v>10334</v>
      </c>
      <c r="E1416" s="26">
        <v>234</v>
      </c>
      <c r="F1416" s="9">
        <f t="shared" si="266"/>
        <v>10568</v>
      </c>
      <c r="G1416" s="11"/>
      <c r="H1416" s="9">
        <f t="shared" si="267"/>
        <v>62958</v>
      </c>
      <c r="I1416" s="26">
        <f t="shared" si="268"/>
        <v>2263</v>
      </c>
      <c r="J1416" s="9">
        <f t="shared" si="269"/>
        <v>65221</v>
      </c>
      <c r="K1416" s="11"/>
      <c r="L1416" s="9">
        <f t="shared" si="270"/>
        <v>972529</v>
      </c>
      <c r="M1416" s="26">
        <f t="shared" si="271"/>
        <v>17740</v>
      </c>
      <c r="N1416" s="9">
        <f t="shared" si="272"/>
        <v>990269</v>
      </c>
      <c r="P1416" s="9">
        <f t="shared" si="273"/>
        <v>10735401</v>
      </c>
      <c r="Q1416" s="26">
        <f t="shared" si="274"/>
        <v>232936</v>
      </c>
      <c r="R1416" s="9">
        <f t="shared" si="275"/>
        <v>10968337</v>
      </c>
      <c r="V1416" s="12"/>
      <c r="W1416" s="39"/>
    </row>
    <row r="1417" spans="1:23" x14ac:dyDescent="0.35">
      <c r="A1417">
        <f t="shared" si="264"/>
        <v>2018</v>
      </c>
      <c r="B1417">
        <f t="shared" si="265"/>
        <v>5</v>
      </c>
      <c r="C1417" s="30">
        <v>43228</v>
      </c>
      <c r="D1417" s="9">
        <v>11623</v>
      </c>
      <c r="E1417" s="26">
        <v>268</v>
      </c>
      <c r="F1417" s="9">
        <f t="shared" si="266"/>
        <v>11891</v>
      </c>
      <c r="G1417" s="11"/>
      <c r="H1417" s="9">
        <f t="shared" si="267"/>
        <v>74581</v>
      </c>
      <c r="I1417" s="26">
        <f t="shared" si="268"/>
        <v>2531</v>
      </c>
      <c r="J1417" s="9">
        <f t="shared" si="269"/>
        <v>77112</v>
      </c>
      <c r="K1417" s="11"/>
      <c r="L1417" s="9">
        <f t="shared" si="270"/>
        <v>984152</v>
      </c>
      <c r="M1417" s="26">
        <f t="shared" si="271"/>
        <v>18008</v>
      </c>
      <c r="N1417" s="9">
        <f t="shared" si="272"/>
        <v>1002160</v>
      </c>
      <c r="P1417" s="9">
        <f t="shared" si="273"/>
        <v>10747024</v>
      </c>
      <c r="Q1417" s="26">
        <f t="shared" si="274"/>
        <v>233204</v>
      </c>
      <c r="R1417" s="9">
        <f t="shared" si="275"/>
        <v>10980228</v>
      </c>
      <c r="V1417" s="12"/>
      <c r="W1417" s="39"/>
    </row>
    <row r="1418" spans="1:23" x14ac:dyDescent="0.35">
      <c r="A1418">
        <f t="shared" si="264"/>
        <v>2018</v>
      </c>
      <c r="B1418">
        <f t="shared" si="265"/>
        <v>5</v>
      </c>
      <c r="C1418" s="30">
        <v>43229</v>
      </c>
      <c r="D1418" s="9">
        <v>13001</v>
      </c>
      <c r="E1418" s="26">
        <v>234</v>
      </c>
      <c r="F1418" s="9">
        <f t="shared" si="266"/>
        <v>13235</v>
      </c>
      <c r="G1418" s="11"/>
      <c r="H1418" s="9">
        <f t="shared" si="267"/>
        <v>87582</v>
      </c>
      <c r="I1418" s="26">
        <f t="shared" si="268"/>
        <v>2765</v>
      </c>
      <c r="J1418" s="9">
        <f t="shared" si="269"/>
        <v>90347</v>
      </c>
      <c r="K1418" s="11"/>
      <c r="L1418" s="9">
        <f t="shared" si="270"/>
        <v>997153</v>
      </c>
      <c r="M1418" s="26">
        <f t="shared" si="271"/>
        <v>18242</v>
      </c>
      <c r="N1418" s="9">
        <f t="shared" si="272"/>
        <v>1015395</v>
      </c>
      <c r="P1418" s="9">
        <f t="shared" si="273"/>
        <v>10760025</v>
      </c>
      <c r="Q1418" s="26">
        <f t="shared" si="274"/>
        <v>233438</v>
      </c>
      <c r="R1418" s="9">
        <f t="shared" si="275"/>
        <v>10993463</v>
      </c>
      <c r="V1418" s="12"/>
      <c r="W1418" s="39"/>
    </row>
    <row r="1419" spans="1:23" x14ac:dyDescent="0.35">
      <c r="A1419">
        <f t="shared" si="264"/>
        <v>2018</v>
      </c>
      <c r="B1419">
        <f t="shared" si="265"/>
        <v>5</v>
      </c>
      <c r="C1419" s="30">
        <v>43230</v>
      </c>
      <c r="D1419" s="9">
        <v>13412</v>
      </c>
      <c r="E1419" s="26">
        <v>335</v>
      </c>
      <c r="F1419" s="9">
        <f t="shared" si="266"/>
        <v>13747</v>
      </c>
      <c r="G1419" s="11"/>
      <c r="H1419" s="9">
        <f t="shared" si="267"/>
        <v>100994</v>
      </c>
      <c r="I1419" s="26">
        <f t="shared" si="268"/>
        <v>3100</v>
      </c>
      <c r="J1419" s="9">
        <f t="shared" si="269"/>
        <v>104094</v>
      </c>
      <c r="K1419" s="11"/>
      <c r="L1419" s="9">
        <f t="shared" si="270"/>
        <v>1010565</v>
      </c>
      <c r="M1419" s="26">
        <f t="shared" si="271"/>
        <v>18577</v>
      </c>
      <c r="N1419" s="9">
        <f t="shared" si="272"/>
        <v>1029142</v>
      </c>
      <c r="P1419" s="9">
        <f t="shared" si="273"/>
        <v>10773437</v>
      </c>
      <c r="Q1419" s="26">
        <f t="shared" si="274"/>
        <v>233773</v>
      </c>
      <c r="R1419" s="9">
        <f t="shared" si="275"/>
        <v>11007210</v>
      </c>
      <c r="V1419" s="12"/>
      <c r="W1419" s="39"/>
    </row>
    <row r="1420" spans="1:23" x14ac:dyDescent="0.35">
      <c r="A1420">
        <f t="shared" si="264"/>
        <v>2018</v>
      </c>
      <c r="B1420">
        <f t="shared" si="265"/>
        <v>5</v>
      </c>
      <c r="C1420" s="30">
        <v>43231</v>
      </c>
      <c r="D1420" s="9">
        <v>12759</v>
      </c>
      <c r="E1420" s="26">
        <v>350</v>
      </c>
      <c r="F1420" s="9">
        <f t="shared" si="266"/>
        <v>13109</v>
      </c>
      <c r="G1420" s="11"/>
      <c r="H1420" s="9">
        <f t="shared" si="267"/>
        <v>113753</v>
      </c>
      <c r="I1420" s="26">
        <f t="shared" si="268"/>
        <v>3450</v>
      </c>
      <c r="J1420" s="9">
        <f t="shared" si="269"/>
        <v>117203</v>
      </c>
      <c r="K1420" s="11"/>
      <c r="L1420" s="9">
        <f t="shared" si="270"/>
        <v>1023324</v>
      </c>
      <c r="M1420" s="26">
        <f t="shared" si="271"/>
        <v>18927</v>
      </c>
      <c r="N1420" s="9">
        <f t="shared" si="272"/>
        <v>1042251</v>
      </c>
      <c r="P1420" s="9">
        <f t="shared" si="273"/>
        <v>10786196</v>
      </c>
      <c r="Q1420" s="26">
        <f t="shared" si="274"/>
        <v>234123</v>
      </c>
      <c r="R1420" s="9">
        <f t="shared" si="275"/>
        <v>11020319</v>
      </c>
      <c r="V1420" s="12"/>
      <c r="W1420" s="39"/>
    </row>
    <row r="1421" spans="1:23" x14ac:dyDescent="0.35">
      <c r="A1421">
        <f t="shared" si="264"/>
        <v>2018</v>
      </c>
      <c r="B1421">
        <f t="shared" si="265"/>
        <v>5</v>
      </c>
      <c r="C1421" s="30">
        <v>43232</v>
      </c>
      <c r="D1421" s="9">
        <v>8385</v>
      </c>
      <c r="E1421" s="26">
        <v>438</v>
      </c>
      <c r="F1421" s="9">
        <f t="shared" si="266"/>
        <v>8823</v>
      </c>
      <c r="G1421" s="11"/>
      <c r="H1421" s="9">
        <f t="shared" si="267"/>
        <v>122138</v>
      </c>
      <c r="I1421" s="26">
        <f t="shared" si="268"/>
        <v>3888</v>
      </c>
      <c r="J1421" s="9">
        <f t="shared" si="269"/>
        <v>126026</v>
      </c>
      <c r="K1421" s="11"/>
      <c r="L1421" s="9">
        <f t="shared" si="270"/>
        <v>1031709</v>
      </c>
      <c r="M1421" s="26">
        <f t="shared" si="271"/>
        <v>19365</v>
      </c>
      <c r="N1421" s="9">
        <f t="shared" si="272"/>
        <v>1051074</v>
      </c>
      <c r="P1421" s="9">
        <f t="shared" si="273"/>
        <v>10794581</v>
      </c>
      <c r="Q1421" s="26">
        <f t="shared" si="274"/>
        <v>234561</v>
      </c>
      <c r="R1421" s="9">
        <f t="shared" si="275"/>
        <v>11029142</v>
      </c>
      <c r="V1421" s="12"/>
      <c r="W1421" s="39"/>
    </row>
    <row r="1422" spans="1:23" x14ac:dyDescent="0.35">
      <c r="A1422">
        <f t="shared" si="264"/>
        <v>2018</v>
      </c>
      <c r="B1422">
        <f t="shared" si="265"/>
        <v>5</v>
      </c>
      <c r="C1422" s="31">
        <v>43233</v>
      </c>
      <c r="D1422" s="14">
        <v>7476</v>
      </c>
      <c r="E1422" s="27">
        <v>469</v>
      </c>
      <c r="F1422" s="14">
        <f t="shared" si="266"/>
        <v>7945</v>
      </c>
      <c r="G1422" s="11"/>
      <c r="H1422" s="14">
        <f t="shared" si="267"/>
        <v>129614</v>
      </c>
      <c r="I1422" s="27">
        <f t="shared" si="268"/>
        <v>4357</v>
      </c>
      <c r="J1422" s="14">
        <f t="shared" si="269"/>
        <v>133971</v>
      </c>
      <c r="K1422" s="11"/>
      <c r="L1422" s="14">
        <f t="shared" si="270"/>
        <v>1039185</v>
      </c>
      <c r="M1422" s="27">
        <f t="shared" si="271"/>
        <v>19834</v>
      </c>
      <c r="N1422" s="14">
        <f t="shared" si="272"/>
        <v>1059019</v>
      </c>
      <c r="P1422" s="14">
        <f t="shared" si="273"/>
        <v>10802057</v>
      </c>
      <c r="Q1422" s="27">
        <f t="shared" si="274"/>
        <v>235030</v>
      </c>
      <c r="R1422" s="14">
        <f t="shared" si="275"/>
        <v>11037087</v>
      </c>
      <c r="V1422" s="12"/>
      <c r="W1422" s="39"/>
    </row>
    <row r="1423" spans="1:23" x14ac:dyDescent="0.35">
      <c r="A1423">
        <f t="shared" si="264"/>
        <v>2018</v>
      </c>
      <c r="B1423">
        <f t="shared" si="265"/>
        <v>5</v>
      </c>
      <c r="C1423" s="30">
        <v>43234</v>
      </c>
      <c r="D1423" s="9">
        <v>10559</v>
      </c>
      <c r="E1423" s="26">
        <v>204</v>
      </c>
      <c r="F1423" s="9">
        <f t="shared" si="266"/>
        <v>10763</v>
      </c>
      <c r="G1423" s="11"/>
      <c r="H1423" s="9">
        <f t="shared" si="267"/>
        <v>140173</v>
      </c>
      <c r="I1423" s="26">
        <f t="shared" si="268"/>
        <v>4561</v>
      </c>
      <c r="J1423" s="9">
        <f t="shared" si="269"/>
        <v>144734</v>
      </c>
      <c r="K1423" s="11"/>
      <c r="L1423" s="9">
        <f t="shared" si="270"/>
        <v>1049744</v>
      </c>
      <c r="M1423" s="26">
        <f t="shared" si="271"/>
        <v>20038</v>
      </c>
      <c r="N1423" s="9">
        <f t="shared" si="272"/>
        <v>1069782</v>
      </c>
      <c r="P1423" s="9">
        <f t="shared" si="273"/>
        <v>10812616</v>
      </c>
      <c r="Q1423" s="26">
        <f t="shared" si="274"/>
        <v>235234</v>
      </c>
      <c r="R1423" s="9">
        <f t="shared" si="275"/>
        <v>11047850</v>
      </c>
      <c r="V1423" s="12"/>
      <c r="W1423" s="39"/>
    </row>
    <row r="1424" spans="1:23" x14ac:dyDescent="0.35">
      <c r="A1424">
        <f t="shared" si="264"/>
        <v>2018</v>
      </c>
      <c r="B1424">
        <f t="shared" si="265"/>
        <v>5</v>
      </c>
      <c r="C1424" s="30">
        <v>43235</v>
      </c>
      <c r="D1424" s="9">
        <v>9242</v>
      </c>
      <c r="E1424" s="26">
        <v>298</v>
      </c>
      <c r="F1424" s="9">
        <f t="shared" si="266"/>
        <v>9540</v>
      </c>
      <c r="G1424" s="11"/>
      <c r="H1424" s="9">
        <f t="shared" si="267"/>
        <v>149415</v>
      </c>
      <c r="I1424" s="26">
        <f t="shared" si="268"/>
        <v>4859</v>
      </c>
      <c r="J1424" s="9">
        <f t="shared" si="269"/>
        <v>154274</v>
      </c>
      <c r="K1424" s="11"/>
      <c r="L1424" s="9">
        <f t="shared" si="270"/>
        <v>1058986</v>
      </c>
      <c r="M1424" s="26">
        <f t="shared" si="271"/>
        <v>20336</v>
      </c>
      <c r="N1424" s="9">
        <f t="shared" si="272"/>
        <v>1079322</v>
      </c>
      <c r="P1424" s="9">
        <f t="shared" si="273"/>
        <v>10821858</v>
      </c>
      <c r="Q1424" s="26">
        <f t="shared" si="274"/>
        <v>235532</v>
      </c>
      <c r="R1424" s="9">
        <f t="shared" si="275"/>
        <v>11057390</v>
      </c>
      <c r="V1424" s="12"/>
      <c r="W1424" s="39"/>
    </row>
    <row r="1425" spans="1:23" x14ac:dyDescent="0.35">
      <c r="A1425">
        <f t="shared" si="264"/>
        <v>2018</v>
      </c>
      <c r="B1425">
        <f t="shared" si="265"/>
        <v>5</v>
      </c>
      <c r="C1425" s="30">
        <v>43236</v>
      </c>
      <c r="D1425" s="9">
        <v>12792</v>
      </c>
      <c r="E1425" s="26">
        <v>194</v>
      </c>
      <c r="F1425" s="9">
        <f t="shared" si="266"/>
        <v>12986</v>
      </c>
      <c r="G1425" s="11"/>
      <c r="H1425" s="9">
        <f t="shared" si="267"/>
        <v>162207</v>
      </c>
      <c r="I1425" s="26">
        <f t="shared" si="268"/>
        <v>5053</v>
      </c>
      <c r="J1425" s="9">
        <f t="shared" si="269"/>
        <v>167260</v>
      </c>
      <c r="K1425" s="11"/>
      <c r="L1425" s="9">
        <f t="shared" si="270"/>
        <v>1071778</v>
      </c>
      <c r="M1425" s="26">
        <f t="shared" si="271"/>
        <v>20530</v>
      </c>
      <c r="N1425" s="9">
        <f t="shared" si="272"/>
        <v>1092308</v>
      </c>
      <c r="P1425" s="9">
        <f t="shared" si="273"/>
        <v>10834650</v>
      </c>
      <c r="Q1425" s="26">
        <f t="shared" si="274"/>
        <v>235726</v>
      </c>
      <c r="R1425" s="9">
        <f t="shared" si="275"/>
        <v>11070376</v>
      </c>
      <c r="V1425" s="12"/>
      <c r="W1425" s="39"/>
    </row>
    <row r="1426" spans="1:23" x14ac:dyDescent="0.35">
      <c r="A1426">
        <f t="shared" si="264"/>
        <v>2018</v>
      </c>
      <c r="B1426">
        <f t="shared" si="265"/>
        <v>5</v>
      </c>
      <c r="C1426" s="30">
        <v>43237</v>
      </c>
      <c r="D1426" s="9">
        <v>13369</v>
      </c>
      <c r="E1426" s="26">
        <v>196</v>
      </c>
      <c r="F1426" s="9">
        <f t="shared" si="266"/>
        <v>13565</v>
      </c>
      <c r="G1426" s="11"/>
      <c r="H1426" s="9">
        <f t="shared" si="267"/>
        <v>175576</v>
      </c>
      <c r="I1426" s="26">
        <f t="shared" si="268"/>
        <v>5249</v>
      </c>
      <c r="J1426" s="9">
        <f t="shared" si="269"/>
        <v>180825</v>
      </c>
      <c r="K1426" s="11"/>
      <c r="L1426" s="9">
        <f t="shared" si="270"/>
        <v>1085147</v>
      </c>
      <c r="M1426" s="26">
        <f t="shared" si="271"/>
        <v>20726</v>
      </c>
      <c r="N1426" s="9">
        <f t="shared" si="272"/>
        <v>1105873</v>
      </c>
      <c r="P1426" s="9">
        <f t="shared" si="273"/>
        <v>10848019</v>
      </c>
      <c r="Q1426" s="26">
        <f t="shared" si="274"/>
        <v>235922</v>
      </c>
      <c r="R1426" s="9">
        <f t="shared" si="275"/>
        <v>11083941</v>
      </c>
      <c r="V1426" s="12"/>
      <c r="W1426" s="39"/>
    </row>
    <row r="1427" spans="1:23" x14ac:dyDescent="0.35">
      <c r="A1427">
        <f t="shared" si="264"/>
        <v>2018</v>
      </c>
      <c r="B1427">
        <f t="shared" si="265"/>
        <v>5</v>
      </c>
      <c r="C1427" s="30">
        <v>43238</v>
      </c>
      <c r="D1427" s="9">
        <v>11814</v>
      </c>
      <c r="E1427" s="26">
        <v>190</v>
      </c>
      <c r="F1427" s="9">
        <f t="shared" si="266"/>
        <v>12004</v>
      </c>
      <c r="G1427" s="11"/>
      <c r="H1427" s="9">
        <f t="shared" si="267"/>
        <v>187390</v>
      </c>
      <c r="I1427" s="26">
        <f t="shared" si="268"/>
        <v>5439</v>
      </c>
      <c r="J1427" s="9">
        <f t="shared" si="269"/>
        <v>192829</v>
      </c>
      <c r="K1427" s="11"/>
      <c r="L1427" s="9">
        <f t="shared" si="270"/>
        <v>1096961</v>
      </c>
      <c r="M1427" s="26">
        <f t="shared" si="271"/>
        <v>20916</v>
      </c>
      <c r="N1427" s="9">
        <f t="shared" si="272"/>
        <v>1117877</v>
      </c>
      <c r="P1427" s="9">
        <f t="shared" si="273"/>
        <v>10859833</v>
      </c>
      <c r="Q1427" s="26">
        <f t="shared" si="274"/>
        <v>236112</v>
      </c>
      <c r="R1427" s="9">
        <f t="shared" si="275"/>
        <v>11095945</v>
      </c>
      <c r="V1427" s="12"/>
      <c r="W1427" s="39"/>
    </row>
    <row r="1428" spans="1:23" x14ac:dyDescent="0.35">
      <c r="A1428">
        <f t="shared" si="264"/>
        <v>2018</v>
      </c>
      <c r="B1428">
        <f t="shared" si="265"/>
        <v>5</v>
      </c>
      <c r="C1428" s="30">
        <v>43239</v>
      </c>
      <c r="D1428" s="9">
        <v>9498</v>
      </c>
      <c r="E1428" s="26">
        <v>491</v>
      </c>
      <c r="F1428" s="9">
        <f t="shared" si="266"/>
        <v>9989</v>
      </c>
      <c r="G1428" s="11"/>
      <c r="H1428" s="9">
        <f t="shared" si="267"/>
        <v>196888</v>
      </c>
      <c r="I1428" s="26">
        <f t="shared" si="268"/>
        <v>5930</v>
      </c>
      <c r="J1428" s="9">
        <f t="shared" si="269"/>
        <v>202818</v>
      </c>
      <c r="K1428" s="11"/>
      <c r="L1428" s="9">
        <f t="shared" si="270"/>
        <v>1106459</v>
      </c>
      <c r="M1428" s="26">
        <f t="shared" si="271"/>
        <v>21407</v>
      </c>
      <c r="N1428" s="9">
        <f t="shared" si="272"/>
        <v>1127866</v>
      </c>
      <c r="P1428" s="9">
        <f t="shared" si="273"/>
        <v>10869331</v>
      </c>
      <c r="Q1428" s="26">
        <f t="shared" si="274"/>
        <v>236603</v>
      </c>
      <c r="R1428" s="9">
        <f t="shared" si="275"/>
        <v>11105934</v>
      </c>
      <c r="V1428" s="12"/>
      <c r="W1428" s="39"/>
    </row>
    <row r="1429" spans="1:23" x14ac:dyDescent="0.35">
      <c r="A1429">
        <f t="shared" si="264"/>
        <v>2018</v>
      </c>
      <c r="B1429">
        <f t="shared" si="265"/>
        <v>5</v>
      </c>
      <c r="C1429" s="31">
        <v>43240</v>
      </c>
      <c r="D1429" s="14">
        <v>8873</v>
      </c>
      <c r="E1429" s="27">
        <v>508</v>
      </c>
      <c r="F1429" s="14">
        <f t="shared" si="266"/>
        <v>9381</v>
      </c>
      <c r="G1429" s="11"/>
      <c r="H1429" s="14">
        <f t="shared" si="267"/>
        <v>205761</v>
      </c>
      <c r="I1429" s="27">
        <f t="shared" si="268"/>
        <v>6438</v>
      </c>
      <c r="J1429" s="14">
        <f t="shared" si="269"/>
        <v>212199</v>
      </c>
      <c r="K1429" s="11"/>
      <c r="L1429" s="14">
        <f t="shared" si="270"/>
        <v>1115332</v>
      </c>
      <c r="M1429" s="27">
        <f t="shared" si="271"/>
        <v>21915</v>
      </c>
      <c r="N1429" s="14">
        <f t="shared" si="272"/>
        <v>1137247</v>
      </c>
      <c r="P1429" s="14">
        <f t="shared" si="273"/>
        <v>10878204</v>
      </c>
      <c r="Q1429" s="27">
        <f t="shared" si="274"/>
        <v>237111</v>
      </c>
      <c r="R1429" s="14">
        <f t="shared" si="275"/>
        <v>11115315</v>
      </c>
      <c r="V1429" s="12"/>
      <c r="W1429" s="39"/>
    </row>
    <row r="1430" spans="1:23" x14ac:dyDescent="0.35">
      <c r="A1430">
        <f t="shared" si="264"/>
        <v>2018</v>
      </c>
      <c r="B1430">
        <f t="shared" si="265"/>
        <v>5</v>
      </c>
      <c r="C1430" s="30">
        <v>43241</v>
      </c>
      <c r="D1430" s="9">
        <v>11606</v>
      </c>
      <c r="E1430" s="26">
        <v>292</v>
      </c>
      <c r="F1430" s="9">
        <f t="shared" si="266"/>
        <v>11898</v>
      </c>
      <c r="G1430" s="11"/>
      <c r="H1430" s="9">
        <f t="shared" si="267"/>
        <v>217367</v>
      </c>
      <c r="I1430" s="26">
        <f t="shared" si="268"/>
        <v>6730</v>
      </c>
      <c r="J1430" s="9">
        <f t="shared" si="269"/>
        <v>224097</v>
      </c>
      <c r="K1430" s="11"/>
      <c r="L1430" s="9">
        <f t="shared" si="270"/>
        <v>1126938</v>
      </c>
      <c r="M1430" s="26">
        <f t="shared" si="271"/>
        <v>22207</v>
      </c>
      <c r="N1430" s="9">
        <f t="shared" si="272"/>
        <v>1149145</v>
      </c>
      <c r="P1430" s="9">
        <f t="shared" si="273"/>
        <v>10889810</v>
      </c>
      <c r="Q1430" s="26">
        <f t="shared" si="274"/>
        <v>237403</v>
      </c>
      <c r="R1430" s="9">
        <f t="shared" si="275"/>
        <v>11127213</v>
      </c>
      <c r="V1430" s="12"/>
      <c r="W1430" s="39"/>
    </row>
    <row r="1431" spans="1:23" x14ac:dyDescent="0.35">
      <c r="A1431">
        <f t="shared" si="264"/>
        <v>2018</v>
      </c>
      <c r="B1431">
        <f t="shared" si="265"/>
        <v>5</v>
      </c>
      <c r="C1431" s="30">
        <v>43242</v>
      </c>
      <c r="D1431" s="9">
        <v>12127</v>
      </c>
      <c r="E1431" s="26">
        <v>163</v>
      </c>
      <c r="F1431" s="9">
        <f t="shared" si="266"/>
        <v>12290</v>
      </c>
      <c r="G1431" s="11"/>
      <c r="H1431" s="9">
        <f t="shared" si="267"/>
        <v>229494</v>
      </c>
      <c r="I1431" s="26">
        <f t="shared" si="268"/>
        <v>6893</v>
      </c>
      <c r="J1431" s="9">
        <f t="shared" si="269"/>
        <v>236387</v>
      </c>
      <c r="K1431" s="11"/>
      <c r="L1431" s="9">
        <f t="shared" si="270"/>
        <v>1139065</v>
      </c>
      <c r="M1431" s="26">
        <f t="shared" si="271"/>
        <v>22370</v>
      </c>
      <c r="N1431" s="9">
        <f t="shared" si="272"/>
        <v>1161435</v>
      </c>
      <c r="P1431" s="9">
        <f t="shared" si="273"/>
        <v>10901937</v>
      </c>
      <c r="Q1431" s="26">
        <f t="shared" si="274"/>
        <v>237566</v>
      </c>
      <c r="R1431" s="9">
        <f t="shared" si="275"/>
        <v>11139503</v>
      </c>
      <c r="V1431" s="12"/>
      <c r="W1431" s="39"/>
    </row>
    <row r="1432" spans="1:23" x14ac:dyDescent="0.35">
      <c r="A1432">
        <f t="shared" si="264"/>
        <v>2018</v>
      </c>
      <c r="B1432">
        <f t="shared" si="265"/>
        <v>5</v>
      </c>
      <c r="C1432" s="30">
        <v>43243</v>
      </c>
      <c r="D1432" s="9">
        <v>12693</v>
      </c>
      <c r="E1432" s="26">
        <v>136</v>
      </c>
      <c r="F1432" s="9">
        <f t="shared" si="266"/>
        <v>12829</v>
      </c>
      <c r="G1432" s="11"/>
      <c r="H1432" s="9">
        <f t="shared" si="267"/>
        <v>242187</v>
      </c>
      <c r="I1432" s="26">
        <f t="shared" si="268"/>
        <v>7029</v>
      </c>
      <c r="J1432" s="9">
        <f t="shared" si="269"/>
        <v>249216</v>
      </c>
      <c r="K1432" s="11"/>
      <c r="L1432" s="9">
        <f t="shared" si="270"/>
        <v>1151758</v>
      </c>
      <c r="M1432" s="26">
        <f t="shared" si="271"/>
        <v>22506</v>
      </c>
      <c r="N1432" s="9">
        <f t="shared" si="272"/>
        <v>1174264</v>
      </c>
      <c r="P1432" s="9">
        <f t="shared" si="273"/>
        <v>10914630</v>
      </c>
      <c r="Q1432" s="26">
        <f t="shared" si="274"/>
        <v>237702</v>
      </c>
      <c r="R1432" s="9">
        <f t="shared" si="275"/>
        <v>11152332</v>
      </c>
      <c r="V1432" s="12"/>
      <c r="W1432" s="39"/>
    </row>
    <row r="1433" spans="1:23" x14ac:dyDescent="0.35">
      <c r="A1433">
        <f t="shared" si="264"/>
        <v>2018</v>
      </c>
      <c r="B1433">
        <f t="shared" si="265"/>
        <v>5</v>
      </c>
      <c r="C1433" s="30">
        <v>43244</v>
      </c>
      <c r="D1433" s="9">
        <v>13149</v>
      </c>
      <c r="E1433" s="26">
        <v>184</v>
      </c>
      <c r="F1433" s="9">
        <f t="shared" si="266"/>
        <v>13333</v>
      </c>
      <c r="G1433" s="11"/>
      <c r="H1433" s="9">
        <f t="shared" si="267"/>
        <v>255336</v>
      </c>
      <c r="I1433" s="26">
        <f t="shared" si="268"/>
        <v>7213</v>
      </c>
      <c r="J1433" s="9">
        <f t="shared" si="269"/>
        <v>262549</v>
      </c>
      <c r="K1433" s="11"/>
      <c r="L1433" s="9">
        <f t="shared" si="270"/>
        <v>1164907</v>
      </c>
      <c r="M1433" s="26">
        <f t="shared" si="271"/>
        <v>22690</v>
      </c>
      <c r="N1433" s="9">
        <f t="shared" si="272"/>
        <v>1187597</v>
      </c>
      <c r="P1433" s="9">
        <f t="shared" si="273"/>
        <v>10927779</v>
      </c>
      <c r="Q1433" s="26">
        <f t="shared" si="274"/>
        <v>237886</v>
      </c>
      <c r="R1433" s="9">
        <f t="shared" si="275"/>
        <v>11165665</v>
      </c>
      <c r="V1433" s="12"/>
      <c r="W1433" s="39"/>
    </row>
    <row r="1434" spans="1:23" x14ac:dyDescent="0.35">
      <c r="A1434">
        <f t="shared" si="264"/>
        <v>2018</v>
      </c>
      <c r="B1434">
        <f t="shared" si="265"/>
        <v>5</v>
      </c>
      <c r="C1434" s="30">
        <v>43245</v>
      </c>
      <c r="D1434" s="9">
        <v>7978</v>
      </c>
      <c r="E1434" s="26">
        <v>94</v>
      </c>
      <c r="F1434" s="9">
        <f t="shared" si="266"/>
        <v>8072</v>
      </c>
      <c r="G1434" s="11"/>
      <c r="H1434" s="9">
        <f t="shared" si="267"/>
        <v>263314</v>
      </c>
      <c r="I1434" s="26">
        <f t="shared" si="268"/>
        <v>7307</v>
      </c>
      <c r="J1434" s="9">
        <f t="shared" si="269"/>
        <v>270621</v>
      </c>
      <c r="K1434" s="11"/>
      <c r="L1434" s="9">
        <f t="shared" si="270"/>
        <v>1172885</v>
      </c>
      <c r="M1434" s="26">
        <f t="shared" si="271"/>
        <v>22784</v>
      </c>
      <c r="N1434" s="9">
        <f t="shared" si="272"/>
        <v>1195669</v>
      </c>
      <c r="P1434" s="9">
        <f t="shared" si="273"/>
        <v>10935757</v>
      </c>
      <c r="Q1434" s="26">
        <f t="shared" si="274"/>
        <v>237980</v>
      </c>
      <c r="R1434" s="9">
        <f t="shared" si="275"/>
        <v>11173737</v>
      </c>
      <c r="V1434" s="12"/>
      <c r="W1434" s="39"/>
    </row>
    <row r="1435" spans="1:23" x14ac:dyDescent="0.35">
      <c r="A1435">
        <f t="shared" si="264"/>
        <v>2018</v>
      </c>
      <c r="B1435">
        <f t="shared" si="265"/>
        <v>5</v>
      </c>
      <c r="C1435" s="30">
        <v>43246</v>
      </c>
      <c r="D1435" s="9">
        <v>9442</v>
      </c>
      <c r="E1435" s="26">
        <v>417</v>
      </c>
      <c r="F1435" s="9">
        <f t="shared" si="266"/>
        <v>9859</v>
      </c>
      <c r="G1435" s="11"/>
      <c r="H1435" s="9">
        <f t="shared" si="267"/>
        <v>272756</v>
      </c>
      <c r="I1435" s="26">
        <f t="shared" si="268"/>
        <v>7724</v>
      </c>
      <c r="J1435" s="9">
        <f t="shared" si="269"/>
        <v>280480</v>
      </c>
      <c r="K1435" s="11"/>
      <c r="L1435" s="9">
        <f t="shared" si="270"/>
        <v>1182327</v>
      </c>
      <c r="M1435" s="26">
        <f t="shared" si="271"/>
        <v>23201</v>
      </c>
      <c r="N1435" s="9">
        <f t="shared" si="272"/>
        <v>1205528</v>
      </c>
      <c r="P1435" s="9">
        <f t="shared" si="273"/>
        <v>10945199</v>
      </c>
      <c r="Q1435" s="26">
        <f t="shared" si="274"/>
        <v>238397</v>
      </c>
      <c r="R1435" s="9">
        <f t="shared" si="275"/>
        <v>11183596</v>
      </c>
      <c r="V1435" s="12"/>
      <c r="W1435" s="39"/>
    </row>
    <row r="1436" spans="1:23" x14ac:dyDescent="0.35">
      <c r="A1436">
        <f t="shared" si="264"/>
        <v>2018</v>
      </c>
      <c r="B1436">
        <f t="shared" si="265"/>
        <v>5</v>
      </c>
      <c r="C1436" s="31">
        <v>43247</v>
      </c>
      <c r="D1436" s="14">
        <v>9893</v>
      </c>
      <c r="E1436" s="27">
        <v>390</v>
      </c>
      <c r="F1436" s="14">
        <f t="shared" si="266"/>
        <v>10283</v>
      </c>
      <c r="G1436" s="11"/>
      <c r="H1436" s="14">
        <f t="shared" si="267"/>
        <v>282649</v>
      </c>
      <c r="I1436" s="27">
        <f t="shared" si="268"/>
        <v>8114</v>
      </c>
      <c r="J1436" s="14">
        <f t="shared" si="269"/>
        <v>290763</v>
      </c>
      <c r="K1436" s="11"/>
      <c r="L1436" s="14">
        <f t="shared" si="270"/>
        <v>1192220</v>
      </c>
      <c r="M1436" s="27">
        <f t="shared" si="271"/>
        <v>23591</v>
      </c>
      <c r="N1436" s="14">
        <f t="shared" si="272"/>
        <v>1215811</v>
      </c>
      <c r="P1436" s="14">
        <f t="shared" si="273"/>
        <v>10955092</v>
      </c>
      <c r="Q1436" s="27">
        <f t="shared" si="274"/>
        <v>238787</v>
      </c>
      <c r="R1436" s="14">
        <f t="shared" si="275"/>
        <v>11193879</v>
      </c>
      <c r="V1436" s="12"/>
      <c r="W1436" s="39"/>
    </row>
    <row r="1437" spans="1:23" x14ac:dyDescent="0.35">
      <c r="A1437">
        <f t="shared" si="264"/>
        <v>2018</v>
      </c>
      <c r="B1437">
        <f t="shared" si="265"/>
        <v>5</v>
      </c>
      <c r="C1437" s="30">
        <v>43248</v>
      </c>
      <c r="D1437" s="9">
        <v>6334</v>
      </c>
      <c r="E1437" s="26">
        <v>96</v>
      </c>
      <c r="F1437" s="9">
        <f t="shared" si="266"/>
        <v>6430</v>
      </c>
      <c r="G1437" s="11"/>
      <c r="H1437" s="9">
        <f t="shared" si="267"/>
        <v>288983</v>
      </c>
      <c r="I1437" s="26">
        <f t="shared" si="268"/>
        <v>8210</v>
      </c>
      <c r="J1437" s="9">
        <f t="shared" si="269"/>
        <v>297193</v>
      </c>
      <c r="K1437" s="11"/>
      <c r="L1437" s="9">
        <f t="shared" si="270"/>
        <v>1198554</v>
      </c>
      <c r="M1437" s="26">
        <f t="shared" si="271"/>
        <v>23687</v>
      </c>
      <c r="N1437" s="9">
        <f t="shared" si="272"/>
        <v>1222241</v>
      </c>
      <c r="P1437" s="9">
        <f t="shared" si="273"/>
        <v>10961426</v>
      </c>
      <c r="Q1437" s="26">
        <f t="shared" si="274"/>
        <v>238883</v>
      </c>
      <c r="R1437" s="9">
        <f t="shared" si="275"/>
        <v>11200309</v>
      </c>
      <c r="V1437" s="12"/>
      <c r="W1437" s="39"/>
    </row>
    <row r="1438" spans="1:23" x14ac:dyDescent="0.35">
      <c r="A1438">
        <f t="shared" si="264"/>
        <v>2018</v>
      </c>
      <c r="B1438">
        <f t="shared" si="265"/>
        <v>5</v>
      </c>
      <c r="C1438" s="30">
        <v>43249</v>
      </c>
      <c r="D1438" s="9">
        <v>9451</v>
      </c>
      <c r="E1438" s="26">
        <v>96</v>
      </c>
      <c r="F1438" s="9">
        <f t="shared" si="266"/>
        <v>9547</v>
      </c>
      <c r="G1438" s="11"/>
      <c r="H1438" s="9">
        <f t="shared" si="267"/>
        <v>298434</v>
      </c>
      <c r="I1438" s="26">
        <f t="shared" si="268"/>
        <v>8306</v>
      </c>
      <c r="J1438" s="9">
        <f t="shared" si="269"/>
        <v>306740</v>
      </c>
      <c r="K1438" s="11"/>
      <c r="L1438" s="9">
        <f t="shared" si="270"/>
        <v>1208005</v>
      </c>
      <c r="M1438" s="26">
        <f t="shared" si="271"/>
        <v>23783</v>
      </c>
      <c r="N1438" s="9">
        <f t="shared" si="272"/>
        <v>1231788</v>
      </c>
      <c r="P1438" s="9">
        <f t="shared" si="273"/>
        <v>10970877</v>
      </c>
      <c r="Q1438" s="26">
        <f t="shared" si="274"/>
        <v>238979</v>
      </c>
      <c r="R1438" s="9">
        <f t="shared" si="275"/>
        <v>11209856</v>
      </c>
      <c r="V1438" s="12"/>
      <c r="W1438" s="39"/>
    </row>
    <row r="1439" spans="1:23" x14ac:dyDescent="0.35">
      <c r="A1439">
        <f t="shared" si="264"/>
        <v>2018</v>
      </c>
      <c r="B1439">
        <f t="shared" si="265"/>
        <v>5</v>
      </c>
      <c r="C1439" s="30">
        <v>43250</v>
      </c>
      <c r="D1439" s="9">
        <v>11388</v>
      </c>
      <c r="E1439" s="26">
        <v>123</v>
      </c>
      <c r="F1439" s="9">
        <f t="shared" si="266"/>
        <v>11511</v>
      </c>
      <c r="G1439" s="11"/>
      <c r="H1439" s="9">
        <f t="shared" si="267"/>
        <v>309822</v>
      </c>
      <c r="I1439" s="26">
        <f t="shared" si="268"/>
        <v>8429</v>
      </c>
      <c r="J1439" s="9">
        <f t="shared" si="269"/>
        <v>318251</v>
      </c>
      <c r="K1439" s="11"/>
      <c r="L1439" s="9">
        <f t="shared" si="270"/>
        <v>1219393</v>
      </c>
      <c r="M1439" s="26">
        <f t="shared" si="271"/>
        <v>23906</v>
      </c>
      <c r="N1439" s="9">
        <f t="shared" si="272"/>
        <v>1243299</v>
      </c>
      <c r="P1439" s="9">
        <f t="shared" si="273"/>
        <v>10982265</v>
      </c>
      <c r="Q1439" s="26">
        <f t="shared" si="274"/>
        <v>239102</v>
      </c>
      <c r="R1439" s="9">
        <f t="shared" si="275"/>
        <v>11221367</v>
      </c>
      <c r="V1439" s="12"/>
      <c r="W1439" s="39"/>
    </row>
    <row r="1440" spans="1:23" x14ac:dyDescent="0.35">
      <c r="A1440">
        <f t="shared" si="264"/>
        <v>2018</v>
      </c>
      <c r="B1440">
        <f t="shared" si="265"/>
        <v>5</v>
      </c>
      <c r="C1440" s="32">
        <v>43251</v>
      </c>
      <c r="D1440" s="17">
        <v>13144</v>
      </c>
      <c r="E1440" s="29">
        <v>174</v>
      </c>
      <c r="F1440" s="17">
        <f t="shared" si="266"/>
        <v>13318</v>
      </c>
      <c r="G1440" s="19"/>
      <c r="H1440" s="17">
        <f t="shared" si="267"/>
        <v>322966</v>
      </c>
      <c r="I1440" s="29">
        <f t="shared" si="268"/>
        <v>8603</v>
      </c>
      <c r="J1440" s="17">
        <f t="shared" si="269"/>
        <v>331569</v>
      </c>
      <c r="K1440" s="19"/>
      <c r="L1440" s="17">
        <f t="shared" si="270"/>
        <v>1232537</v>
      </c>
      <c r="M1440" s="29">
        <f t="shared" si="271"/>
        <v>24080</v>
      </c>
      <c r="N1440" s="17">
        <f t="shared" si="272"/>
        <v>1256617</v>
      </c>
      <c r="O1440" s="20"/>
      <c r="P1440" s="17">
        <f t="shared" si="273"/>
        <v>10995409</v>
      </c>
      <c r="Q1440" s="29">
        <f t="shared" si="274"/>
        <v>239276</v>
      </c>
      <c r="R1440" s="17">
        <f t="shared" si="275"/>
        <v>11234685</v>
      </c>
      <c r="S1440" s="20"/>
      <c r="T1440" s="21">
        <f>SUM(D1410:E1440)</f>
        <v>331569</v>
      </c>
      <c r="V1440" s="12"/>
      <c r="W1440" s="39"/>
    </row>
    <row r="1441" spans="1:23" x14ac:dyDescent="0.35">
      <c r="A1441">
        <f t="shared" si="264"/>
        <v>2018</v>
      </c>
      <c r="B1441">
        <f t="shared" si="265"/>
        <v>6</v>
      </c>
      <c r="C1441" s="30">
        <v>43252</v>
      </c>
      <c r="D1441" s="9">
        <v>13170</v>
      </c>
      <c r="E1441" s="26">
        <v>213</v>
      </c>
      <c r="F1441" s="9">
        <f t="shared" si="266"/>
        <v>13383</v>
      </c>
      <c r="G1441" s="11"/>
      <c r="H1441" s="9">
        <f t="shared" si="267"/>
        <v>13170</v>
      </c>
      <c r="I1441" s="26">
        <f t="shared" si="268"/>
        <v>213</v>
      </c>
      <c r="J1441" s="9">
        <f t="shared" si="269"/>
        <v>13383</v>
      </c>
      <c r="K1441" s="11"/>
      <c r="L1441" s="9">
        <f t="shared" si="270"/>
        <v>1245707</v>
      </c>
      <c r="M1441" s="26">
        <f t="shared" si="271"/>
        <v>24293</v>
      </c>
      <c r="N1441" s="9">
        <f t="shared" si="272"/>
        <v>1270000</v>
      </c>
      <c r="P1441" s="9">
        <f t="shared" si="273"/>
        <v>11008579</v>
      </c>
      <c r="Q1441" s="26">
        <f t="shared" si="274"/>
        <v>239489</v>
      </c>
      <c r="R1441" s="9">
        <f t="shared" si="275"/>
        <v>11248068</v>
      </c>
      <c r="V1441" s="12"/>
      <c r="W1441" s="39"/>
    </row>
    <row r="1442" spans="1:23" x14ac:dyDescent="0.35">
      <c r="A1442">
        <f t="shared" si="264"/>
        <v>2018</v>
      </c>
      <c r="B1442">
        <f t="shared" si="265"/>
        <v>6</v>
      </c>
      <c r="C1442" s="30">
        <v>43253</v>
      </c>
      <c r="D1442" s="9">
        <v>7235</v>
      </c>
      <c r="E1442" s="26">
        <v>401</v>
      </c>
      <c r="F1442" s="9">
        <f t="shared" si="266"/>
        <v>7636</v>
      </c>
      <c r="G1442" s="11"/>
      <c r="H1442" s="9">
        <f t="shared" si="267"/>
        <v>20405</v>
      </c>
      <c r="I1442" s="26">
        <f t="shared" si="268"/>
        <v>614</v>
      </c>
      <c r="J1442" s="9">
        <f t="shared" si="269"/>
        <v>21019</v>
      </c>
      <c r="K1442" s="11"/>
      <c r="L1442" s="9">
        <f t="shared" si="270"/>
        <v>1252942</v>
      </c>
      <c r="M1442" s="26">
        <f t="shared" si="271"/>
        <v>24694</v>
      </c>
      <c r="N1442" s="9">
        <f t="shared" si="272"/>
        <v>1277636</v>
      </c>
      <c r="P1442" s="9">
        <f t="shared" si="273"/>
        <v>11015814</v>
      </c>
      <c r="Q1442" s="26">
        <f t="shared" si="274"/>
        <v>239890</v>
      </c>
      <c r="R1442" s="9">
        <f t="shared" si="275"/>
        <v>11255704</v>
      </c>
      <c r="V1442" s="12"/>
      <c r="W1442" s="39"/>
    </row>
    <row r="1443" spans="1:23" x14ac:dyDescent="0.35">
      <c r="A1443">
        <f t="shared" si="264"/>
        <v>2018</v>
      </c>
      <c r="B1443">
        <f t="shared" si="265"/>
        <v>6</v>
      </c>
      <c r="C1443" s="31">
        <v>43254</v>
      </c>
      <c r="D1443" s="14">
        <v>9155</v>
      </c>
      <c r="E1443" s="27">
        <v>392</v>
      </c>
      <c r="F1443" s="14">
        <f t="shared" si="266"/>
        <v>9547</v>
      </c>
      <c r="G1443" s="11"/>
      <c r="H1443" s="14">
        <f t="shared" si="267"/>
        <v>29560</v>
      </c>
      <c r="I1443" s="27">
        <f t="shared" si="268"/>
        <v>1006</v>
      </c>
      <c r="J1443" s="14">
        <f t="shared" si="269"/>
        <v>30566</v>
      </c>
      <c r="K1443" s="11"/>
      <c r="L1443" s="14">
        <f t="shared" si="270"/>
        <v>1262097</v>
      </c>
      <c r="M1443" s="27">
        <f t="shared" si="271"/>
        <v>25086</v>
      </c>
      <c r="N1443" s="14">
        <f t="shared" si="272"/>
        <v>1287183</v>
      </c>
      <c r="P1443" s="14">
        <f t="shared" si="273"/>
        <v>11024969</v>
      </c>
      <c r="Q1443" s="27">
        <f t="shared" si="274"/>
        <v>240282</v>
      </c>
      <c r="R1443" s="14">
        <f t="shared" si="275"/>
        <v>11265251</v>
      </c>
      <c r="V1443" s="12"/>
      <c r="W1443" s="39"/>
    </row>
    <row r="1444" spans="1:23" x14ac:dyDescent="0.35">
      <c r="A1444">
        <f t="shared" si="264"/>
        <v>2018</v>
      </c>
      <c r="B1444">
        <f t="shared" si="265"/>
        <v>6</v>
      </c>
      <c r="C1444" s="30">
        <v>43255</v>
      </c>
      <c r="D1444" s="9">
        <v>12074</v>
      </c>
      <c r="E1444" s="26">
        <v>201</v>
      </c>
      <c r="F1444" s="9">
        <f t="shared" si="266"/>
        <v>12275</v>
      </c>
      <c r="G1444" s="11"/>
      <c r="H1444" s="9">
        <f t="shared" si="267"/>
        <v>41634</v>
      </c>
      <c r="I1444" s="26">
        <f t="shared" si="268"/>
        <v>1207</v>
      </c>
      <c r="J1444" s="9">
        <f t="shared" si="269"/>
        <v>42841</v>
      </c>
      <c r="K1444" s="11"/>
      <c r="L1444" s="9">
        <f t="shared" si="270"/>
        <v>1274171</v>
      </c>
      <c r="M1444" s="26">
        <f t="shared" si="271"/>
        <v>25287</v>
      </c>
      <c r="N1444" s="9">
        <f t="shared" si="272"/>
        <v>1299458</v>
      </c>
      <c r="P1444" s="9">
        <f t="shared" si="273"/>
        <v>11037043</v>
      </c>
      <c r="Q1444" s="26">
        <f t="shared" si="274"/>
        <v>240483</v>
      </c>
      <c r="R1444" s="9">
        <f t="shared" si="275"/>
        <v>11277526</v>
      </c>
      <c r="V1444" s="12"/>
      <c r="W1444" s="39"/>
    </row>
    <row r="1445" spans="1:23" x14ac:dyDescent="0.35">
      <c r="A1445">
        <f t="shared" si="264"/>
        <v>2018</v>
      </c>
      <c r="B1445">
        <f t="shared" si="265"/>
        <v>6</v>
      </c>
      <c r="C1445" s="30">
        <v>43256</v>
      </c>
      <c r="D1445" s="9">
        <v>12523</v>
      </c>
      <c r="E1445" s="26">
        <v>110</v>
      </c>
      <c r="F1445" s="9">
        <f t="shared" si="266"/>
        <v>12633</v>
      </c>
      <c r="G1445" s="11"/>
      <c r="H1445" s="9">
        <f t="shared" si="267"/>
        <v>54157</v>
      </c>
      <c r="I1445" s="26">
        <f t="shared" si="268"/>
        <v>1317</v>
      </c>
      <c r="J1445" s="9">
        <f t="shared" si="269"/>
        <v>55474</v>
      </c>
      <c r="K1445" s="11"/>
      <c r="L1445" s="9">
        <f t="shared" si="270"/>
        <v>1286694</v>
      </c>
      <c r="M1445" s="26">
        <f t="shared" si="271"/>
        <v>25397</v>
      </c>
      <c r="N1445" s="9">
        <f t="shared" si="272"/>
        <v>1312091</v>
      </c>
      <c r="P1445" s="9">
        <f t="shared" si="273"/>
        <v>11049566</v>
      </c>
      <c r="Q1445" s="26">
        <f t="shared" si="274"/>
        <v>240593</v>
      </c>
      <c r="R1445" s="9">
        <f t="shared" si="275"/>
        <v>11290159</v>
      </c>
      <c r="V1445" s="12"/>
      <c r="W1445" s="39"/>
    </row>
    <row r="1446" spans="1:23" x14ac:dyDescent="0.35">
      <c r="A1446">
        <f t="shared" si="264"/>
        <v>2018</v>
      </c>
      <c r="B1446">
        <f t="shared" si="265"/>
        <v>6</v>
      </c>
      <c r="C1446" s="30">
        <v>43257</v>
      </c>
      <c r="D1446" s="9">
        <v>11129</v>
      </c>
      <c r="E1446" s="26">
        <v>71</v>
      </c>
      <c r="F1446" s="9">
        <f t="shared" si="266"/>
        <v>11200</v>
      </c>
      <c r="G1446" s="11"/>
      <c r="H1446" s="9">
        <f t="shared" si="267"/>
        <v>65286</v>
      </c>
      <c r="I1446" s="26">
        <f t="shared" si="268"/>
        <v>1388</v>
      </c>
      <c r="J1446" s="9">
        <f t="shared" si="269"/>
        <v>66674</v>
      </c>
      <c r="K1446" s="11"/>
      <c r="L1446" s="9">
        <f t="shared" si="270"/>
        <v>1297823</v>
      </c>
      <c r="M1446" s="26">
        <f t="shared" si="271"/>
        <v>25468</v>
      </c>
      <c r="N1446" s="9">
        <f t="shared" si="272"/>
        <v>1323291</v>
      </c>
      <c r="P1446" s="9">
        <f t="shared" si="273"/>
        <v>11060695</v>
      </c>
      <c r="Q1446" s="26">
        <f t="shared" si="274"/>
        <v>240664</v>
      </c>
      <c r="R1446" s="9">
        <f t="shared" si="275"/>
        <v>11301359</v>
      </c>
      <c r="V1446" s="12"/>
      <c r="W1446" s="39"/>
    </row>
    <row r="1447" spans="1:23" x14ac:dyDescent="0.35">
      <c r="A1447">
        <f t="shared" si="264"/>
        <v>2018</v>
      </c>
      <c r="B1447">
        <f t="shared" si="265"/>
        <v>6</v>
      </c>
      <c r="C1447" s="30">
        <v>43258</v>
      </c>
      <c r="D1447" s="9">
        <v>13616</v>
      </c>
      <c r="E1447" s="26">
        <v>202</v>
      </c>
      <c r="F1447" s="9">
        <f t="shared" si="266"/>
        <v>13818</v>
      </c>
      <c r="G1447" s="11"/>
      <c r="H1447" s="9">
        <f t="shared" si="267"/>
        <v>78902</v>
      </c>
      <c r="I1447" s="26">
        <f t="shared" si="268"/>
        <v>1590</v>
      </c>
      <c r="J1447" s="9">
        <f t="shared" si="269"/>
        <v>80492</v>
      </c>
      <c r="K1447" s="11"/>
      <c r="L1447" s="9">
        <f t="shared" si="270"/>
        <v>1311439</v>
      </c>
      <c r="M1447" s="26">
        <f t="shared" si="271"/>
        <v>25670</v>
      </c>
      <c r="N1447" s="9">
        <f t="shared" si="272"/>
        <v>1337109</v>
      </c>
      <c r="P1447" s="9">
        <f t="shared" si="273"/>
        <v>11074311</v>
      </c>
      <c r="Q1447" s="26">
        <f t="shared" si="274"/>
        <v>240866</v>
      </c>
      <c r="R1447" s="9">
        <f t="shared" si="275"/>
        <v>11315177</v>
      </c>
      <c r="V1447" s="12"/>
      <c r="W1447" s="39"/>
    </row>
    <row r="1448" spans="1:23" x14ac:dyDescent="0.35">
      <c r="A1448">
        <f t="shared" si="264"/>
        <v>2018</v>
      </c>
      <c r="B1448">
        <f t="shared" si="265"/>
        <v>6</v>
      </c>
      <c r="C1448" s="30">
        <v>43259</v>
      </c>
      <c r="D1448" s="9">
        <v>7925</v>
      </c>
      <c r="E1448" s="26">
        <v>86</v>
      </c>
      <c r="F1448" s="9">
        <f t="shared" si="266"/>
        <v>8011</v>
      </c>
      <c r="G1448" s="11"/>
      <c r="H1448" s="9">
        <f t="shared" si="267"/>
        <v>86827</v>
      </c>
      <c r="I1448" s="26">
        <f t="shared" si="268"/>
        <v>1676</v>
      </c>
      <c r="J1448" s="9">
        <f t="shared" si="269"/>
        <v>88503</v>
      </c>
      <c r="K1448" s="11"/>
      <c r="L1448" s="9">
        <f t="shared" si="270"/>
        <v>1319364</v>
      </c>
      <c r="M1448" s="26">
        <f t="shared" si="271"/>
        <v>25756</v>
      </c>
      <c r="N1448" s="9">
        <f t="shared" si="272"/>
        <v>1345120</v>
      </c>
      <c r="P1448" s="9">
        <f t="shared" si="273"/>
        <v>11082236</v>
      </c>
      <c r="Q1448" s="26">
        <f t="shared" si="274"/>
        <v>240952</v>
      </c>
      <c r="R1448" s="9">
        <f t="shared" si="275"/>
        <v>11323188</v>
      </c>
      <c r="V1448" s="12"/>
      <c r="W1448" s="39"/>
    </row>
    <row r="1449" spans="1:23" x14ac:dyDescent="0.35">
      <c r="A1449">
        <f t="shared" si="264"/>
        <v>2018</v>
      </c>
      <c r="B1449">
        <f t="shared" si="265"/>
        <v>6</v>
      </c>
      <c r="C1449" s="30">
        <v>43260</v>
      </c>
      <c r="D1449" s="9">
        <v>8789</v>
      </c>
      <c r="E1449" s="26">
        <v>394</v>
      </c>
      <c r="F1449" s="9">
        <f t="shared" si="266"/>
        <v>9183</v>
      </c>
      <c r="G1449" s="11"/>
      <c r="H1449" s="9">
        <f t="shared" si="267"/>
        <v>95616</v>
      </c>
      <c r="I1449" s="26">
        <f t="shared" si="268"/>
        <v>2070</v>
      </c>
      <c r="J1449" s="9">
        <f t="shared" si="269"/>
        <v>97686</v>
      </c>
      <c r="K1449" s="11"/>
      <c r="L1449" s="9">
        <f t="shared" si="270"/>
        <v>1328153</v>
      </c>
      <c r="M1449" s="26">
        <f t="shared" si="271"/>
        <v>26150</v>
      </c>
      <c r="N1449" s="9">
        <f t="shared" si="272"/>
        <v>1354303</v>
      </c>
      <c r="P1449" s="9">
        <f t="shared" si="273"/>
        <v>11091025</v>
      </c>
      <c r="Q1449" s="26">
        <f t="shared" si="274"/>
        <v>241346</v>
      </c>
      <c r="R1449" s="9">
        <f t="shared" si="275"/>
        <v>11332371</v>
      </c>
      <c r="V1449" s="12"/>
      <c r="W1449" s="39"/>
    </row>
    <row r="1450" spans="1:23" x14ac:dyDescent="0.35">
      <c r="A1450">
        <f t="shared" si="264"/>
        <v>2018</v>
      </c>
      <c r="B1450">
        <f t="shared" si="265"/>
        <v>6</v>
      </c>
      <c r="C1450" s="31">
        <v>43261</v>
      </c>
      <c r="D1450" s="14">
        <v>7918</v>
      </c>
      <c r="E1450" s="27">
        <v>330</v>
      </c>
      <c r="F1450" s="14">
        <f t="shared" si="266"/>
        <v>8248</v>
      </c>
      <c r="G1450" s="11"/>
      <c r="H1450" s="14">
        <f t="shared" si="267"/>
        <v>103534</v>
      </c>
      <c r="I1450" s="27">
        <f t="shared" si="268"/>
        <v>2400</v>
      </c>
      <c r="J1450" s="14">
        <f t="shared" si="269"/>
        <v>105934</v>
      </c>
      <c r="K1450" s="11"/>
      <c r="L1450" s="14">
        <f t="shared" si="270"/>
        <v>1336071</v>
      </c>
      <c r="M1450" s="27">
        <f t="shared" si="271"/>
        <v>26480</v>
      </c>
      <c r="N1450" s="14">
        <f t="shared" si="272"/>
        <v>1362551</v>
      </c>
      <c r="P1450" s="14">
        <f t="shared" si="273"/>
        <v>11098943</v>
      </c>
      <c r="Q1450" s="27">
        <f t="shared" si="274"/>
        <v>241676</v>
      </c>
      <c r="R1450" s="14">
        <f t="shared" si="275"/>
        <v>11340619</v>
      </c>
      <c r="V1450" s="12"/>
      <c r="W1450" s="39"/>
    </row>
    <row r="1451" spans="1:23" x14ac:dyDescent="0.35">
      <c r="A1451">
        <f t="shared" si="264"/>
        <v>2018</v>
      </c>
      <c r="B1451">
        <f t="shared" si="265"/>
        <v>6</v>
      </c>
      <c r="C1451" s="30">
        <v>43262</v>
      </c>
      <c r="D1451" s="9">
        <v>11570</v>
      </c>
      <c r="E1451" s="26">
        <v>175</v>
      </c>
      <c r="F1451" s="9">
        <f t="shared" si="266"/>
        <v>11745</v>
      </c>
      <c r="G1451" s="11"/>
      <c r="H1451" s="9">
        <f t="shared" si="267"/>
        <v>115104</v>
      </c>
      <c r="I1451" s="26">
        <f t="shared" si="268"/>
        <v>2575</v>
      </c>
      <c r="J1451" s="9">
        <f t="shared" si="269"/>
        <v>117679</v>
      </c>
      <c r="K1451" s="11"/>
      <c r="L1451" s="9">
        <f t="shared" si="270"/>
        <v>1347641</v>
      </c>
      <c r="M1451" s="26">
        <f t="shared" si="271"/>
        <v>26655</v>
      </c>
      <c r="N1451" s="9">
        <f t="shared" si="272"/>
        <v>1374296</v>
      </c>
      <c r="P1451" s="9">
        <f t="shared" si="273"/>
        <v>11110513</v>
      </c>
      <c r="Q1451" s="26">
        <f t="shared" si="274"/>
        <v>241851</v>
      </c>
      <c r="R1451" s="9">
        <f t="shared" si="275"/>
        <v>11352364</v>
      </c>
      <c r="V1451" s="12"/>
      <c r="W1451" s="39"/>
    </row>
    <row r="1452" spans="1:23" x14ac:dyDescent="0.35">
      <c r="A1452">
        <f t="shared" si="264"/>
        <v>2018</v>
      </c>
      <c r="B1452">
        <f t="shared" si="265"/>
        <v>6</v>
      </c>
      <c r="C1452" s="30">
        <v>43263</v>
      </c>
      <c r="D1452" s="9">
        <v>12879</v>
      </c>
      <c r="E1452" s="26">
        <v>162</v>
      </c>
      <c r="F1452" s="9">
        <f t="shared" si="266"/>
        <v>13041</v>
      </c>
      <c r="G1452" s="11"/>
      <c r="H1452" s="9">
        <f t="shared" si="267"/>
        <v>127983</v>
      </c>
      <c r="I1452" s="26">
        <f t="shared" si="268"/>
        <v>2737</v>
      </c>
      <c r="J1452" s="9">
        <f t="shared" si="269"/>
        <v>130720</v>
      </c>
      <c r="K1452" s="11"/>
      <c r="L1452" s="9">
        <f t="shared" si="270"/>
        <v>1360520</v>
      </c>
      <c r="M1452" s="26">
        <f t="shared" si="271"/>
        <v>26817</v>
      </c>
      <c r="N1452" s="9">
        <f t="shared" si="272"/>
        <v>1387337</v>
      </c>
      <c r="P1452" s="9">
        <f t="shared" si="273"/>
        <v>11123392</v>
      </c>
      <c r="Q1452" s="26">
        <f t="shared" si="274"/>
        <v>242013</v>
      </c>
      <c r="R1452" s="9">
        <f t="shared" si="275"/>
        <v>11365405</v>
      </c>
      <c r="V1452" s="12"/>
      <c r="W1452" s="39"/>
    </row>
    <row r="1453" spans="1:23" x14ac:dyDescent="0.35">
      <c r="A1453">
        <f t="shared" si="264"/>
        <v>2018</v>
      </c>
      <c r="B1453">
        <f t="shared" si="265"/>
        <v>6</v>
      </c>
      <c r="C1453" s="30">
        <v>43264</v>
      </c>
      <c r="D1453" s="9">
        <v>13547</v>
      </c>
      <c r="E1453" s="26">
        <v>188</v>
      </c>
      <c r="F1453" s="9">
        <f t="shared" si="266"/>
        <v>13735</v>
      </c>
      <c r="G1453" s="11"/>
      <c r="H1453" s="9">
        <f t="shared" si="267"/>
        <v>141530</v>
      </c>
      <c r="I1453" s="26">
        <f t="shared" si="268"/>
        <v>2925</v>
      </c>
      <c r="J1453" s="9">
        <f t="shared" si="269"/>
        <v>144455</v>
      </c>
      <c r="K1453" s="11"/>
      <c r="L1453" s="9">
        <f t="shared" si="270"/>
        <v>1374067</v>
      </c>
      <c r="M1453" s="26">
        <f t="shared" si="271"/>
        <v>27005</v>
      </c>
      <c r="N1453" s="9">
        <f t="shared" si="272"/>
        <v>1401072</v>
      </c>
      <c r="P1453" s="9">
        <f t="shared" si="273"/>
        <v>11136939</v>
      </c>
      <c r="Q1453" s="26">
        <f t="shared" si="274"/>
        <v>242201</v>
      </c>
      <c r="R1453" s="9">
        <f t="shared" si="275"/>
        <v>11379140</v>
      </c>
      <c r="V1453" s="12"/>
      <c r="W1453" s="39"/>
    </row>
    <row r="1454" spans="1:23" x14ac:dyDescent="0.35">
      <c r="A1454">
        <f t="shared" si="264"/>
        <v>2018</v>
      </c>
      <c r="B1454">
        <f t="shared" si="265"/>
        <v>6</v>
      </c>
      <c r="C1454" s="30">
        <v>43265</v>
      </c>
      <c r="D1454" s="9">
        <v>13361</v>
      </c>
      <c r="E1454" s="26">
        <v>172</v>
      </c>
      <c r="F1454" s="9">
        <f t="shared" si="266"/>
        <v>13533</v>
      </c>
      <c r="G1454" s="11"/>
      <c r="H1454" s="9">
        <f t="shared" si="267"/>
        <v>154891</v>
      </c>
      <c r="I1454" s="26">
        <f t="shared" si="268"/>
        <v>3097</v>
      </c>
      <c r="J1454" s="9">
        <f t="shared" si="269"/>
        <v>157988</v>
      </c>
      <c r="K1454" s="11"/>
      <c r="L1454" s="9">
        <f t="shared" si="270"/>
        <v>1387428</v>
      </c>
      <c r="M1454" s="26">
        <f t="shared" si="271"/>
        <v>27177</v>
      </c>
      <c r="N1454" s="9">
        <f t="shared" si="272"/>
        <v>1414605</v>
      </c>
      <c r="P1454" s="9">
        <f t="shared" si="273"/>
        <v>11150300</v>
      </c>
      <c r="Q1454" s="26">
        <f t="shared" si="274"/>
        <v>242373</v>
      </c>
      <c r="R1454" s="9">
        <f t="shared" si="275"/>
        <v>11392673</v>
      </c>
      <c r="V1454" s="12"/>
      <c r="W1454" s="39"/>
    </row>
    <row r="1455" spans="1:23" x14ac:dyDescent="0.35">
      <c r="A1455">
        <f t="shared" si="264"/>
        <v>2018</v>
      </c>
      <c r="B1455">
        <f t="shared" si="265"/>
        <v>6</v>
      </c>
      <c r="C1455" s="30">
        <v>43266</v>
      </c>
      <c r="D1455" s="9">
        <v>13163</v>
      </c>
      <c r="E1455" s="26">
        <v>204</v>
      </c>
      <c r="F1455" s="9">
        <f t="shared" si="266"/>
        <v>13367</v>
      </c>
      <c r="G1455" s="11"/>
      <c r="H1455" s="9">
        <f t="shared" si="267"/>
        <v>168054</v>
      </c>
      <c r="I1455" s="26">
        <f t="shared" si="268"/>
        <v>3301</v>
      </c>
      <c r="J1455" s="9">
        <f t="shared" si="269"/>
        <v>171355</v>
      </c>
      <c r="K1455" s="11"/>
      <c r="L1455" s="9">
        <f t="shared" si="270"/>
        <v>1400591</v>
      </c>
      <c r="M1455" s="26">
        <f t="shared" si="271"/>
        <v>27381</v>
      </c>
      <c r="N1455" s="9">
        <f t="shared" si="272"/>
        <v>1427972</v>
      </c>
      <c r="P1455" s="9">
        <f t="shared" si="273"/>
        <v>11163463</v>
      </c>
      <c r="Q1455" s="26">
        <f t="shared" si="274"/>
        <v>242577</v>
      </c>
      <c r="R1455" s="9">
        <f t="shared" si="275"/>
        <v>11406040</v>
      </c>
      <c r="V1455" s="12"/>
      <c r="W1455" s="39"/>
    </row>
    <row r="1456" spans="1:23" x14ac:dyDescent="0.35">
      <c r="A1456">
        <f t="shared" si="264"/>
        <v>2018</v>
      </c>
      <c r="B1456">
        <f t="shared" si="265"/>
        <v>6</v>
      </c>
      <c r="C1456" s="30">
        <v>43267</v>
      </c>
      <c r="D1456" s="9">
        <v>9464</v>
      </c>
      <c r="E1456" s="26">
        <v>331</v>
      </c>
      <c r="F1456" s="9">
        <f t="shared" si="266"/>
        <v>9795</v>
      </c>
      <c r="G1456" s="11"/>
      <c r="H1456" s="9">
        <f t="shared" si="267"/>
        <v>177518</v>
      </c>
      <c r="I1456" s="26">
        <f t="shared" si="268"/>
        <v>3632</v>
      </c>
      <c r="J1456" s="9">
        <f t="shared" si="269"/>
        <v>181150</v>
      </c>
      <c r="K1456" s="11"/>
      <c r="L1456" s="9">
        <f t="shared" si="270"/>
        <v>1410055</v>
      </c>
      <c r="M1456" s="26">
        <f t="shared" si="271"/>
        <v>27712</v>
      </c>
      <c r="N1456" s="9">
        <f t="shared" si="272"/>
        <v>1437767</v>
      </c>
      <c r="P1456" s="9">
        <f t="shared" si="273"/>
        <v>11172927</v>
      </c>
      <c r="Q1456" s="26">
        <f t="shared" si="274"/>
        <v>242908</v>
      </c>
      <c r="R1456" s="9">
        <f t="shared" si="275"/>
        <v>11415835</v>
      </c>
      <c r="V1456" s="12"/>
      <c r="W1456" s="39"/>
    </row>
    <row r="1457" spans="1:23" x14ac:dyDescent="0.35">
      <c r="A1457">
        <f t="shared" si="264"/>
        <v>2018</v>
      </c>
      <c r="B1457">
        <f t="shared" si="265"/>
        <v>6</v>
      </c>
      <c r="C1457" s="31">
        <v>43268</v>
      </c>
      <c r="D1457" s="14">
        <v>8600</v>
      </c>
      <c r="E1457" s="27">
        <v>367</v>
      </c>
      <c r="F1457" s="14">
        <f t="shared" si="266"/>
        <v>8967</v>
      </c>
      <c r="G1457" s="11"/>
      <c r="H1457" s="14">
        <f t="shared" si="267"/>
        <v>186118</v>
      </c>
      <c r="I1457" s="27">
        <f t="shared" si="268"/>
        <v>3999</v>
      </c>
      <c r="J1457" s="14">
        <f t="shared" si="269"/>
        <v>190117</v>
      </c>
      <c r="K1457" s="11"/>
      <c r="L1457" s="14">
        <f t="shared" si="270"/>
        <v>1418655</v>
      </c>
      <c r="M1457" s="27">
        <f t="shared" si="271"/>
        <v>28079</v>
      </c>
      <c r="N1457" s="14">
        <f t="shared" si="272"/>
        <v>1446734</v>
      </c>
      <c r="P1457" s="14">
        <f t="shared" si="273"/>
        <v>11181527</v>
      </c>
      <c r="Q1457" s="27">
        <f t="shared" si="274"/>
        <v>243275</v>
      </c>
      <c r="R1457" s="14">
        <f t="shared" si="275"/>
        <v>11424802</v>
      </c>
      <c r="V1457" s="12"/>
      <c r="W1457" s="39"/>
    </row>
    <row r="1458" spans="1:23" x14ac:dyDescent="0.35">
      <c r="A1458">
        <f t="shared" si="264"/>
        <v>2018</v>
      </c>
      <c r="B1458">
        <f t="shared" si="265"/>
        <v>6</v>
      </c>
      <c r="C1458" s="30">
        <v>43269</v>
      </c>
      <c r="D1458" s="9">
        <v>12578</v>
      </c>
      <c r="E1458" s="26">
        <v>192</v>
      </c>
      <c r="F1458" s="9">
        <f t="shared" si="266"/>
        <v>12770</v>
      </c>
      <c r="G1458" s="11"/>
      <c r="H1458" s="9">
        <f t="shared" si="267"/>
        <v>198696</v>
      </c>
      <c r="I1458" s="26">
        <f t="shared" si="268"/>
        <v>4191</v>
      </c>
      <c r="J1458" s="9">
        <f t="shared" si="269"/>
        <v>202887</v>
      </c>
      <c r="K1458" s="11"/>
      <c r="L1458" s="9">
        <f t="shared" si="270"/>
        <v>1431233</v>
      </c>
      <c r="M1458" s="26">
        <f t="shared" si="271"/>
        <v>28271</v>
      </c>
      <c r="N1458" s="9">
        <f t="shared" si="272"/>
        <v>1459504</v>
      </c>
      <c r="P1458" s="9">
        <f t="shared" si="273"/>
        <v>11194105</v>
      </c>
      <c r="Q1458" s="26">
        <f t="shared" si="274"/>
        <v>243467</v>
      </c>
      <c r="R1458" s="9">
        <f t="shared" si="275"/>
        <v>11437572</v>
      </c>
      <c r="V1458" s="12"/>
      <c r="W1458" s="39"/>
    </row>
    <row r="1459" spans="1:23" x14ac:dyDescent="0.35">
      <c r="A1459">
        <f t="shared" si="264"/>
        <v>2018</v>
      </c>
      <c r="B1459">
        <f t="shared" si="265"/>
        <v>6</v>
      </c>
      <c r="C1459" s="30">
        <v>43270</v>
      </c>
      <c r="D1459" s="9">
        <v>13815</v>
      </c>
      <c r="E1459" s="26">
        <v>145</v>
      </c>
      <c r="F1459" s="9">
        <f t="shared" si="266"/>
        <v>13960</v>
      </c>
      <c r="G1459" s="11"/>
      <c r="H1459" s="9">
        <f t="shared" si="267"/>
        <v>212511</v>
      </c>
      <c r="I1459" s="26">
        <f t="shared" si="268"/>
        <v>4336</v>
      </c>
      <c r="J1459" s="9">
        <f t="shared" si="269"/>
        <v>216847</v>
      </c>
      <c r="K1459" s="11"/>
      <c r="L1459" s="9">
        <f t="shared" si="270"/>
        <v>1445048</v>
      </c>
      <c r="M1459" s="26">
        <f t="shared" si="271"/>
        <v>28416</v>
      </c>
      <c r="N1459" s="9">
        <f t="shared" si="272"/>
        <v>1473464</v>
      </c>
      <c r="P1459" s="9">
        <f t="shared" si="273"/>
        <v>11207920</v>
      </c>
      <c r="Q1459" s="26">
        <f t="shared" si="274"/>
        <v>243612</v>
      </c>
      <c r="R1459" s="9">
        <f t="shared" si="275"/>
        <v>11451532</v>
      </c>
      <c r="V1459" s="12"/>
      <c r="W1459" s="39"/>
    </row>
    <row r="1460" spans="1:23" x14ac:dyDescent="0.35">
      <c r="A1460">
        <f t="shared" si="264"/>
        <v>2018</v>
      </c>
      <c r="B1460">
        <f t="shared" si="265"/>
        <v>6</v>
      </c>
      <c r="C1460" s="30">
        <v>43271</v>
      </c>
      <c r="D1460" s="9">
        <v>14346</v>
      </c>
      <c r="E1460" s="26">
        <v>164</v>
      </c>
      <c r="F1460" s="9">
        <f t="shared" si="266"/>
        <v>14510</v>
      </c>
      <c r="G1460" s="11"/>
      <c r="H1460" s="9">
        <f t="shared" si="267"/>
        <v>226857</v>
      </c>
      <c r="I1460" s="26">
        <f t="shared" si="268"/>
        <v>4500</v>
      </c>
      <c r="J1460" s="9">
        <f t="shared" si="269"/>
        <v>231357</v>
      </c>
      <c r="K1460" s="11"/>
      <c r="L1460" s="9">
        <f t="shared" si="270"/>
        <v>1459394</v>
      </c>
      <c r="M1460" s="26">
        <f t="shared" si="271"/>
        <v>28580</v>
      </c>
      <c r="N1460" s="9">
        <f t="shared" si="272"/>
        <v>1487974</v>
      </c>
      <c r="P1460" s="9">
        <f t="shared" si="273"/>
        <v>11222266</v>
      </c>
      <c r="Q1460" s="26">
        <f t="shared" si="274"/>
        <v>243776</v>
      </c>
      <c r="R1460" s="9">
        <f t="shared" si="275"/>
        <v>11466042</v>
      </c>
      <c r="V1460" s="12"/>
      <c r="W1460" s="39"/>
    </row>
    <row r="1461" spans="1:23" x14ac:dyDescent="0.35">
      <c r="A1461">
        <f t="shared" si="264"/>
        <v>2018</v>
      </c>
      <c r="B1461">
        <f t="shared" si="265"/>
        <v>6</v>
      </c>
      <c r="C1461" s="30">
        <v>43272</v>
      </c>
      <c r="D1461" s="9">
        <v>14469</v>
      </c>
      <c r="E1461" s="26">
        <v>173</v>
      </c>
      <c r="F1461" s="9">
        <f t="shared" si="266"/>
        <v>14642</v>
      </c>
      <c r="G1461" s="11"/>
      <c r="H1461" s="9">
        <f t="shared" si="267"/>
        <v>241326</v>
      </c>
      <c r="I1461" s="26">
        <f t="shared" si="268"/>
        <v>4673</v>
      </c>
      <c r="J1461" s="9">
        <f t="shared" si="269"/>
        <v>245999</v>
      </c>
      <c r="K1461" s="11"/>
      <c r="L1461" s="9">
        <f t="shared" si="270"/>
        <v>1473863</v>
      </c>
      <c r="M1461" s="26">
        <f t="shared" si="271"/>
        <v>28753</v>
      </c>
      <c r="N1461" s="9">
        <f t="shared" si="272"/>
        <v>1502616</v>
      </c>
      <c r="P1461" s="9">
        <f t="shared" si="273"/>
        <v>11236735</v>
      </c>
      <c r="Q1461" s="26">
        <f t="shared" si="274"/>
        <v>243949</v>
      </c>
      <c r="R1461" s="9">
        <f t="shared" si="275"/>
        <v>11480684</v>
      </c>
      <c r="V1461" s="12"/>
      <c r="W1461" s="39"/>
    </row>
    <row r="1462" spans="1:23" x14ac:dyDescent="0.35">
      <c r="A1462">
        <f t="shared" si="264"/>
        <v>2018</v>
      </c>
      <c r="B1462">
        <f t="shared" si="265"/>
        <v>6</v>
      </c>
      <c r="C1462" s="30">
        <v>43273</v>
      </c>
      <c r="D1462" s="9">
        <v>13591</v>
      </c>
      <c r="E1462" s="26">
        <v>227</v>
      </c>
      <c r="F1462" s="9">
        <f t="shared" si="266"/>
        <v>13818</v>
      </c>
      <c r="G1462" s="11"/>
      <c r="H1462" s="9">
        <f t="shared" si="267"/>
        <v>254917</v>
      </c>
      <c r="I1462" s="26">
        <f t="shared" si="268"/>
        <v>4900</v>
      </c>
      <c r="J1462" s="9">
        <f t="shared" si="269"/>
        <v>259817</v>
      </c>
      <c r="K1462" s="11"/>
      <c r="L1462" s="9">
        <f t="shared" si="270"/>
        <v>1487454</v>
      </c>
      <c r="M1462" s="26">
        <f t="shared" si="271"/>
        <v>28980</v>
      </c>
      <c r="N1462" s="9">
        <f t="shared" si="272"/>
        <v>1516434</v>
      </c>
      <c r="P1462" s="9">
        <f t="shared" si="273"/>
        <v>11250326</v>
      </c>
      <c r="Q1462" s="26">
        <f t="shared" si="274"/>
        <v>244176</v>
      </c>
      <c r="R1462" s="9">
        <f t="shared" si="275"/>
        <v>11494502</v>
      </c>
      <c r="V1462" s="12"/>
      <c r="W1462" s="39"/>
    </row>
    <row r="1463" spans="1:23" x14ac:dyDescent="0.35">
      <c r="A1463">
        <f t="shared" si="264"/>
        <v>2018</v>
      </c>
      <c r="B1463">
        <f t="shared" si="265"/>
        <v>6</v>
      </c>
      <c r="C1463" s="30">
        <v>43274</v>
      </c>
      <c r="D1463" s="9">
        <v>9211</v>
      </c>
      <c r="E1463" s="26">
        <v>429</v>
      </c>
      <c r="F1463" s="9">
        <f t="shared" si="266"/>
        <v>9640</v>
      </c>
      <c r="G1463" s="11"/>
      <c r="H1463" s="9">
        <f t="shared" si="267"/>
        <v>264128</v>
      </c>
      <c r="I1463" s="26">
        <f t="shared" si="268"/>
        <v>5329</v>
      </c>
      <c r="J1463" s="9">
        <f t="shared" si="269"/>
        <v>269457</v>
      </c>
      <c r="K1463" s="11"/>
      <c r="L1463" s="9">
        <f t="shared" si="270"/>
        <v>1496665</v>
      </c>
      <c r="M1463" s="26">
        <f t="shared" si="271"/>
        <v>29409</v>
      </c>
      <c r="N1463" s="9">
        <f t="shared" si="272"/>
        <v>1526074</v>
      </c>
      <c r="P1463" s="9">
        <f t="shared" si="273"/>
        <v>11259537</v>
      </c>
      <c r="Q1463" s="26">
        <f t="shared" si="274"/>
        <v>244605</v>
      </c>
      <c r="R1463" s="9">
        <f t="shared" si="275"/>
        <v>11504142</v>
      </c>
      <c r="V1463" s="12"/>
      <c r="W1463" s="39"/>
    </row>
    <row r="1464" spans="1:23" x14ac:dyDescent="0.35">
      <c r="A1464">
        <f t="shared" si="264"/>
        <v>2018</v>
      </c>
      <c r="B1464">
        <f t="shared" si="265"/>
        <v>6</v>
      </c>
      <c r="C1464" s="31">
        <v>43275</v>
      </c>
      <c r="D1464" s="14">
        <v>8522</v>
      </c>
      <c r="E1464" s="27">
        <v>323</v>
      </c>
      <c r="F1464" s="14">
        <f t="shared" si="266"/>
        <v>8845</v>
      </c>
      <c r="G1464" s="11"/>
      <c r="H1464" s="14">
        <f t="shared" si="267"/>
        <v>272650</v>
      </c>
      <c r="I1464" s="27">
        <f t="shared" si="268"/>
        <v>5652</v>
      </c>
      <c r="J1464" s="14">
        <f t="shared" si="269"/>
        <v>278302</v>
      </c>
      <c r="K1464" s="11"/>
      <c r="L1464" s="14">
        <f t="shared" si="270"/>
        <v>1505187</v>
      </c>
      <c r="M1464" s="27">
        <f t="shared" si="271"/>
        <v>29732</v>
      </c>
      <c r="N1464" s="14">
        <f t="shared" si="272"/>
        <v>1534919</v>
      </c>
      <c r="P1464" s="14">
        <f t="shared" si="273"/>
        <v>11268059</v>
      </c>
      <c r="Q1464" s="27">
        <f t="shared" si="274"/>
        <v>244928</v>
      </c>
      <c r="R1464" s="14">
        <f t="shared" si="275"/>
        <v>11512987</v>
      </c>
      <c r="V1464" s="12"/>
      <c r="W1464" s="39"/>
    </row>
    <row r="1465" spans="1:23" x14ac:dyDescent="0.35">
      <c r="A1465">
        <f t="shared" si="264"/>
        <v>2018</v>
      </c>
      <c r="B1465">
        <f t="shared" si="265"/>
        <v>6</v>
      </c>
      <c r="C1465" s="30">
        <v>43276</v>
      </c>
      <c r="D1465" s="9">
        <v>13283</v>
      </c>
      <c r="E1465" s="26">
        <v>216</v>
      </c>
      <c r="F1465" s="9">
        <f t="shared" si="266"/>
        <v>13499</v>
      </c>
      <c r="G1465" s="11"/>
      <c r="H1465" s="9">
        <f t="shared" si="267"/>
        <v>285933</v>
      </c>
      <c r="I1465" s="26">
        <f t="shared" si="268"/>
        <v>5868</v>
      </c>
      <c r="J1465" s="9">
        <f t="shared" si="269"/>
        <v>291801</v>
      </c>
      <c r="K1465" s="11"/>
      <c r="L1465" s="9">
        <f t="shared" si="270"/>
        <v>1518470</v>
      </c>
      <c r="M1465" s="26">
        <f t="shared" si="271"/>
        <v>29948</v>
      </c>
      <c r="N1465" s="9">
        <f t="shared" si="272"/>
        <v>1548418</v>
      </c>
      <c r="P1465" s="9">
        <f t="shared" si="273"/>
        <v>11281342</v>
      </c>
      <c r="Q1465" s="26">
        <f t="shared" si="274"/>
        <v>245144</v>
      </c>
      <c r="R1465" s="9">
        <f t="shared" si="275"/>
        <v>11526486</v>
      </c>
      <c r="V1465" s="12"/>
      <c r="W1465" s="39"/>
    </row>
    <row r="1466" spans="1:23" x14ac:dyDescent="0.35">
      <c r="A1466">
        <f t="shared" si="264"/>
        <v>2018</v>
      </c>
      <c r="B1466">
        <f t="shared" si="265"/>
        <v>6</v>
      </c>
      <c r="C1466" s="30">
        <v>43277</v>
      </c>
      <c r="D1466" s="9">
        <v>13807</v>
      </c>
      <c r="E1466" s="26">
        <v>173</v>
      </c>
      <c r="F1466" s="9">
        <f t="shared" si="266"/>
        <v>13980</v>
      </c>
      <c r="G1466" s="11"/>
      <c r="H1466" s="9">
        <f t="shared" si="267"/>
        <v>299740</v>
      </c>
      <c r="I1466" s="26">
        <f t="shared" si="268"/>
        <v>6041</v>
      </c>
      <c r="J1466" s="9">
        <f t="shared" si="269"/>
        <v>305781</v>
      </c>
      <c r="K1466" s="11"/>
      <c r="L1466" s="9">
        <f t="shared" si="270"/>
        <v>1532277</v>
      </c>
      <c r="M1466" s="26">
        <f t="shared" si="271"/>
        <v>30121</v>
      </c>
      <c r="N1466" s="9">
        <f t="shared" si="272"/>
        <v>1562398</v>
      </c>
      <c r="P1466" s="9">
        <f t="shared" si="273"/>
        <v>11295149</v>
      </c>
      <c r="Q1466" s="26">
        <f t="shared" si="274"/>
        <v>245317</v>
      </c>
      <c r="R1466" s="9">
        <f t="shared" si="275"/>
        <v>11540466</v>
      </c>
      <c r="V1466" s="12"/>
      <c r="W1466" s="39"/>
    </row>
    <row r="1467" spans="1:23" x14ac:dyDescent="0.35">
      <c r="A1467">
        <f t="shared" si="264"/>
        <v>2018</v>
      </c>
      <c r="B1467">
        <f t="shared" si="265"/>
        <v>6</v>
      </c>
      <c r="C1467" s="30">
        <v>43278</v>
      </c>
      <c r="D1467" s="9">
        <v>14537</v>
      </c>
      <c r="E1467" s="26">
        <v>204</v>
      </c>
      <c r="F1467" s="9">
        <f t="shared" si="266"/>
        <v>14741</v>
      </c>
      <c r="G1467" s="11"/>
      <c r="H1467" s="9">
        <f t="shared" si="267"/>
        <v>314277</v>
      </c>
      <c r="I1467" s="26">
        <f t="shared" si="268"/>
        <v>6245</v>
      </c>
      <c r="J1467" s="9">
        <f t="shared" si="269"/>
        <v>320522</v>
      </c>
      <c r="K1467" s="11"/>
      <c r="L1467" s="9">
        <f t="shared" si="270"/>
        <v>1546814</v>
      </c>
      <c r="M1467" s="26">
        <f t="shared" si="271"/>
        <v>30325</v>
      </c>
      <c r="N1467" s="9">
        <f t="shared" si="272"/>
        <v>1577139</v>
      </c>
      <c r="P1467" s="9">
        <f t="shared" si="273"/>
        <v>11309686</v>
      </c>
      <c r="Q1467" s="26">
        <f t="shared" si="274"/>
        <v>245521</v>
      </c>
      <c r="R1467" s="9">
        <f t="shared" si="275"/>
        <v>11555207</v>
      </c>
      <c r="V1467" s="12"/>
      <c r="W1467" s="39"/>
    </row>
    <row r="1468" spans="1:23" x14ac:dyDescent="0.35">
      <c r="A1468">
        <f t="shared" si="264"/>
        <v>2018</v>
      </c>
      <c r="B1468">
        <f t="shared" si="265"/>
        <v>6</v>
      </c>
      <c r="C1468" s="30">
        <v>43279</v>
      </c>
      <c r="D1468" s="9">
        <v>14561</v>
      </c>
      <c r="E1468" s="26">
        <v>206</v>
      </c>
      <c r="F1468" s="9">
        <f t="shared" si="266"/>
        <v>14767</v>
      </c>
      <c r="G1468" s="11"/>
      <c r="H1468" s="9">
        <f t="shared" si="267"/>
        <v>328838</v>
      </c>
      <c r="I1468" s="26">
        <f t="shared" si="268"/>
        <v>6451</v>
      </c>
      <c r="J1468" s="9">
        <f t="shared" si="269"/>
        <v>335289</v>
      </c>
      <c r="K1468" s="11"/>
      <c r="L1468" s="9">
        <f t="shared" si="270"/>
        <v>1561375</v>
      </c>
      <c r="M1468" s="26">
        <f t="shared" si="271"/>
        <v>30531</v>
      </c>
      <c r="N1468" s="9">
        <f t="shared" si="272"/>
        <v>1591906</v>
      </c>
      <c r="P1468" s="9">
        <f t="shared" si="273"/>
        <v>11324247</v>
      </c>
      <c r="Q1468" s="26">
        <f t="shared" si="274"/>
        <v>245727</v>
      </c>
      <c r="R1468" s="9">
        <f t="shared" si="275"/>
        <v>11569974</v>
      </c>
      <c r="V1468" s="12"/>
      <c r="W1468" s="39"/>
    </row>
    <row r="1469" spans="1:23" x14ac:dyDescent="0.35">
      <c r="A1469">
        <f t="shared" si="264"/>
        <v>2018</v>
      </c>
      <c r="B1469">
        <f t="shared" si="265"/>
        <v>6</v>
      </c>
      <c r="C1469" s="30">
        <v>43280</v>
      </c>
      <c r="D1469" s="9">
        <v>13491</v>
      </c>
      <c r="E1469" s="26">
        <v>257</v>
      </c>
      <c r="F1469" s="9">
        <f t="shared" si="266"/>
        <v>13748</v>
      </c>
      <c r="G1469" s="11"/>
      <c r="H1469" s="9">
        <f t="shared" si="267"/>
        <v>342329</v>
      </c>
      <c r="I1469" s="26">
        <f t="shared" si="268"/>
        <v>6708</v>
      </c>
      <c r="J1469" s="9">
        <f t="shared" si="269"/>
        <v>349037</v>
      </c>
      <c r="K1469" s="11"/>
      <c r="L1469" s="9">
        <f t="shared" si="270"/>
        <v>1574866</v>
      </c>
      <c r="M1469" s="26">
        <f t="shared" si="271"/>
        <v>30788</v>
      </c>
      <c r="N1469" s="9">
        <f t="shared" si="272"/>
        <v>1605654</v>
      </c>
      <c r="P1469" s="9">
        <f t="shared" si="273"/>
        <v>11337738</v>
      </c>
      <c r="Q1469" s="26">
        <f t="shared" si="274"/>
        <v>245984</v>
      </c>
      <c r="R1469" s="9">
        <f t="shared" si="275"/>
        <v>11583722</v>
      </c>
      <c r="V1469" s="12"/>
      <c r="W1469" s="39"/>
    </row>
    <row r="1470" spans="1:23" x14ac:dyDescent="0.35">
      <c r="A1470">
        <f t="shared" si="264"/>
        <v>2018</v>
      </c>
      <c r="B1470">
        <f t="shared" si="265"/>
        <v>6</v>
      </c>
      <c r="C1470" s="32">
        <v>43281</v>
      </c>
      <c r="D1470" s="17">
        <v>9171</v>
      </c>
      <c r="E1470" s="29">
        <v>298</v>
      </c>
      <c r="F1470" s="17">
        <f t="shared" si="266"/>
        <v>9469</v>
      </c>
      <c r="G1470" s="19"/>
      <c r="H1470" s="17">
        <f t="shared" si="267"/>
        <v>351500</v>
      </c>
      <c r="I1470" s="29">
        <f t="shared" si="268"/>
        <v>7006</v>
      </c>
      <c r="J1470" s="17">
        <f t="shared" si="269"/>
        <v>358506</v>
      </c>
      <c r="K1470" s="19"/>
      <c r="L1470" s="17">
        <f t="shared" si="270"/>
        <v>1584037</v>
      </c>
      <c r="M1470" s="29">
        <f t="shared" si="271"/>
        <v>31086</v>
      </c>
      <c r="N1470" s="17">
        <f t="shared" si="272"/>
        <v>1615123</v>
      </c>
      <c r="O1470" s="20"/>
      <c r="P1470" s="17">
        <f t="shared" si="273"/>
        <v>11346909</v>
      </c>
      <c r="Q1470" s="29">
        <f t="shared" si="274"/>
        <v>246282</v>
      </c>
      <c r="R1470" s="17">
        <f t="shared" si="275"/>
        <v>11593191</v>
      </c>
      <c r="S1470" s="20"/>
      <c r="T1470" s="21">
        <f>SUM(D1441:E1470)</f>
        <v>358506</v>
      </c>
      <c r="V1470" s="12"/>
      <c r="W1470" s="39"/>
    </row>
    <row r="1471" spans="1:23" x14ac:dyDescent="0.35">
      <c r="A1471">
        <f t="shared" si="264"/>
        <v>2018</v>
      </c>
      <c r="B1471">
        <f t="shared" si="265"/>
        <v>7</v>
      </c>
      <c r="C1471" s="31">
        <v>43282</v>
      </c>
      <c r="D1471" s="14">
        <v>8537</v>
      </c>
      <c r="E1471" s="27">
        <v>297</v>
      </c>
      <c r="F1471" s="14">
        <f t="shared" si="266"/>
        <v>8834</v>
      </c>
      <c r="G1471" s="11"/>
      <c r="H1471" s="14">
        <f t="shared" si="267"/>
        <v>8537</v>
      </c>
      <c r="I1471" s="27">
        <f t="shared" si="268"/>
        <v>297</v>
      </c>
      <c r="J1471" s="14">
        <f t="shared" si="269"/>
        <v>8834</v>
      </c>
      <c r="K1471" s="11"/>
      <c r="L1471" s="14">
        <f t="shared" si="270"/>
        <v>1592574</v>
      </c>
      <c r="M1471" s="27">
        <f t="shared" si="271"/>
        <v>31383</v>
      </c>
      <c r="N1471" s="14">
        <f t="shared" si="272"/>
        <v>1623957</v>
      </c>
      <c r="P1471" s="14">
        <f t="shared" si="273"/>
        <v>11355446</v>
      </c>
      <c r="Q1471" s="27">
        <f t="shared" si="274"/>
        <v>246579</v>
      </c>
      <c r="R1471" s="14">
        <f t="shared" si="275"/>
        <v>11602025</v>
      </c>
      <c r="V1471" s="12"/>
      <c r="W1471" s="39"/>
    </row>
    <row r="1472" spans="1:23" x14ac:dyDescent="0.35">
      <c r="A1472">
        <f t="shared" si="264"/>
        <v>2018</v>
      </c>
      <c r="B1472">
        <f t="shared" si="265"/>
        <v>7</v>
      </c>
      <c r="C1472" s="30">
        <v>43283</v>
      </c>
      <c r="D1472" s="9">
        <v>12802</v>
      </c>
      <c r="E1472" s="26">
        <v>150</v>
      </c>
      <c r="F1472" s="9">
        <f t="shared" si="266"/>
        <v>12952</v>
      </c>
      <c r="G1472" s="11"/>
      <c r="H1472" s="9">
        <f t="shared" si="267"/>
        <v>21339</v>
      </c>
      <c r="I1472" s="26">
        <f t="shared" si="268"/>
        <v>447</v>
      </c>
      <c r="J1472" s="9">
        <f t="shared" si="269"/>
        <v>21786</v>
      </c>
      <c r="K1472" s="11"/>
      <c r="L1472" s="9">
        <f t="shared" si="270"/>
        <v>1605376</v>
      </c>
      <c r="M1472" s="26">
        <f t="shared" si="271"/>
        <v>31533</v>
      </c>
      <c r="N1472" s="9">
        <f t="shared" si="272"/>
        <v>1636909</v>
      </c>
      <c r="P1472" s="9">
        <f t="shared" si="273"/>
        <v>11368248</v>
      </c>
      <c r="Q1472" s="26">
        <f t="shared" si="274"/>
        <v>246729</v>
      </c>
      <c r="R1472" s="9">
        <f t="shared" si="275"/>
        <v>11614977</v>
      </c>
      <c r="V1472" s="12"/>
      <c r="W1472" s="39"/>
    </row>
    <row r="1473" spans="1:23" x14ac:dyDescent="0.35">
      <c r="A1473">
        <f t="shared" si="264"/>
        <v>2018</v>
      </c>
      <c r="B1473">
        <f t="shared" si="265"/>
        <v>7</v>
      </c>
      <c r="C1473" s="30">
        <v>43284</v>
      </c>
      <c r="D1473" s="9">
        <v>13935</v>
      </c>
      <c r="E1473" s="26">
        <v>141</v>
      </c>
      <c r="F1473" s="9">
        <f t="shared" si="266"/>
        <v>14076</v>
      </c>
      <c r="G1473" s="11"/>
      <c r="H1473" s="9">
        <f t="shared" si="267"/>
        <v>35274</v>
      </c>
      <c r="I1473" s="26">
        <f t="shared" si="268"/>
        <v>588</v>
      </c>
      <c r="J1473" s="9">
        <f t="shared" si="269"/>
        <v>35862</v>
      </c>
      <c r="K1473" s="11"/>
      <c r="L1473" s="9">
        <f t="shared" si="270"/>
        <v>1619311</v>
      </c>
      <c r="M1473" s="26">
        <f t="shared" si="271"/>
        <v>31674</v>
      </c>
      <c r="N1473" s="9">
        <f t="shared" si="272"/>
        <v>1650985</v>
      </c>
      <c r="P1473" s="9">
        <f t="shared" si="273"/>
        <v>11382183</v>
      </c>
      <c r="Q1473" s="26">
        <f t="shared" si="274"/>
        <v>246870</v>
      </c>
      <c r="R1473" s="9">
        <f t="shared" si="275"/>
        <v>11629053</v>
      </c>
      <c r="V1473" s="12"/>
      <c r="W1473" s="39"/>
    </row>
    <row r="1474" spans="1:23" x14ac:dyDescent="0.35">
      <c r="A1474">
        <f t="shared" ref="A1474:A1537" si="276">YEAR(C1474)</f>
        <v>2018</v>
      </c>
      <c r="B1474">
        <f t="shared" ref="B1474:B1537" si="277">MONTH(C1474)</f>
        <v>7</v>
      </c>
      <c r="C1474" s="30">
        <v>43285</v>
      </c>
      <c r="D1474" s="9">
        <v>13865</v>
      </c>
      <c r="E1474" s="26">
        <v>162</v>
      </c>
      <c r="F1474" s="9">
        <f t="shared" ref="F1474:F1537" si="278">IF(OR(D1474&lt;&gt;"",E1474&lt;&gt;""),D1474+E1474,"")</f>
        <v>14027</v>
      </c>
      <c r="G1474" s="11"/>
      <c r="H1474" s="9">
        <f t="shared" si="267"/>
        <v>49139</v>
      </c>
      <c r="I1474" s="26">
        <f t="shared" si="268"/>
        <v>750</v>
      </c>
      <c r="J1474" s="9">
        <f t="shared" si="269"/>
        <v>49889</v>
      </c>
      <c r="K1474" s="11"/>
      <c r="L1474" s="9">
        <f t="shared" si="270"/>
        <v>1633176</v>
      </c>
      <c r="M1474" s="26">
        <f t="shared" si="271"/>
        <v>31836</v>
      </c>
      <c r="N1474" s="9">
        <f t="shared" si="272"/>
        <v>1665012</v>
      </c>
      <c r="P1474" s="9">
        <f t="shared" si="273"/>
        <v>11396048</v>
      </c>
      <c r="Q1474" s="26">
        <f t="shared" si="274"/>
        <v>247032</v>
      </c>
      <c r="R1474" s="9">
        <f t="shared" si="275"/>
        <v>11643080</v>
      </c>
      <c r="V1474" s="12"/>
      <c r="W1474" s="39"/>
    </row>
    <row r="1475" spans="1:23" x14ac:dyDescent="0.35">
      <c r="A1475">
        <f t="shared" si="276"/>
        <v>2018</v>
      </c>
      <c r="B1475">
        <f t="shared" si="277"/>
        <v>7</v>
      </c>
      <c r="C1475" s="30">
        <v>43286</v>
      </c>
      <c r="D1475" s="9">
        <v>13755</v>
      </c>
      <c r="E1475" s="26">
        <v>154</v>
      </c>
      <c r="F1475" s="9">
        <f t="shared" si="278"/>
        <v>13909</v>
      </c>
      <c r="G1475" s="11"/>
      <c r="H1475" s="9">
        <f t="shared" ref="H1475:H1538" si="279">IF(AND(YEAR($C1475)=YEAR($C1474),MONTH($C1475)=MONTH($C1474)),H1474+D1475,D1475)</f>
        <v>62894</v>
      </c>
      <c r="I1475" s="26">
        <f t="shared" ref="I1475:I1538" si="280">IF(AND(YEAR($C1475)=YEAR($C1474),MONTH($C1475)=MONTH($C1474)),I1474+E1475,E1475)</f>
        <v>904</v>
      </c>
      <c r="J1475" s="9">
        <f t="shared" ref="J1475:J1538" si="281">IF(AND(YEAR($C1475)=YEAR($C1474),MONTH($C1475)=MONTH($C1474)),J1474+F1475,F1475)</f>
        <v>63798</v>
      </c>
      <c r="K1475" s="11"/>
      <c r="L1475" s="9">
        <f t="shared" ref="L1475:L1538" si="282">IF(YEAR($C1475)=YEAR($C1474),L1474+D1475,D1475)</f>
        <v>1646931</v>
      </c>
      <c r="M1475" s="26">
        <f t="shared" ref="M1475:M1538" si="283">IF(YEAR($C1475)=YEAR($C1474),M1474+E1475,E1475)</f>
        <v>31990</v>
      </c>
      <c r="N1475" s="9">
        <f t="shared" ref="N1475:N1538" si="284">IF(YEAR($C1475)=YEAR($C1474),N1474+F1475,F1475)</f>
        <v>1678921</v>
      </c>
      <c r="P1475" s="9">
        <f t="shared" ref="P1475:P1538" si="285">IF(D1475&lt;&gt;"",P1474+D1475,"")</f>
        <v>11409803</v>
      </c>
      <c r="Q1475" s="26">
        <f t="shared" ref="Q1475:Q1538" si="286">IF(E1475&lt;&gt;"",Q1474+E1475,"")</f>
        <v>247186</v>
      </c>
      <c r="R1475" s="9">
        <f t="shared" ref="R1475:R1538" si="287">IF(F1475&lt;&gt;"",R1474+F1475,"")</f>
        <v>11656989</v>
      </c>
      <c r="V1475" s="12"/>
      <c r="W1475" s="39"/>
    </row>
    <row r="1476" spans="1:23" x14ac:dyDescent="0.35">
      <c r="A1476">
        <f t="shared" si="276"/>
        <v>2018</v>
      </c>
      <c r="B1476">
        <f t="shared" si="277"/>
        <v>7</v>
      </c>
      <c r="C1476" s="30">
        <v>43287</v>
      </c>
      <c r="D1476" s="9">
        <v>12452</v>
      </c>
      <c r="E1476" s="26">
        <v>189</v>
      </c>
      <c r="F1476" s="9">
        <f t="shared" si="278"/>
        <v>12641</v>
      </c>
      <c r="G1476" s="11"/>
      <c r="H1476" s="9">
        <f t="shared" si="279"/>
        <v>75346</v>
      </c>
      <c r="I1476" s="26">
        <f t="shared" si="280"/>
        <v>1093</v>
      </c>
      <c r="J1476" s="9">
        <f t="shared" si="281"/>
        <v>76439</v>
      </c>
      <c r="K1476" s="11"/>
      <c r="L1476" s="9">
        <f t="shared" si="282"/>
        <v>1659383</v>
      </c>
      <c r="M1476" s="26">
        <f t="shared" si="283"/>
        <v>32179</v>
      </c>
      <c r="N1476" s="9">
        <f t="shared" si="284"/>
        <v>1691562</v>
      </c>
      <c r="P1476" s="9">
        <f t="shared" si="285"/>
        <v>11422255</v>
      </c>
      <c r="Q1476" s="26">
        <f t="shared" si="286"/>
        <v>247375</v>
      </c>
      <c r="R1476" s="9">
        <f t="shared" si="287"/>
        <v>11669630</v>
      </c>
      <c r="V1476" s="12"/>
      <c r="W1476" s="39"/>
    </row>
    <row r="1477" spans="1:23" x14ac:dyDescent="0.35">
      <c r="A1477">
        <f t="shared" si="276"/>
        <v>2018</v>
      </c>
      <c r="B1477">
        <f t="shared" si="277"/>
        <v>7</v>
      </c>
      <c r="C1477" s="30">
        <v>43288</v>
      </c>
      <c r="D1477" s="9">
        <v>8316</v>
      </c>
      <c r="E1477" s="26">
        <v>303</v>
      </c>
      <c r="F1477" s="9">
        <f t="shared" si="278"/>
        <v>8619</v>
      </c>
      <c r="G1477" s="11"/>
      <c r="H1477" s="9">
        <f t="shared" si="279"/>
        <v>83662</v>
      </c>
      <c r="I1477" s="26">
        <f t="shared" si="280"/>
        <v>1396</v>
      </c>
      <c r="J1477" s="9">
        <f t="shared" si="281"/>
        <v>85058</v>
      </c>
      <c r="K1477" s="11"/>
      <c r="L1477" s="9">
        <f t="shared" si="282"/>
        <v>1667699</v>
      </c>
      <c r="M1477" s="26">
        <f t="shared" si="283"/>
        <v>32482</v>
      </c>
      <c r="N1477" s="9">
        <f t="shared" si="284"/>
        <v>1700181</v>
      </c>
      <c r="P1477" s="9">
        <f t="shared" si="285"/>
        <v>11430571</v>
      </c>
      <c r="Q1477" s="26">
        <f t="shared" si="286"/>
        <v>247678</v>
      </c>
      <c r="R1477" s="9">
        <f t="shared" si="287"/>
        <v>11678249</v>
      </c>
      <c r="V1477" s="12"/>
      <c r="W1477" s="39"/>
    </row>
    <row r="1478" spans="1:23" x14ac:dyDescent="0.35">
      <c r="A1478">
        <f t="shared" si="276"/>
        <v>2018</v>
      </c>
      <c r="B1478">
        <f t="shared" si="277"/>
        <v>7</v>
      </c>
      <c r="C1478" s="31">
        <v>43289</v>
      </c>
      <c r="D1478" s="14">
        <v>7676</v>
      </c>
      <c r="E1478" s="27">
        <v>348</v>
      </c>
      <c r="F1478" s="14">
        <f t="shared" si="278"/>
        <v>8024</v>
      </c>
      <c r="G1478" s="11"/>
      <c r="H1478" s="14">
        <f t="shared" si="279"/>
        <v>91338</v>
      </c>
      <c r="I1478" s="27">
        <f t="shared" si="280"/>
        <v>1744</v>
      </c>
      <c r="J1478" s="14">
        <f t="shared" si="281"/>
        <v>93082</v>
      </c>
      <c r="K1478" s="11"/>
      <c r="L1478" s="14">
        <f t="shared" si="282"/>
        <v>1675375</v>
      </c>
      <c r="M1478" s="27">
        <f t="shared" si="283"/>
        <v>32830</v>
      </c>
      <c r="N1478" s="14">
        <f t="shared" si="284"/>
        <v>1708205</v>
      </c>
      <c r="P1478" s="14">
        <f t="shared" si="285"/>
        <v>11438247</v>
      </c>
      <c r="Q1478" s="27">
        <f t="shared" si="286"/>
        <v>248026</v>
      </c>
      <c r="R1478" s="14">
        <f t="shared" si="287"/>
        <v>11686273</v>
      </c>
      <c r="V1478" s="12"/>
      <c r="W1478" s="39"/>
    </row>
    <row r="1479" spans="1:23" x14ac:dyDescent="0.35">
      <c r="A1479">
        <f t="shared" si="276"/>
        <v>2018</v>
      </c>
      <c r="B1479">
        <f t="shared" si="277"/>
        <v>7</v>
      </c>
      <c r="C1479" s="30">
        <v>43290</v>
      </c>
      <c r="D1479" s="9">
        <v>12415</v>
      </c>
      <c r="E1479" s="26">
        <v>257</v>
      </c>
      <c r="F1479" s="9">
        <f t="shared" si="278"/>
        <v>12672</v>
      </c>
      <c r="G1479" s="11"/>
      <c r="H1479" s="9">
        <f t="shared" si="279"/>
        <v>103753</v>
      </c>
      <c r="I1479" s="26">
        <f t="shared" si="280"/>
        <v>2001</v>
      </c>
      <c r="J1479" s="9">
        <f t="shared" si="281"/>
        <v>105754</v>
      </c>
      <c r="K1479" s="11"/>
      <c r="L1479" s="9">
        <f t="shared" si="282"/>
        <v>1687790</v>
      </c>
      <c r="M1479" s="26">
        <f t="shared" si="283"/>
        <v>33087</v>
      </c>
      <c r="N1479" s="9">
        <f t="shared" si="284"/>
        <v>1720877</v>
      </c>
      <c r="P1479" s="9">
        <f t="shared" si="285"/>
        <v>11450662</v>
      </c>
      <c r="Q1479" s="26">
        <f t="shared" si="286"/>
        <v>248283</v>
      </c>
      <c r="R1479" s="9">
        <f t="shared" si="287"/>
        <v>11698945</v>
      </c>
      <c r="V1479" s="12"/>
      <c r="W1479" s="39"/>
    </row>
    <row r="1480" spans="1:23" x14ac:dyDescent="0.35">
      <c r="A1480">
        <f t="shared" si="276"/>
        <v>2018</v>
      </c>
      <c r="B1480">
        <f t="shared" si="277"/>
        <v>7</v>
      </c>
      <c r="C1480" s="30">
        <v>43291</v>
      </c>
      <c r="D1480" s="9">
        <v>13472</v>
      </c>
      <c r="E1480" s="26">
        <v>188</v>
      </c>
      <c r="F1480" s="9">
        <f t="shared" si="278"/>
        <v>13660</v>
      </c>
      <c r="G1480" s="11"/>
      <c r="H1480" s="9">
        <f t="shared" si="279"/>
        <v>117225</v>
      </c>
      <c r="I1480" s="26">
        <f t="shared" si="280"/>
        <v>2189</v>
      </c>
      <c r="J1480" s="9">
        <f t="shared" si="281"/>
        <v>119414</v>
      </c>
      <c r="K1480" s="11"/>
      <c r="L1480" s="9">
        <f t="shared" si="282"/>
        <v>1701262</v>
      </c>
      <c r="M1480" s="26">
        <f t="shared" si="283"/>
        <v>33275</v>
      </c>
      <c r="N1480" s="9">
        <f t="shared" si="284"/>
        <v>1734537</v>
      </c>
      <c r="P1480" s="9">
        <f t="shared" si="285"/>
        <v>11464134</v>
      </c>
      <c r="Q1480" s="26">
        <f t="shared" si="286"/>
        <v>248471</v>
      </c>
      <c r="R1480" s="9">
        <f t="shared" si="287"/>
        <v>11712605</v>
      </c>
      <c r="V1480" s="12"/>
      <c r="W1480" s="39"/>
    </row>
    <row r="1481" spans="1:23" x14ac:dyDescent="0.35">
      <c r="A1481">
        <f t="shared" si="276"/>
        <v>2018</v>
      </c>
      <c r="B1481">
        <f t="shared" si="277"/>
        <v>7</v>
      </c>
      <c r="C1481" s="30">
        <v>43292</v>
      </c>
      <c r="D1481" s="9">
        <v>13514</v>
      </c>
      <c r="E1481" s="26">
        <v>195</v>
      </c>
      <c r="F1481" s="9">
        <f t="shared" si="278"/>
        <v>13709</v>
      </c>
      <c r="G1481" s="11"/>
      <c r="H1481" s="9">
        <f t="shared" si="279"/>
        <v>130739</v>
      </c>
      <c r="I1481" s="26">
        <f t="shared" si="280"/>
        <v>2384</v>
      </c>
      <c r="J1481" s="9">
        <f t="shared" si="281"/>
        <v>133123</v>
      </c>
      <c r="K1481" s="11"/>
      <c r="L1481" s="9">
        <f t="shared" si="282"/>
        <v>1714776</v>
      </c>
      <c r="M1481" s="26">
        <f t="shared" si="283"/>
        <v>33470</v>
      </c>
      <c r="N1481" s="9">
        <f t="shared" si="284"/>
        <v>1748246</v>
      </c>
      <c r="P1481" s="9">
        <f t="shared" si="285"/>
        <v>11477648</v>
      </c>
      <c r="Q1481" s="26">
        <f t="shared" si="286"/>
        <v>248666</v>
      </c>
      <c r="R1481" s="9">
        <f t="shared" si="287"/>
        <v>11726314</v>
      </c>
      <c r="V1481" s="12"/>
      <c r="W1481" s="39"/>
    </row>
    <row r="1482" spans="1:23" x14ac:dyDescent="0.35">
      <c r="A1482">
        <f t="shared" si="276"/>
        <v>2018</v>
      </c>
      <c r="B1482">
        <f t="shared" si="277"/>
        <v>7</v>
      </c>
      <c r="C1482" s="30">
        <v>43293</v>
      </c>
      <c r="D1482" s="9">
        <v>13578</v>
      </c>
      <c r="E1482" s="26">
        <v>193</v>
      </c>
      <c r="F1482" s="9">
        <f t="shared" si="278"/>
        <v>13771</v>
      </c>
      <c r="G1482" s="11"/>
      <c r="H1482" s="9">
        <f t="shared" si="279"/>
        <v>144317</v>
      </c>
      <c r="I1482" s="26">
        <f t="shared" si="280"/>
        <v>2577</v>
      </c>
      <c r="J1482" s="9">
        <f t="shared" si="281"/>
        <v>146894</v>
      </c>
      <c r="K1482" s="11"/>
      <c r="L1482" s="9">
        <f t="shared" si="282"/>
        <v>1728354</v>
      </c>
      <c r="M1482" s="26">
        <f t="shared" si="283"/>
        <v>33663</v>
      </c>
      <c r="N1482" s="9">
        <f t="shared" si="284"/>
        <v>1762017</v>
      </c>
      <c r="P1482" s="9">
        <f t="shared" si="285"/>
        <v>11491226</v>
      </c>
      <c r="Q1482" s="26">
        <f t="shared" si="286"/>
        <v>248859</v>
      </c>
      <c r="R1482" s="9">
        <f t="shared" si="287"/>
        <v>11740085</v>
      </c>
      <c r="V1482" s="12"/>
      <c r="W1482" s="39"/>
    </row>
    <row r="1483" spans="1:23" x14ac:dyDescent="0.35">
      <c r="A1483">
        <f t="shared" si="276"/>
        <v>2018</v>
      </c>
      <c r="B1483">
        <f t="shared" si="277"/>
        <v>7</v>
      </c>
      <c r="C1483" s="30">
        <v>43294</v>
      </c>
      <c r="D1483" s="9">
        <v>12271</v>
      </c>
      <c r="E1483" s="26">
        <v>265</v>
      </c>
      <c r="F1483" s="9">
        <f t="shared" si="278"/>
        <v>12536</v>
      </c>
      <c r="G1483" s="11"/>
      <c r="H1483" s="9">
        <f t="shared" si="279"/>
        <v>156588</v>
      </c>
      <c r="I1483" s="26">
        <f t="shared" si="280"/>
        <v>2842</v>
      </c>
      <c r="J1483" s="9">
        <f t="shared" si="281"/>
        <v>159430</v>
      </c>
      <c r="K1483" s="11"/>
      <c r="L1483" s="9">
        <f t="shared" si="282"/>
        <v>1740625</v>
      </c>
      <c r="M1483" s="26">
        <f t="shared" si="283"/>
        <v>33928</v>
      </c>
      <c r="N1483" s="9">
        <f t="shared" si="284"/>
        <v>1774553</v>
      </c>
      <c r="P1483" s="9">
        <f t="shared" si="285"/>
        <v>11503497</v>
      </c>
      <c r="Q1483" s="26">
        <f t="shared" si="286"/>
        <v>249124</v>
      </c>
      <c r="R1483" s="9">
        <f t="shared" si="287"/>
        <v>11752621</v>
      </c>
      <c r="V1483" s="12"/>
      <c r="W1483" s="39"/>
    </row>
    <row r="1484" spans="1:23" x14ac:dyDescent="0.35">
      <c r="A1484">
        <f t="shared" si="276"/>
        <v>2018</v>
      </c>
      <c r="B1484">
        <f t="shared" si="277"/>
        <v>7</v>
      </c>
      <c r="C1484" s="30">
        <v>43295</v>
      </c>
      <c r="D1484" s="9">
        <v>8015</v>
      </c>
      <c r="E1484" s="26">
        <v>364</v>
      </c>
      <c r="F1484" s="9">
        <f t="shared" si="278"/>
        <v>8379</v>
      </c>
      <c r="G1484" s="11"/>
      <c r="H1484" s="9">
        <f t="shared" si="279"/>
        <v>164603</v>
      </c>
      <c r="I1484" s="26">
        <f t="shared" si="280"/>
        <v>3206</v>
      </c>
      <c r="J1484" s="9">
        <f t="shared" si="281"/>
        <v>167809</v>
      </c>
      <c r="K1484" s="11"/>
      <c r="L1484" s="9">
        <f t="shared" si="282"/>
        <v>1748640</v>
      </c>
      <c r="M1484" s="26">
        <f t="shared" si="283"/>
        <v>34292</v>
      </c>
      <c r="N1484" s="9">
        <f t="shared" si="284"/>
        <v>1782932</v>
      </c>
      <c r="P1484" s="9">
        <f t="shared" si="285"/>
        <v>11511512</v>
      </c>
      <c r="Q1484" s="26">
        <f t="shared" si="286"/>
        <v>249488</v>
      </c>
      <c r="R1484" s="9">
        <f t="shared" si="287"/>
        <v>11761000</v>
      </c>
      <c r="V1484" s="12"/>
      <c r="W1484" s="39"/>
    </row>
    <row r="1485" spans="1:23" x14ac:dyDescent="0.35">
      <c r="A1485">
        <f t="shared" si="276"/>
        <v>2018</v>
      </c>
      <c r="B1485">
        <f t="shared" si="277"/>
        <v>7</v>
      </c>
      <c r="C1485" s="31">
        <v>43296</v>
      </c>
      <c r="D1485" s="14">
        <v>7664</v>
      </c>
      <c r="E1485" s="27">
        <v>366</v>
      </c>
      <c r="F1485" s="14">
        <f t="shared" si="278"/>
        <v>8030</v>
      </c>
      <c r="G1485" s="11"/>
      <c r="H1485" s="14">
        <f t="shared" si="279"/>
        <v>172267</v>
      </c>
      <c r="I1485" s="27">
        <f t="shared" si="280"/>
        <v>3572</v>
      </c>
      <c r="J1485" s="14">
        <f t="shared" si="281"/>
        <v>175839</v>
      </c>
      <c r="K1485" s="11"/>
      <c r="L1485" s="14">
        <f t="shared" si="282"/>
        <v>1756304</v>
      </c>
      <c r="M1485" s="27">
        <f t="shared" si="283"/>
        <v>34658</v>
      </c>
      <c r="N1485" s="14">
        <f t="shared" si="284"/>
        <v>1790962</v>
      </c>
      <c r="P1485" s="14">
        <f t="shared" si="285"/>
        <v>11519176</v>
      </c>
      <c r="Q1485" s="27">
        <f t="shared" si="286"/>
        <v>249854</v>
      </c>
      <c r="R1485" s="14">
        <f t="shared" si="287"/>
        <v>11769030</v>
      </c>
      <c r="V1485" s="12"/>
      <c r="W1485" s="39"/>
    </row>
    <row r="1486" spans="1:23" x14ac:dyDescent="0.35">
      <c r="A1486">
        <f t="shared" si="276"/>
        <v>2018</v>
      </c>
      <c r="B1486">
        <f t="shared" si="277"/>
        <v>7</v>
      </c>
      <c r="C1486" s="30">
        <v>43297</v>
      </c>
      <c r="D1486" s="9">
        <v>11787</v>
      </c>
      <c r="E1486" s="26">
        <v>176</v>
      </c>
      <c r="F1486" s="9">
        <f t="shared" si="278"/>
        <v>11963</v>
      </c>
      <c r="G1486" s="11"/>
      <c r="H1486" s="9">
        <f t="shared" si="279"/>
        <v>184054</v>
      </c>
      <c r="I1486" s="26">
        <f t="shared" si="280"/>
        <v>3748</v>
      </c>
      <c r="J1486" s="9">
        <f t="shared" si="281"/>
        <v>187802</v>
      </c>
      <c r="K1486" s="11"/>
      <c r="L1486" s="9">
        <f t="shared" si="282"/>
        <v>1768091</v>
      </c>
      <c r="M1486" s="26">
        <f t="shared" si="283"/>
        <v>34834</v>
      </c>
      <c r="N1486" s="9">
        <f t="shared" si="284"/>
        <v>1802925</v>
      </c>
      <c r="P1486" s="9">
        <f t="shared" si="285"/>
        <v>11530963</v>
      </c>
      <c r="Q1486" s="26">
        <f t="shared" si="286"/>
        <v>250030</v>
      </c>
      <c r="R1486" s="9">
        <f t="shared" si="287"/>
        <v>11780993</v>
      </c>
      <c r="V1486" s="12"/>
      <c r="W1486" s="39"/>
    </row>
    <row r="1487" spans="1:23" x14ac:dyDescent="0.35">
      <c r="A1487">
        <f t="shared" si="276"/>
        <v>2018</v>
      </c>
      <c r="B1487">
        <f t="shared" si="277"/>
        <v>7</v>
      </c>
      <c r="C1487" s="30">
        <v>43298</v>
      </c>
      <c r="D1487" s="9">
        <v>12966</v>
      </c>
      <c r="E1487" s="26">
        <v>214</v>
      </c>
      <c r="F1487" s="9">
        <f t="shared" si="278"/>
        <v>13180</v>
      </c>
      <c r="G1487" s="11"/>
      <c r="H1487" s="9">
        <f t="shared" si="279"/>
        <v>197020</v>
      </c>
      <c r="I1487" s="26">
        <f t="shared" si="280"/>
        <v>3962</v>
      </c>
      <c r="J1487" s="9">
        <f t="shared" si="281"/>
        <v>200982</v>
      </c>
      <c r="K1487" s="11"/>
      <c r="L1487" s="9">
        <f t="shared" si="282"/>
        <v>1781057</v>
      </c>
      <c r="M1487" s="26">
        <f t="shared" si="283"/>
        <v>35048</v>
      </c>
      <c r="N1487" s="9">
        <f t="shared" si="284"/>
        <v>1816105</v>
      </c>
      <c r="P1487" s="9">
        <f t="shared" si="285"/>
        <v>11543929</v>
      </c>
      <c r="Q1487" s="26">
        <f t="shared" si="286"/>
        <v>250244</v>
      </c>
      <c r="R1487" s="9">
        <f t="shared" si="287"/>
        <v>11794173</v>
      </c>
      <c r="V1487" s="12"/>
      <c r="W1487" s="39"/>
    </row>
    <row r="1488" spans="1:23" x14ac:dyDescent="0.35">
      <c r="A1488">
        <f t="shared" si="276"/>
        <v>2018</v>
      </c>
      <c r="B1488">
        <f t="shared" si="277"/>
        <v>7</v>
      </c>
      <c r="C1488" s="30">
        <v>43299</v>
      </c>
      <c r="D1488" s="9">
        <v>13516</v>
      </c>
      <c r="E1488" s="26">
        <v>224</v>
      </c>
      <c r="F1488" s="9">
        <f t="shared" si="278"/>
        <v>13740</v>
      </c>
      <c r="G1488" s="11"/>
      <c r="H1488" s="9">
        <f t="shared" si="279"/>
        <v>210536</v>
      </c>
      <c r="I1488" s="26">
        <f t="shared" si="280"/>
        <v>4186</v>
      </c>
      <c r="J1488" s="9">
        <f t="shared" si="281"/>
        <v>214722</v>
      </c>
      <c r="K1488" s="11"/>
      <c r="L1488" s="9">
        <f t="shared" si="282"/>
        <v>1794573</v>
      </c>
      <c r="M1488" s="26">
        <f t="shared" si="283"/>
        <v>35272</v>
      </c>
      <c r="N1488" s="9">
        <f t="shared" si="284"/>
        <v>1829845</v>
      </c>
      <c r="P1488" s="9">
        <f t="shared" si="285"/>
        <v>11557445</v>
      </c>
      <c r="Q1488" s="26">
        <f t="shared" si="286"/>
        <v>250468</v>
      </c>
      <c r="R1488" s="9">
        <f t="shared" si="287"/>
        <v>11807913</v>
      </c>
      <c r="V1488" s="12"/>
      <c r="W1488" s="39"/>
    </row>
    <row r="1489" spans="1:23" x14ac:dyDescent="0.35">
      <c r="A1489">
        <f t="shared" si="276"/>
        <v>2018</v>
      </c>
      <c r="B1489">
        <f t="shared" si="277"/>
        <v>7</v>
      </c>
      <c r="C1489" s="30">
        <v>43300</v>
      </c>
      <c r="D1489" s="9">
        <v>13442</v>
      </c>
      <c r="E1489" s="26">
        <v>184</v>
      </c>
      <c r="F1489" s="9">
        <f t="shared" si="278"/>
        <v>13626</v>
      </c>
      <c r="G1489" s="11"/>
      <c r="H1489" s="9">
        <f t="shared" si="279"/>
        <v>223978</v>
      </c>
      <c r="I1489" s="26">
        <f t="shared" si="280"/>
        <v>4370</v>
      </c>
      <c r="J1489" s="9">
        <f t="shared" si="281"/>
        <v>228348</v>
      </c>
      <c r="K1489" s="11"/>
      <c r="L1489" s="9">
        <f t="shared" si="282"/>
        <v>1808015</v>
      </c>
      <c r="M1489" s="26">
        <f t="shared" si="283"/>
        <v>35456</v>
      </c>
      <c r="N1489" s="9">
        <f t="shared" si="284"/>
        <v>1843471</v>
      </c>
      <c r="P1489" s="9">
        <f t="shared" si="285"/>
        <v>11570887</v>
      </c>
      <c r="Q1489" s="26">
        <f t="shared" si="286"/>
        <v>250652</v>
      </c>
      <c r="R1489" s="9">
        <f t="shared" si="287"/>
        <v>11821539</v>
      </c>
      <c r="V1489" s="12"/>
      <c r="W1489" s="39"/>
    </row>
    <row r="1490" spans="1:23" x14ac:dyDescent="0.35">
      <c r="A1490">
        <f t="shared" si="276"/>
        <v>2018</v>
      </c>
      <c r="B1490">
        <f t="shared" si="277"/>
        <v>7</v>
      </c>
      <c r="C1490" s="30">
        <v>43301</v>
      </c>
      <c r="D1490" s="9">
        <v>12069</v>
      </c>
      <c r="E1490" s="26">
        <v>192</v>
      </c>
      <c r="F1490" s="9">
        <f t="shared" si="278"/>
        <v>12261</v>
      </c>
      <c r="G1490" s="11"/>
      <c r="H1490" s="9">
        <f t="shared" si="279"/>
        <v>236047</v>
      </c>
      <c r="I1490" s="26">
        <f t="shared" si="280"/>
        <v>4562</v>
      </c>
      <c r="J1490" s="9">
        <f t="shared" si="281"/>
        <v>240609</v>
      </c>
      <c r="K1490" s="11"/>
      <c r="L1490" s="9">
        <f t="shared" si="282"/>
        <v>1820084</v>
      </c>
      <c r="M1490" s="26">
        <f t="shared" si="283"/>
        <v>35648</v>
      </c>
      <c r="N1490" s="9">
        <f t="shared" si="284"/>
        <v>1855732</v>
      </c>
      <c r="P1490" s="9">
        <f t="shared" si="285"/>
        <v>11582956</v>
      </c>
      <c r="Q1490" s="26">
        <f t="shared" si="286"/>
        <v>250844</v>
      </c>
      <c r="R1490" s="9">
        <f t="shared" si="287"/>
        <v>11833800</v>
      </c>
      <c r="V1490" s="12"/>
      <c r="W1490" s="39"/>
    </row>
    <row r="1491" spans="1:23" x14ac:dyDescent="0.35">
      <c r="A1491">
        <f t="shared" si="276"/>
        <v>2018</v>
      </c>
      <c r="B1491">
        <f t="shared" si="277"/>
        <v>7</v>
      </c>
      <c r="C1491" s="30">
        <v>43302</v>
      </c>
      <c r="D1491" s="9">
        <v>7807</v>
      </c>
      <c r="E1491" s="26">
        <v>338</v>
      </c>
      <c r="F1491" s="9">
        <f t="shared" si="278"/>
        <v>8145</v>
      </c>
      <c r="G1491" s="11"/>
      <c r="H1491" s="9">
        <f t="shared" si="279"/>
        <v>243854</v>
      </c>
      <c r="I1491" s="26">
        <f t="shared" si="280"/>
        <v>4900</v>
      </c>
      <c r="J1491" s="9">
        <f t="shared" si="281"/>
        <v>248754</v>
      </c>
      <c r="K1491" s="11"/>
      <c r="L1491" s="9">
        <f t="shared" si="282"/>
        <v>1827891</v>
      </c>
      <c r="M1491" s="26">
        <f t="shared" si="283"/>
        <v>35986</v>
      </c>
      <c r="N1491" s="9">
        <f t="shared" si="284"/>
        <v>1863877</v>
      </c>
      <c r="P1491" s="9">
        <f t="shared" si="285"/>
        <v>11590763</v>
      </c>
      <c r="Q1491" s="26">
        <f t="shared" si="286"/>
        <v>251182</v>
      </c>
      <c r="R1491" s="9">
        <f t="shared" si="287"/>
        <v>11841945</v>
      </c>
      <c r="V1491" s="12"/>
      <c r="W1491" s="39"/>
    </row>
    <row r="1492" spans="1:23" x14ac:dyDescent="0.35">
      <c r="A1492">
        <f t="shared" si="276"/>
        <v>2018</v>
      </c>
      <c r="B1492">
        <f t="shared" si="277"/>
        <v>7</v>
      </c>
      <c r="C1492" s="31">
        <v>43303</v>
      </c>
      <c r="D1492" s="14">
        <v>7009</v>
      </c>
      <c r="E1492" s="27">
        <v>440</v>
      </c>
      <c r="F1492" s="14">
        <f t="shared" si="278"/>
        <v>7449</v>
      </c>
      <c r="G1492" s="11"/>
      <c r="H1492" s="14">
        <f t="shared" si="279"/>
        <v>250863</v>
      </c>
      <c r="I1492" s="27">
        <f t="shared" si="280"/>
        <v>5340</v>
      </c>
      <c r="J1492" s="14">
        <f t="shared" si="281"/>
        <v>256203</v>
      </c>
      <c r="K1492" s="11"/>
      <c r="L1492" s="14">
        <f t="shared" si="282"/>
        <v>1834900</v>
      </c>
      <c r="M1492" s="27">
        <f t="shared" si="283"/>
        <v>36426</v>
      </c>
      <c r="N1492" s="14">
        <f t="shared" si="284"/>
        <v>1871326</v>
      </c>
      <c r="P1492" s="14">
        <f t="shared" si="285"/>
        <v>11597772</v>
      </c>
      <c r="Q1492" s="27">
        <f t="shared" si="286"/>
        <v>251622</v>
      </c>
      <c r="R1492" s="14">
        <f t="shared" si="287"/>
        <v>11849394</v>
      </c>
      <c r="V1492" s="12"/>
      <c r="W1492" s="39"/>
    </row>
    <row r="1493" spans="1:23" x14ac:dyDescent="0.35">
      <c r="A1493">
        <f t="shared" si="276"/>
        <v>2018</v>
      </c>
      <c r="B1493">
        <f t="shared" si="277"/>
        <v>7</v>
      </c>
      <c r="C1493" s="30">
        <v>43304</v>
      </c>
      <c r="D1493" s="9">
        <v>11607</v>
      </c>
      <c r="E1493" s="26">
        <v>238</v>
      </c>
      <c r="F1493" s="9">
        <f t="shared" si="278"/>
        <v>11845</v>
      </c>
      <c r="G1493" s="11"/>
      <c r="H1493" s="9">
        <f t="shared" si="279"/>
        <v>262470</v>
      </c>
      <c r="I1493" s="26">
        <f t="shared" si="280"/>
        <v>5578</v>
      </c>
      <c r="J1493" s="9">
        <f t="shared" si="281"/>
        <v>268048</v>
      </c>
      <c r="K1493" s="11"/>
      <c r="L1493" s="9">
        <f t="shared" si="282"/>
        <v>1846507</v>
      </c>
      <c r="M1493" s="26">
        <f t="shared" si="283"/>
        <v>36664</v>
      </c>
      <c r="N1493" s="9">
        <f t="shared" si="284"/>
        <v>1883171</v>
      </c>
      <c r="P1493" s="9">
        <f t="shared" si="285"/>
        <v>11609379</v>
      </c>
      <c r="Q1493" s="26">
        <f t="shared" si="286"/>
        <v>251860</v>
      </c>
      <c r="R1493" s="9">
        <f t="shared" si="287"/>
        <v>11861239</v>
      </c>
      <c r="V1493" s="12"/>
      <c r="W1493" s="39"/>
    </row>
    <row r="1494" spans="1:23" x14ac:dyDescent="0.35">
      <c r="A1494">
        <f t="shared" si="276"/>
        <v>2018</v>
      </c>
      <c r="B1494">
        <f t="shared" si="277"/>
        <v>7</v>
      </c>
      <c r="C1494" s="30">
        <v>43305</v>
      </c>
      <c r="D1494" s="9">
        <v>12377</v>
      </c>
      <c r="E1494" s="26">
        <v>197</v>
      </c>
      <c r="F1494" s="9">
        <f t="shared" si="278"/>
        <v>12574</v>
      </c>
      <c r="G1494" s="11"/>
      <c r="H1494" s="9">
        <f t="shared" si="279"/>
        <v>274847</v>
      </c>
      <c r="I1494" s="26">
        <f t="shared" si="280"/>
        <v>5775</v>
      </c>
      <c r="J1494" s="9">
        <f t="shared" si="281"/>
        <v>280622</v>
      </c>
      <c r="K1494" s="11"/>
      <c r="L1494" s="9">
        <f t="shared" si="282"/>
        <v>1858884</v>
      </c>
      <c r="M1494" s="26">
        <f t="shared" si="283"/>
        <v>36861</v>
      </c>
      <c r="N1494" s="9">
        <f t="shared" si="284"/>
        <v>1895745</v>
      </c>
      <c r="P1494" s="9">
        <f t="shared" si="285"/>
        <v>11621756</v>
      </c>
      <c r="Q1494" s="26">
        <f t="shared" si="286"/>
        <v>252057</v>
      </c>
      <c r="R1494" s="9">
        <f t="shared" si="287"/>
        <v>11873813</v>
      </c>
      <c r="V1494" s="12"/>
      <c r="W1494" s="39"/>
    </row>
    <row r="1495" spans="1:23" x14ac:dyDescent="0.35">
      <c r="A1495">
        <f t="shared" si="276"/>
        <v>2018</v>
      </c>
      <c r="B1495">
        <f t="shared" si="277"/>
        <v>7</v>
      </c>
      <c r="C1495" s="30">
        <v>43306</v>
      </c>
      <c r="D1495" s="9">
        <v>12501</v>
      </c>
      <c r="E1495" s="26">
        <v>173</v>
      </c>
      <c r="F1495" s="9">
        <f t="shared" si="278"/>
        <v>12674</v>
      </c>
      <c r="G1495" s="11"/>
      <c r="H1495" s="9">
        <f t="shared" si="279"/>
        <v>287348</v>
      </c>
      <c r="I1495" s="26">
        <f t="shared" si="280"/>
        <v>5948</v>
      </c>
      <c r="J1495" s="9">
        <f t="shared" si="281"/>
        <v>293296</v>
      </c>
      <c r="K1495" s="11"/>
      <c r="L1495" s="9">
        <f t="shared" si="282"/>
        <v>1871385</v>
      </c>
      <c r="M1495" s="26">
        <f t="shared" si="283"/>
        <v>37034</v>
      </c>
      <c r="N1495" s="9">
        <f t="shared" si="284"/>
        <v>1908419</v>
      </c>
      <c r="P1495" s="9">
        <f t="shared" si="285"/>
        <v>11634257</v>
      </c>
      <c r="Q1495" s="26">
        <f t="shared" si="286"/>
        <v>252230</v>
      </c>
      <c r="R1495" s="9">
        <f t="shared" si="287"/>
        <v>11886487</v>
      </c>
      <c r="V1495" s="12"/>
      <c r="W1495" s="39"/>
    </row>
    <row r="1496" spans="1:23" x14ac:dyDescent="0.35">
      <c r="A1496">
        <f t="shared" si="276"/>
        <v>2018</v>
      </c>
      <c r="B1496">
        <f t="shared" si="277"/>
        <v>7</v>
      </c>
      <c r="C1496" s="30">
        <v>43307</v>
      </c>
      <c r="D1496" s="9">
        <v>12465</v>
      </c>
      <c r="E1496" s="26">
        <v>190</v>
      </c>
      <c r="F1496" s="9">
        <f t="shared" si="278"/>
        <v>12655</v>
      </c>
      <c r="G1496" s="11"/>
      <c r="H1496" s="9">
        <f t="shared" si="279"/>
        <v>299813</v>
      </c>
      <c r="I1496" s="26">
        <f t="shared" si="280"/>
        <v>6138</v>
      </c>
      <c r="J1496" s="9">
        <f t="shared" si="281"/>
        <v>305951</v>
      </c>
      <c r="K1496" s="11"/>
      <c r="L1496" s="9">
        <f t="shared" si="282"/>
        <v>1883850</v>
      </c>
      <c r="M1496" s="26">
        <f t="shared" si="283"/>
        <v>37224</v>
      </c>
      <c r="N1496" s="9">
        <f t="shared" si="284"/>
        <v>1921074</v>
      </c>
      <c r="P1496" s="9">
        <f t="shared" si="285"/>
        <v>11646722</v>
      </c>
      <c r="Q1496" s="26">
        <f t="shared" si="286"/>
        <v>252420</v>
      </c>
      <c r="R1496" s="9">
        <f t="shared" si="287"/>
        <v>11899142</v>
      </c>
      <c r="V1496" s="12"/>
      <c r="W1496" s="39"/>
    </row>
    <row r="1497" spans="1:23" x14ac:dyDescent="0.35">
      <c r="A1497">
        <f t="shared" si="276"/>
        <v>2018</v>
      </c>
      <c r="B1497">
        <f t="shared" si="277"/>
        <v>7</v>
      </c>
      <c r="C1497" s="30">
        <v>43308</v>
      </c>
      <c r="D1497" s="9">
        <v>11318</v>
      </c>
      <c r="E1497" s="26">
        <v>248</v>
      </c>
      <c r="F1497" s="9">
        <f t="shared" si="278"/>
        <v>11566</v>
      </c>
      <c r="G1497" s="11"/>
      <c r="H1497" s="9">
        <f t="shared" si="279"/>
        <v>311131</v>
      </c>
      <c r="I1497" s="26">
        <f t="shared" si="280"/>
        <v>6386</v>
      </c>
      <c r="J1497" s="9">
        <f t="shared" si="281"/>
        <v>317517</v>
      </c>
      <c r="K1497" s="11"/>
      <c r="L1497" s="9">
        <f t="shared" si="282"/>
        <v>1895168</v>
      </c>
      <c r="M1497" s="26">
        <f t="shared" si="283"/>
        <v>37472</v>
      </c>
      <c r="N1497" s="9">
        <f t="shared" si="284"/>
        <v>1932640</v>
      </c>
      <c r="P1497" s="9">
        <f t="shared" si="285"/>
        <v>11658040</v>
      </c>
      <c r="Q1497" s="26">
        <f t="shared" si="286"/>
        <v>252668</v>
      </c>
      <c r="R1497" s="9">
        <f t="shared" si="287"/>
        <v>11910708</v>
      </c>
      <c r="V1497" s="12"/>
      <c r="W1497" s="39"/>
    </row>
    <row r="1498" spans="1:23" x14ac:dyDescent="0.35">
      <c r="A1498">
        <f t="shared" si="276"/>
        <v>2018</v>
      </c>
      <c r="B1498">
        <f t="shared" si="277"/>
        <v>7</v>
      </c>
      <c r="C1498" s="30">
        <v>43309</v>
      </c>
      <c r="D1498" s="9">
        <v>7855</v>
      </c>
      <c r="E1498" s="26">
        <v>371</v>
      </c>
      <c r="F1498" s="9">
        <f t="shared" si="278"/>
        <v>8226</v>
      </c>
      <c r="G1498" s="11"/>
      <c r="H1498" s="9">
        <f t="shared" si="279"/>
        <v>318986</v>
      </c>
      <c r="I1498" s="26">
        <f t="shared" si="280"/>
        <v>6757</v>
      </c>
      <c r="J1498" s="9">
        <f t="shared" si="281"/>
        <v>325743</v>
      </c>
      <c r="K1498" s="11"/>
      <c r="L1498" s="9">
        <f t="shared" si="282"/>
        <v>1903023</v>
      </c>
      <c r="M1498" s="26">
        <f t="shared" si="283"/>
        <v>37843</v>
      </c>
      <c r="N1498" s="9">
        <f t="shared" si="284"/>
        <v>1940866</v>
      </c>
      <c r="P1498" s="9">
        <f t="shared" si="285"/>
        <v>11665895</v>
      </c>
      <c r="Q1498" s="26">
        <f t="shared" si="286"/>
        <v>253039</v>
      </c>
      <c r="R1498" s="9">
        <f t="shared" si="287"/>
        <v>11918934</v>
      </c>
      <c r="V1498" s="12"/>
      <c r="W1498" s="39"/>
    </row>
    <row r="1499" spans="1:23" x14ac:dyDescent="0.35">
      <c r="A1499">
        <f t="shared" si="276"/>
        <v>2018</v>
      </c>
      <c r="B1499">
        <f t="shared" si="277"/>
        <v>7</v>
      </c>
      <c r="C1499" s="31">
        <v>43310</v>
      </c>
      <c r="D1499" s="14">
        <v>7627</v>
      </c>
      <c r="E1499" s="27">
        <v>379</v>
      </c>
      <c r="F1499" s="14">
        <f t="shared" si="278"/>
        <v>8006</v>
      </c>
      <c r="G1499" s="11"/>
      <c r="H1499" s="14">
        <f t="shared" si="279"/>
        <v>326613</v>
      </c>
      <c r="I1499" s="27">
        <f t="shared" si="280"/>
        <v>7136</v>
      </c>
      <c r="J1499" s="14">
        <f t="shared" si="281"/>
        <v>333749</v>
      </c>
      <c r="K1499" s="11"/>
      <c r="L1499" s="14">
        <f t="shared" si="282"/>
        <v>1910650</v>
      </c>
      <c r="M1499" s="27">
        <f t="shared" si="283"/>
        <v>38222</v>
      </c>
      <c r="N1499" s="14">
        <f t="shared" si="284"/>
        <v>1948872</v>
      </c>
      <c r="P1499" s="14">
        <f t="shared" si="285"/>
        <v>11673522</v>
      </c>
      <c r="Q1499" s="27">
        <f t="shared" si="286"/>
        <v>253418</v>
      </c>
      <c r="R1499" s="14">
        <f t="shared" si="287"/>
        <v>11926940</v>
      </c>
      <c r="V1499" s="12"/>
      <c r="W1499" s="39"/>
    </row>
    <row r="1500" spans="1:23" x14ac:dyDescent="0.35">
      <c r="A1500">
        <f t="shared" si="276"/>
        <v>2018</v>
      </c>
      <c r="B1500">
        <f t="shared" si="277"/>
        <v>7</v>
      </c>
      <c r="C1500" s="30">
        <v>43311</v>
      </c>
      <c r="D1500" s="9">
        <v>11655</v>
      </c>
      <c r="E1500" s="26">
        <v>217</v>
      </c>
      <c r="F1500" s="9">
        <f t="shared" si="278"/>
        <v>11872</v>
      </c>
      <c r="G1500" s="11"/>
      <c r="H1500" s="9">
        <f t="shared" si="279"/>
        <v>338268</v>
      </c>
      <c r="I1500" s="26">
        <f t="shared" si="280"/>
        <v>7353</v>
      </c>
      <c r="J1500" s="9">
        <f t="shared" si="281"/>
        <v>345621</v>
      </c>
      <c r="K1500" s="11"/>
      <c r="L1500" s="9">
        <f t="shared" si="282"/>
        <v>1922305</v>
      </c>
      <c r="M1500" s="26">
        <f t="shared" si="283"/>
        <v>38439</v>
      </c>
      <c r="N1500" s="9">
        <f t="shared" si="284"/>
        <v>1960744</v>
      </c>
      <c r="P1500" s="9">
        <f t="shared" si="285"/>
        <v>11685177</v>
      </c>
      <c r="Q1500" s="26">
        <f t="shared" si="286"/>
        <v>253635</v>
      </c>
      <c r="R1500" s="9">
        <f t="shared" si="287"/>
        <v>11938812</v>
      </c>
      <c r="V1500" s="12"/>
      <c r="W1500" s="39"/>
    </row>
    <row r="1501" spans="1:23" x14ac:dyDescent="0.35">
      <c r="A1501">
        <f t="shared" si="276"/>
        <v>2018</v>
      </c>
      <c r="B1501">
        <f t="shared" si="277"/>
        <v>7</v>
      </c>
      <c r="C1501" s="32">
        <v>43312</v>
      </c>
      <c r="D1501" s="17">
        <v>12410</v>
      </c>
      <c r="E1501" s="29">
        <v>287</v>
      </c>
      <c r="F1501" s="17">
        <f t="shared" si="278"/>
        <v>12697</v>
      </c>
      <c r="G1501" s="19"/>
      <c r="H1501" s="17">
        <f t="shared" si="279"/>
        <v>350678</v>
      </c>
      <c r="I1501" s="29">
        <f t="shared" si="280"/>
        <v>7640</v>
      </c>
      <c r="J1501" s="17">
        <f t="shared" si="281"/>
        <v>358318</v>
      </c>
      <c r="K1501" s="19"/>
      <c r="L1501" s="17">
        <f t="shared" si="282"/>
        <v>1934715</v>
      </c>
      <c r="M1501" s="29">
        <f t="shared" si="283"/>
        <v>38726</v>
      </c>
      <c r="N1501" s="17">
        <f t="shared" si="284"/>
        <v>1973441</v>
      </c>
      <c r="O1501" s="20"/>
      <c r="P1501" s="17">
        <f t="shared" si="285"/>
        <v>11697587</v>
      </c>
      <c r="Q1501" s="29">
        <f t="shared" si="286"/>
        <v>253922</v>
      </c>
      <c r="R1501" s="17">
        <f t="shared" si="287"/>
        <v>11951509</v>
      </c>
      <c r="S1501" s="20"/>
      <c r="T1501" s="21">
        <f>SUM(D1471:E1501)</f>
        <v>358318</v>
      </c>
      <c r="V1501" s="12"/>
      <c r="W1501" s="39"/>
    </row>
    <row r="1502" spans="1:23" x14ac:dyDescent="0.35">
      <c r="A1502">
        <f t="shared" si="276"/>
        <v>2018</v>
      </c>
      <c r="B1502">
        <f t="shared" si="277"/>
        <v>8</v>
      </c>
      <c r="C1502" s="30">
        <v>43313</v>
      </c>
      <c r="D1502" s="9">
        <v>12219</v>
      </c>
      <c r="E1502" s="26">
        <v>272</v>
      </c>
      <c r="F1502" s="9">
        <f t="shared" si="278"/>
        <v>12491</v>
      </c>
      <c r="G1502" s="11"/>
      <c r="H1502" s="9">
        <f t="shared" si="279"/>
        <v>12219</v>
      </c>
      <c r="I1502" s="26">
        <f t="shared" si="280"/>
        <v>272</v>
      </c>
      <c r="J1502" s="9">
        <f t="shared" si="281"/>
        <v>12491</v>
      </c>
      <c r="K1502" s="11"/>
      <c r="L1502" s="9">
        <f t="shared" si="282"/>
        <v>1946934</v>
      </c>
      <c r="M1502" s="26">
        <f t="shared" si="283"/>
        <v>38998</v>
      </c>
      <c r="N1502" s="9">
        <f t="shared" si="284"/>
        <v>1985932</v>
      </c>
      <c r="P1502" s="9">
        <f t="shared" si="285"/>
        <v>11709806</v>
      </c>
      <c r="Q1502" s="26">
        <f t="shared" si="286"/>
        <v>254194</v>
      </c>
      <c r="R1502" s="9">
        <f t="shared" si="287"/>
        <v>11964000</v>
      </c>
      <c r="V1502" s="12"/>
      <c r="W1502" s="39"/>
    </row>
    <row r="1503" spans="1:23" x14ac:dyDescent="0.35">
      <c r="A1503">
        <f t="shared" si="276"/>
        <v>2018</v>
      </c>
      <c r="B1503">
        <f t="shared" si="277"/>
        <v>8</v>
      </c>
      <c r="C1503" s="30">
        <v>43314</v>
      </c>
      <c r="D1503" s="9">
        <v>11526</v>
      </c>
      <c r="E1503" s="26">
        <v>202</v>
      </c>
      <c r="F1503" s="9">
        <f t="shared" si="278"/>
        <v>11728</v>
      </c>
      <c r="G1503" s="11"/>
      <c r="H1503" s="9">
        <f t="shared" si="279"/>
        <v>23745</v>
      </c>
      <c r="I1503" s="26">
        <f t="shared" si="280"/>
        <v>474</v>
      </c>
      <c r="J1503" s="9">
        <f t="shared" si="281"/>
        <v>24219</v>
      </c>
      <c r="K1503" s="11"/>
      <c r="L1503" s="9">
        <f t="shared" si="282"/>
        <v>1958460</v>
      </c>
      <c r="M1503" s="26">
        <f t="shared" si="283"/>
        <v>39200</v>
      </c>
      <c r="N1503" s="9">
        <f t="shared" si="284"/>
        <v>1997660</v>
      </c>
      <c r="P1503" s="9">
        <f t="shared" si="285"/>
        <v>11721332</v>
      </c>
      <c r="Q1503" s="26">
        <f t="shared" si="286"/>
        <v>254396</v>
      </c>
      <c r="R1503" s="9">
        <f t="shared" si="287"/>
        <v>11975728</v>
      </c>
      <c r="V1503" s="12"/>
      <c r="W1503" s="39"/>
    </row>
    <row r="1504" spans="1:23" x14ac:dyDescent="0.35">
      <c r="A1504">
        <f t="shared" si="276"/>
        <v>2018</v>
      </c>
      <c r="B1504">
        <f t="shared" si="277"/>
        <v>8</v>
      </c>
      <c r="C1504" s="30">
        <v>43315</v>
      </c>
      <c r="D1504" s="9">
        <v>10073</v>
      </c>
      <c r="E1504" s="26">
        <v>131</v>
      </c>
      <c r="F1504" s="9">
        <f t="shared" si="278"/>
        <v>10204</v>
      </c>
      <c r="G1504" s="11"/>
      <c r="H1504" s="9">
        <f t="shared" si="279"/>
        <v>33818</v>
      </c>
      <c r="I1504" s="26">
        <f t="shared" si="280"/>
        <v>605</v>
      </c>
      <c r="J1504" s="9">
        <f t="shared" si="281"/>
        <v>34423</v>
      </c>
      <c r="K1504" s="11"/>
      <c r="L1504" s="9">
        <f t="shared" si="282"/>
        <v>1968533</v>
      </c>
      <c r="M1504" s="26">
        <f t="shared" si="283"/>
        <v>39331</v>
      </c>
      <c r="N1504" s="9">
        <f t="shared" si="284"/>
        <v>2007864</v>
      </c>
      <c r="P1504" s="9">
        <f t="shared" si="285"/>
        <v>11731405</v>
      </c>
      <c r="Q1504" s="26">
        <f t="shared" si="286"/>
        <v>254527</v>
      </c>
      <c r="R1504" s="9">
        <f t="shared" si="287"/>
        <v>11985932</v>
      </c>
      <c r="V1504" s="12"/>
      <c r="W1504" s="39"/>
    </row>
    <row r="1505" spans="1:23" x14ac:dyDescent="0.35">
      <c r="A1505">
        <f t="shared" si="276"/>
        <v>2018</v>
      </c>
      <c r="B1505">
        <f t="shared" si="277"/>
        <v>8</v>
      </c>
      <c r="C1505" s="30">
        <v>43316</v>
      </c>
      <c r="D1505" s="9">
        <v>6486</v>
      </c>
      <c r="E1505" s="26">
        <v>277</v>
      </c>
      <c r="F1505" s="9">
        <f t="shared" si="278"/>
        <v>6763</v>
      </c>
      <c r="G1505" s="11"/>
      <c r="H1505" s="9">
        <f t="shared" si="279"/>
        <v>40304</v>
      </c>
      <c r="I1505" s="26">
        <f t="shared" si="280"/>
        <v>882</v>
      </c>
      <c r="J1505" s="9">
        <f t="shared" si="281"/>
        <v>41186</v>
      </c>
      <c r="K1505" s="11"/>
      <c r="L1505" s="9">
        <f t="shared" si="282"/>
        <v>1975019</v>
      </c>
      <c r="M1505" s="26">
        <f t="shared" si="283"/>
        <v>39608</v>
      </c>
      <c r="N1505" s="9">
        <f t="shared" si="284"/>
        <v>2014627</v>
      </c>
      <c r="P1505" s="9">
        <f t="shared" si="285"/>
        <v>11737891</v>
      </c>
      <c r="Q1505" s="26">
        <f t="shared" si="286"/>
        <v>254804</v>
      </c>
      <c r="R1505" s="9">
        <f t="shared" si="287"/>
        <v>11992695</v>
      </c>
      <c r="V1505" s="12"/>
      <c r="W1505" s="39"/>
    </row>
    <row r="1506" spans="1:23" x14ac:dyDescent="0.35">
      <c r="A1506">
        <f t="shared" si="276"/>
        <v>2018</v>
      </c>
      <c r="B1506">
        <f t="shared" si="277"/>
        <v>8</v>
      </c>
      <c r="C1506" s="31">
        <v>43317</v>
      </c>
      <c r="D1506" s="14">
        <v>6272</v>
      </c>
      <c r="E1506" s="27">
        <v>322</v>
      </c>
      <c r="F1506" s="14">
        <f t="shared" si="278"/>
        <v>6594</v>
      </c>
      <c r="G1506" s="11"/>
      <c r="H1506" s="14">
        <f t="shared" si="279"/>
        <v>46576</v>
      </c>
      <c r="I1506" s="27">
        <f t="shared" si="280"/>
        <v>1204</v>
      </c>
      <c r="J1506" s="14">
        <f t="shared" si="281"/>
        <v>47780</v>
      </c>
      <c r="K1506" s="11"/>
      <c r="L1506" s="14">
        <f t="shared" si="282"/>
        <v>1981291</v>
      </c>
      <c r="M1506" s="27">
        <f t="shared" si="283"/>
        <v>39930</v>
      </c>
      <c r="N1506" s="14">
        <f t="shared" si="284"/>
        <v>2021221</v>
      </c>
      <c r="P1506" s="14">
        <f t="shared" si="285"/>
        <v>11744163</v>
      </c>
      <c r="Q1506" s="27">
        <f t="shared" si="286"/>
        <v>255126</v>
      </c>
      <c r="R1506" s="14">
        <f t="shared" si="287"/>
        <v>11999289</v>
      </c>
      <c r="V1506" s="12"/>
      <c r="W1506" s="39"/>
    </row>
    <row r="1507" spans="1:23" x14ac:dyDescent="0.35">
      <c r="A1507">
        <f t="shared" si="276"/>
        <v>2018</v>
      </c>
      <c r="B1507">
        <f t="shared" si="277"/>
        <v>8</v>
      </c>
      <c r="C1507" s="30">
        <v>43318</v>
      </c>
      <c r="D1507" s="9">
        <v>9058</v>
      </c>
      <c r="E1507" s="26">
        <v>208</v>
      </c>
      <c r="F1507" s="9">
        <f t="shared" si="278"/>
        <v>9266</v>
      </c>
      <c r="G1507" s="11"/>
      <c r="H1507" s="9">
        <f t="shared" si="279"/>
        <v>55634</v>
      </c>
      <c r="I1507" s="26">
        <f t="shared" si="280"/>
        <v>1412</v>
      </c>
      <c r="J1507" s="9">
        <f t="shared" si="281"/>
        <v>57046</v>
      </c>
      <c r="K1507" s="11"/>
      <c r="L1507" s="9">
        <f t="shared" si="282"/>
        <v>1990349</v>
      </c>
      <c r="M1507" s="26">
        <f t="shared" si="283"/>
        <v>40138</v>
      </c>
      <c r="N1507" s="9">
        <f t="shared" si="284"/>
        <v>2030487</v>
      </c>
      <c r="P1507" s="9">
        <f t="shared" si="285"/>
        <v>11753221</v>
      </c>
      <c r="Q1507" s="26">
        <f t="shared" si="286"/>
        <v>255334</v>
      </c>
      <c r="R1507" s="9">
        <f t="shared" si="287"/>
        <v>12008555</v>
      </c>
      <c r="V1507" s="12"/>
      <c r="W1507" s="39"/>
    </row>
    <row r="1508" spans="1:23" x14ac:dyDescent="0.35">
      <c r="A1508">
        <f t="shared" si="276"/>
        <v>2018</v>
      </c>
      <c r="B1508">
        <f t="shared" si="277"/>
        <v>8</v>
      </c>
      <c r="C1508" s="30">
        <v>43319</v>
      </c>
      <c r="D1508" s="9">
        <v>10023</v>
      </c>
      <c r="E1508" s="26">
        <v>133</v>
      </c>
      <c r="F1508" s="9">
        <f t="shared" si="278"/>
        <v>10156</v>
      </c>
      <c r="G1508" s="11"/>
      <c r="H1508" s="9">
        <f t="shared" si="279"/>
        <v>65657</v>
      </c>
      <c r="I1508" s="26">
        <f t="shared" si="280"/>
        <v>1545</v>
      </c>
      <c r="J1508" s="9">
        <f t="shared" si="281"/>
        <v>67202</v>
      </c>
      <c r="K1508" s="11"/>
      <c r="L1508" s="9">
        <f t="shared" si="282"/>
        <v>2000372</v>
      </c>
      <c r="M1508" s="26">
        <f t="shared" si="283"/>
        <v>40271</v>
      </c>
      <c r="N1508" s="9">
        <f t="shared" si="284"/>
        <v>2040643</v>
      </c>
      <c r="P1508" s="9">
        <f t="shared" si="285"/>
        <v>11763244</v>
      </c>
      <c r="Q1508" s="26">
        <f t="shared" si="286"/>
        <v>255467</v>
      </c>
      <c r="R1508" s="9">
        <f t="shared" si="287"/>
        <v>12018711</v>
      </c>
      <c r="V1508" s="12"/>
      <c r="W1508" s="39"/>
    </row>
    <row r="1509" spans="1:23" x14ac:dyDescent="0.35">
      <c r="A1509">
        <f t="shared" si="276"/>
        <v>2018</v>
      </c>
      <c r="B1509">
        <f t="shared" si="277"/>
        <v>8</v>
      </c>
      <c r="C1509" s="30">
        <v>43320</v>
      </c>
      <c r="D1509" s="9">
        <v>10016</v>
      </c>
      <c r="E1509" s="26">
        <v>242</v>
      </c>
      <c r="F1509" s="9">
        <f t="shared" si="278"/>
        <v>10258</v>
      </c>
      <c r="G1509" s="11"/>
      <c r="H1509" s="9">
        <f t="shared" si="279"/>
        <v>75673</v>
      </c>
      <c r="I1509" s="26">
        <f t="shared" si="280"/>
        <v>1787</v>
      </c>
      <c r="J1509" s="9">
        <f t="shared" si="281"/>
        <v>77460</v>
      </c>
      <c r="K1509" s="11"/>
      <c r="L1509" s="9">
        <f t="shared" si="282"/>
        <v>2010388</v>
      </c>
      <c r="M1509" s="26">
        <f t="shared" si="283"/>
        <v>40513</v>
      </c>
      <c r="N1509" s="9">
        <f t="shared" si="284"/>
        <v>2050901</v>
      </c>
      <c r="P1509" s="9">
        <f t="shared" si="285"/>
        <v>11773260</v>
      </c>
      <c r="Q1509" s="26">
        <f t="shared" si="286"/>
        <v>255709</v>
      </c>
      <c r="R1509" s="9">
        <f t="shared" si="287"/>
        <v>12028969</v>
      </c>
      <c r="V1509" s="12"/>
      <c r="W1509" s="39"/>
    </row>
    <row r="1510" spans="1:23" x14ac:dyDescent="0.35">
      <c r="A1510">
        <f t="shared" si="276"/>
        <v>2018</v>
      </c>
      <c r="B1510">
        <f t="shared" si="277"/>
        <v>8</v>
      </c>
      <c r="C1510" s="30">
        <v>43321</v>
      </c>
      <c r="D1510" s="9">
        <v>10077</v>
      </c>
      <c r="E1510" s="26">
        <v>245</v>
      </c>
      <c r="F1510" s="9">
        <f t="shared" si="278"/>
        <v>10322</v>
      </c>
      <c r="G1510" s="11"/>
      <c r="H1510" s="9">
        <f t="shared" si="279"/>
        <v>85750</v>
      </c>
      <c r="I1510" s="26">
        <f t="shared" si="280"/>
        <v>2032</v>
      </c>
      <c r="J1510" s="9">
        <f t="shared" si="281"/>
        <v>87782</v>
      </c>
      <c r="K1510" s="11"/>
      <c r="L1510" s="9">
        <f t="shared" si="282"/>
        <v>2020465</v>
      </c>
      <c r="M1510" s="26">
        <f t="shared" si="283"/>
        <v>40758</v>
      </c>
      <c r="N1510" s="9">
        <f t="shared" si="284"/>
        <v>2061223</v>
      </c>
      <c r="P1510" s="9">
        <f t="shared" si="285"/>
        <v>11783337</v>
      </c>
      <c r="Q1510" s="26">
        <f t="shared" si="286"/>
        <v>255954</v>
      </c>
      <c r="R1510" s="9">
        <f t="shared" si="287"/>
        <v>12039291</v>
      </c>
      <c r="V1510" s="12"/>
      <c r="W1510" s="39"/>
    </row>
    <row r="1511" spans="1:23" x14ac:dyDescent="0.35">
      <c r="A1511">
        <f t="shared" si="276"/>
        <v>2018</v>
      </c>
      <c r="B1511">
        <f t="shared" si="277"/>
        <v>8</v>
      </c>
      <c r="C1511" s="30">
        <v>43322</v>
      </c>
      <c r="D1511" s="9">
        <v>8756</v>
      </c>
      <c r="E1511" s="26">
        <v>252</v>
      </c>
      <c r="F1511" s="9">
        <f t="shared" si="278"/>
        <v>9008</v>
      </c>
      <c r="G1511" s="11"/>
      <c r="H1511" s="9">
        <f t="shared" si="279"/>
        <v>94506</v>
      </c>
      <c r="I1511" s="26">
        <f t="shared" si="280"/>
        <v>2284</v>
      </c>
      <c r="J1511" s="9">
        <f t="shared" si="281"/>
        <v>96790</v>
      </c>
      <c r="K1511" s="11"/>
      <c r="L1511" s="9">
        <f t="shared" si="282"/>
        <v>2029221</v>
      </c>
      <c r="M1511" s="26">
        <f t="shared" si="283"/>
        <v>41010</v>
      </c>
      <c r="N1511" s="9">
        <f t="shared" si="284"/>
        <v>2070231</v>
      </c>
      <c r="P1511" s="9">
        <f t="shared" si="285"/>
        <v>11792093</v>
      </c>
      <c r="Q1511" s="26">
        <f t="shared" si="286"/>
        <v>256206</v>
      </c>
      <c r="R1511" s="9">
        <f t="shared" si="287"/>
        <v>12048299</v>
      </c>
      <c r="V1511" s="12"/>
      <c r="W1511" s="39"/>
    </row>
    <row r="1512" spans="1:23" x14ac:dyDescent="0.35">
      <c r="A1512">
        <f t="shared" si="276"/>
        <v>2018</v>
      </c>
      <c r="B1512">
        <f t="shared" si="277"/>
        <v>8</v>
      </c>
      <c r="C1512" s="30">
        <v>43323</v>
      </c>
      <c r="D1512" s="9">
        <v>6099</v>
      </c>
      <c r="E1512" s="26">
        <v>380</v>
      </c>
      <c r="F1512" s="9">
        <f t="shared" si="278"/>
        <v>6479</v>
      </c>
      <c r="G1512" s="11"/>
      <c r="H1512" s="9">
        <f t="shared" si="279"/>
        <v>100605</v>
      </c>
      <c r="I1512" s="26">
        <f t="shared" si="280"/>
        <v>2664</v>
      </c>
      <c r="J1512" s="9">
        <f t="shared" si="281"/>
        <v>103269</v>
      </c>
      <c r="K1512" s="11"/>
      <c r="L1512" s="9">
        <f t="shared" si="282"/>
        <v>2035320</v>
      </c>
      <c r="M1512" s="26">
        <f t="shared" si="283"/>
        <v>41390</v>
      </c>
      <c r="N1512" s="9">
        <f t="shared" si="284"/>
        <v>2076710</v>
      </c>
      <c r="P1512" s="9">
        <f t="shared" si="285"/>
        <v>11798192</v>
      </c>
      <c r="Q1512" s="26">
        <f t="shared" si="286"/>
        <v>256586</v>
      </c>
      <c r="R1512" s="9">
        <f t="shared" si="287"/>
        <v>12054778</v>
      </c>
      <c r="V1512" s="12"/>
      <c r="W1512" s="39"/>
    </row>
    <row r="1513" spans="1:23" x14ac:dyDescent="0.35">
      <c r="A1513">
        <f t="shared" si="276"/>
        <v>2018</v>
      </c>
      <c r="B1513">
        <f t="shared" si="277"/>
        <v>8</v>
      </c>
      <c r="C1513" s="31">
        <v>43324</v>
      </c>
      <c r="D1513" s="14">
        <v>5868</v>
      </c>
      <c r="E1513" s="27">
        <v>398</v>
      </c>
      <c r="F1513" s="14">
        <f t="shared" si="278"/>
        <v>6266</v>
      </c>
      <c r="G1513" s="11"/>
      <c r="H1513" s="14">
        <f t="shared" si="279"/>
        <v>106473</v>
      </c>
      <c r="I1513" s="27">
        <f t="shared" si="280"/>
        <v>3062</v>
      </c>
      <c r="J1513" s="14">
        <f t="shared" si="281"/>
        <v>109535</v>
      </c>
      <c r="K1513" s="11"/>
      <c r="L1513" s="14">
        <f t="shared" si="282"/>
        <v>2041188</v>
      </c>
      <c r="M1513" s="27">
        <f t="shared" si="283"/>
        <v>41788</v>
      </c>
      <c r="N1513" s="14">
        <f t="shared" si="284"/>
        <v>2082976</v>
      </c>
      <c r="P1513" s="14">
        <f t="shared" si="285"/>
        <v>11804060</v>
      </c>
      <c r="Q1513" s="27">
        <f t="shared" si="286"/>
        <v>256984</v>
      </c>
      <c r="R1513" s="14">
        <f t="shared" si="287"/>
        <v>12061044</v>
      </c>
      <c r="V1513" s="12"/>
      <c r="W1513" s="39"/>
    </row>
    <row r="1514" spans="1:23" x14ac:dyDescent="0.35">
      <c r="A1514">
        <f t="shared" si="276"/>
        <v>2018</v>
      </c>
      <c r="B1514">
        <f t="shared" si="277"/>
        <v>8</v>
      </c>
      <c r="C1514" s="30">
        <v>43325</v>
      </c>
      <c r="D1514" s="9">
        <v>8281</v>
      </c>
      <c r="E1514" s="26">
        <v>281</v>
      </c>
      <c r="F1514" s="9">
        <f t="shared" si="278"/>
        <v>8562</v>
      </c>
      <c r="G1514" s="11"/>
      <c r="H1514" s="9">
        <f t="shared" si="279"/>
        <v>114754</v>
      </c>
      <c r="I1514" s="26">
        <f t="shared" si="280"/>
        <v>3343</v>
      </c>
      <c r="J1514" s="9">
        <f t="shared" si="281"/>
        <v>118097</v>
      </c>
      <c r="K1514" s="11"/>
      <c r="L1514" s="9">
        <f t="shared" si="282"/>
        <v>2049469</v>
      </c>
      <c r="M1514" s="26">
        <f t="shared" si="283"/>
        <v>42069</v>
      </c>
      <c r="N1514" s="9">
        <f t="shared" si="284"/>
        <v>2091538</v>
      </c>
      <c r="P1514" s="9">
        <f t="shared" si="285"/>
        <v>11812341</v>
      </c>
      <c r="Q1514" s="26">
        <f t="shared" si="286"/>
        <v>257265</v>
      </c>
      <c r="R1514" s="9">
        <f t="shared" si="287"/>
        <v>12069606</v>
      </c>
      <c r="V1514" s="12"/>
      <c r="W1514" s="39"/>
    </row>
    <row r="1515" spans="1:23" x14ac:dyDescent="0.35">
      <c r="A1515">
        <f t="shared" si="276"/>
        <v>2018</v>
      </c>
      <c r="B1515">
        <f t="shared" si="277"/>
        <v>8</v>
      </c>
      <c r="C1515" s="30">
        <v>43326</v>
      </c>
      <c r="D1515" s="9">
        <v>8895</v>
      </c>
      <c r="E1515" s="26">
        <v>268</v>
      </c>
      <c r="F1515" s="9">
        <f t="shared" si="278"/>
        <v>9163</v>
      </c>
      <c r="G1515" s="11"/>
      <c r="H1515" s="9">
        <f t="shared" si="279"/>
        <v>123649</v>
      </c>
      <c r="I1515" s="26">
        <f t="shared" si="280"/>
        <v>3611</v>
      </c>
      <c r="J1515" s="9">
        <f t="shared" si="281"/>
        <v>127260</v>
      </c>
      <c r="K1515" s="11"/>
      <c r="L1515" s="9">
        <f t="shared" si="282"/>
        <v>2058364</v>
      </c>
      <c r="M1515" s="26">
        <f t="shared" si="283"/>
        <v>42337</v>
      </c>
      <c r="N1515" s="9">
        <f t="shared" si="284"/>
        <v>2100701</v>
      </c>
      <c r="P1515" s="9">
        <f t="shared" si="285"/>
        <v>11821236</v>
      </c>
      <c r="Q1515" s="26">
        <f t="shared" si="286"/>
        <v>257533</v>
      </c>
      <c r="R1515" s="9">
        <f t="shared" si="287"/>
        <v>12078769</v>
      </c>
      <c r="V1515" s="12"/>
      <c r="W1515" s="39"/>
    </row>
    <row r="1516" spans="1:23" x14ac:dyDescent="0.35">
      <c r="A1516">
        <f t="shared" si="276"/>
        <v>2018</v>
      </c>
      <c r="B1516">
        <f t="shared" si="277"/>
        <v>8</v>
      </c>
      <c r="C1516" s="30">
        <v>43327</v>
      </c>
      <c r="D1516" s="9">
        <v>6763</v>
      </c>
      <c r="E1516" s="26">
        <v>308</v>
      </c>
      <c r="F1516" s="9">
        <f t="shared" si="278"/>
        <v>7071</v>
      </c>
      <c r="G1516" s="11"/>
      <c r="H1516" s="9">
        <f t="shared" si="279"/>
        <v>130412</v>
      </c>
      <c r="I1516" s="26">
        <f t="shared" si="280"/>
        <v>3919</v>
      </c>
      <c r="J1516" s="9">
        <f t="shared" si="281"/>
        <v>134331</v>
      </c>
      <c r="K1516" s="11"/>
      <c r="L1516" s="9">
        <f t="shared" si="282"/>
        <v>2065127</v>
      </c>
      <c r="M1516" s="26">
        <f t="shared" si="283"/>
        <v>42645</v>
      </c>
      <c r="N1516" s="9">
        <f t="shared" si="284"/>
        <v>2107772</v>
      </c>
      <c r="P1516" s="9">
        <f t="shared" si="285"/>
        <v>11827999</v>
      </c>
      <c r="Q1516" s="26">
        <f t="shared" si="286"/>
        <v>257841</v>
      </c>
      <c r="R1516" s="9">
        <f t="shared" si="287"/>
        <v>12085840</v>
      </c>
      <c r="V1516" s="12"/>
      <c r="W1516" s="39"/>
    </row>
    <row r="1517" spans="1:23" x14ac:dyDescent="0.35">
      <c r="A1517">
        <f t="shared" si="276"/>
        <v>2018</v>
      </c>
      <c r="B1517">
        <f t="shared" si="277"/>
        <v>8</v>
      </c>
      <c r="C1517" s="30">
        <v>43328</v>
      </c>
      <c r="D1517" s="9">
        <v>8754</v>
      </c>
      <c r="E1517" s="26">
        <v>230</v>
      </c>
      <c r="F1517" s="9">
        <f t="shared" si="278"/>
        <v>8984</v>
      </c>
      <c r="G1517" s="11"/>
      <c r="H1517" s="9">
        <f t="shared" si="279"/>
        <v>139166</v>
      </c>
      <c r="I1517" s="26">
        <f t="shared" si="280"/>
        <v>4149</v>
      </c>
      <c r="J1517" s="9">
        <f t="shared" si="281"/>
        <v>143315</v>
      </c>
      <c r="K1517" s="11"/>
      <c r="L1517" s="9">
        <f t="shared" si="282"/>
        <v>2073881</v>
      </c>
      <c r="M1517" s="26">
        <f t="shared" si="283"/>
        <v>42875</v>
      </c>
      <c r="N1517" s="9">
        <f t="shared" si="284"/>
        <v>2116756</v>
      </c>
      <c r="P1517" s="9">
        <f t="shared" si="285"/>
        <v>11836753</v>
      </c>
      <c r="Q1517" s="26">
        <f t="shared" si="286"/>
        <v>258071</v>
      </c>
      <c r="R1517" s="9">
        <f t="shared" si="287"/>
        <v>12094824</v>
      </c>
      <c r="V1517" s="12"/>
      <c r="W1517" s="39"/>
    </row>
    <row r="1518" spans="1:23" x14ac:dyDescent="0.35">
      <c r="A1518">
        <f t="shared" si="276"/>
        <v>2018</v>
      </c>
      <c r="B1518">
        <f t="shared" si="277"/>
        <v>8</v>
      </c>
      <c r="C1518" s="30">
        <v>43329</v>
      </c>
      <c r="D1518" s="9">
        <v>7983</v>
      </c>
      <c r="E1518" s="26">
        <v>194</v>
      </c>
      <c r="F1518" s="9">
        <f t="shared" si="278"/>
        <v>8177</v>
      </c>
      <c r="G1518" s="11"/>
      <c r="H1518" s="9">
        <f t="shared" si="279"/>
        <v>147149</v>
      </c>
      <c r="I1518" s="26">
        <f t="shared" si="280"/>
        <v>4343</v>
      </c>
      <c r="J1518" s="9">
        <f t="shared" si="281"/>
        <v>151492</v>
      </c>
      <c r="K1518" s="11"/>
      <c r="L1518" s="9">
        <f t="shared" si="282"/>
        <v>2081864</v>
      </c>
      <c r="M1518" s="26">
        <f t="shared" si="283"/>
        <v>43069</v>
      </c>
      <c r="N1518" s="9">
        <f t="shared" si="284"/>
        <v>2124933</v>
      </c>
      <c r="P1518" s="9">
        <f t="shared" si="285"/>
        <v>11844736</v>
      </c>
      <c r="Q1518" s="26">
        <f t="shared" si="286"/>
        <v>258265</v>
      </c>
      <c r="R1518" s="9">
        <f t="shared" si="287"/>
        <v>12103001</v>
      </c>
      <c r="V1518" s="12"/>
      <c r="W1518" s="39"/>
    </row>
    <row r="1519" spans="1:23" x14ac:dyDescent="0.35">
      <c r="A1519">
        <f t="shared" si="276"/>
        <v>2018</v>
      </c>
      <c r="B1519">
        <f t="shared" si="277"/>
        <v>8</v>
      </c>
      <c r="C1519" s="30">
        <v>43330</v>
      </c>
      <c r="D1519" s="9">
        <v>5854</v>
      </c>
      <c r="E1519" s="26">
        <v>263</v>
      </c>
      <c r="F1519" s="9">
        <f t="shared" si="278"/>
        <v>6117</v>
      </c>
      <c r="G1519" s="11"/>
      <c r="H1519" s="9">
        <f t="shared" si="279"/>
        <v>153003</v>
      </c>
      <c r="I1519" s="26">
        <f t="shared" si="280"/>
        <v>4606</v>
      </c>
      <c r="J1519" s="9">
        <f t="shared" si="281"/>
        <v>157609</v>
      </c>
      <c r="K1519" s="11"/>
      <c r="L1519" s="9">
        <f t="shared" si="282"/>
        <v>2087718</v>
      </c>
      <c r="M1519" s="26">
        <f t="shared" si="283"/>
        <v>43332</v>
      </c>
      <c r="N1519" s="9">
        <f t="shared" si="284"/>
        <v>2131050</v>
      </c>
      <c r="P1519" s="9">
        <f t="shared" si="285"/>
        <v>11850590</v>
      </c>
      <c r="Q1519" s="26">
        <f t="shared" si="286"/>
        <v>258528</v>
      </c>
      <c r="R1519" s="9">
        <f t="shared" si="287"/>
        <v>12109118</v>
      </c>
      <c r="V1519" s="12"/>
      <c r="W1519" s="39"/>
    </row>
    <row r="1520" spans="1:23" x14ac:dyDescent="0.35">
      <c r="A1520">
        <f t="shared" si="276"/>
        <v>2018</v>
      </c>
      <c r="B1520">
        <f t="shared" si="277"/>
        <v>8</v>
      </c>
      <c r="C1520" s="31">
        <v>43331</v>
      </c>
      <c r="D1520" s="14">
        <v>5885</v>
      </c>
      <c r="E1520" s="27">
        <v>430</v>
      </c>
      <c r="F1520" s="14">
        <f t="shared" si="278"/>
        <v>6315</v>
      </c>
      <c r="G1520" s="11"/>
      <c r="H1520" s="14">
        <f t="shared" si="279"/>
        <v>158888</v>
      </c>
      <c r="I1520" s="27">
        <f t="shared" si="280"/>
        <v>5036</v>
      </c>
      <c r="J1520" s="14">
        <f t="shared" si="281"/>
        <v>163924</v>
      </c>
      <c r="K1520" s="11"/>
      <c r="L1520" s="14">
        <f t="shared" si="282"/>
        <v>2093603</v>
      </c>
      <c r="M1520" s="27">
        <f t="shared" si="283"/>
        <v>43762</v>
      </c>
      <c r="N1520" s="14">
        <f t="shared" si="284"/>
        <v>2137365</v>
      </c>
      <c r="P1520" s="14">
        <f t="shared" si="285"/>
        <v>11856475</v>
      </c>
      <c r="Q1520" s="27">
        <f t="shared" si="286"/>
        <v>258958</v>
      </c>
      <c r="R1520" s="14">
        <f t="shared" si="287"/>
        <v>12115433</v>
      </c>
      <c r="V1520" s="12"/>
      <c r="W1520" s="39"/>
    </row>
    <row r="1521" spans="1:23" x14ac:dyDescent="0.35">
      <c r="A1521">
        <f t="shared" si="276"/>
        <v>2018</v>
      </c>
      <c r="B1521">
        <f t="shared" si="277"/>
        <v>8</v>
      </c>
      <c r="C1521" s="30">
        <v>43332</v>
      </c>
      <c r="D1521" s="9">
        <v>9293</v>
      </c>
      <c r="E1521" s="26">
        <v>237</v>
      </c>
      <c r="F1521" s="9">
        <f t="shared" si="278"/>
        <v>9530</v>
      </c>
      <c r="G1521" s="11"/>
      <c r="H1521" s="9">
        <f t="shared" si="279"/>
        <v>168181</v>
      </c>
      <c r="I1521" s="26">
        <f t="shared" si="280"/>
        <v>5273</v>
      </c>
      <c r="J1521" s="9">
        <f t="shared" si="281"/>
        <v>173454</v>
      </c>
      <c r="K1521" s="11"/>
      <c r="L1521" s="9">
        <f t="shared" si="282"/>
        <v>2102896</v>
      </c>
      <c r="M1521" s="26">
        <f t="shared" si="283"/>
        <v>43999</v>
      </c>
      <c r="N1521" s="9">
        <f t="shared" si="284"/>
        <v>2146895</v>
      </c>
      <c r="P1521" s="9">
        <f t="shared" si="285"/>
        <v>11865768</v>
      </c>
      <c r="Q1521" s="26">
        <f t="shared" si="286"/>
        <v>259195</v>
      </c>
      <c r="R1521" s="9">
        <f t="shared" si="287"/>
        <v>12124963</v>
      </c>
      <c r="V1521" s="12"/>
      <c r="W1521" s="39"/>
    </row>
    <row r="1522" spans="1:23" x14ac:dyDescent="0.35">
      <c r="A1522">
        <f t="shared" si="276"/>
        <v>2018</v>
      </c>
      <c r="B1522">
        <f t="shared" si="277"/>
        <v>8</v>
      </c>
      <c r="C1522" s="30">
        <v>43333</v>
      </c>
      <c r="D1522" s="9">
        <v>9915</v>
      </c>
      <c r="E1522" s="26">
        <v>213</v>
      </c>
      <c r="F1522" s="9">
        <f t="shared" si="278"/>
        <v>10128</v>
      </c>
      <c r="G1522" s="11"/>
      <c r="H1522" s="9">
        <f t="shared" si="279"/>
        <v>178096</v>
      </c>
      <c r="I1522" s="26">
        <f t="shared" si="280"/>
        <v>5486</v>
      </c>
      <c r="J1522" s="9">
        <f t="shared" si="281"/>
        <v>183582</v>
      </c>
      <c r="K1522" s="11"/>
      <c r="L1522" s="9">
        <f t="shared" si="282"/>
        <v>2112811</v>
      </c>
      <c r="M1522" s="26">
        <f t="shared" si="283"/>
        <v>44212</v>
      </c>
      <c r="N1522" s="9">
        <f t="shared" si="284"/>
        <v>2157023</v>
      </c>
      <c r="P1522" s="9">
        <f t="shared" si="285"/>
        <v>11875683</v>
      </c>
      <c r="Q1522" s="26">
        <f t="shared" si="286"/>
        <v>259408</v>
      </c>
      <c r="R1522" s="9">
        <f t="shared" si="287"/>
        <v>12135091</v>
      </c>
      <c r="V1522" s="12"/>
      <c r="W1522" s="39"/>
    </row>
    <row r="1523" spans="1:23" x14ac:dyDescent="0.35">
      <c r="A1523">
        <f t="shared" si="276"/>
        <v>2018</v>
      </c>
      <c r="B1523">
        <f t="shared" si="277"/>
        <v>8</v>
      </c>
      <c r="C1523" s="30">
        <v>43334</v>
      </c>
      <c r="D1523" s="9">
        <v>10570</v>
      </c>
      <c r="E1523" s="26">
        <v>151</v>
      </c>
      <c r="F1523" s="9">
        <f t="shared" si="278"/>
        <v>10721</v>
      </c>
      <c r="G1523" s="11"/>
      <c r="H1523" s="9">
        <f t="shared" si="279"/>
        <v>188666</v>
      </c>
      <c r="I1523" s="26">
        <f t="shared" si="280"/>
        <v>5637</v>
      </c>
      <c r="J1523" s="9">
        <f t="shared" si="281"/>
        <v>194303</v>
      </c>
      <c r="K1523" s="11"/>
      <c r="L1523" s="9">
        <f t="shared" si="282"/>
        <v>2123381</v>
      </c>
      <c r="M1523" s="26">
        <f t="shared" si="283"/>
        <v>44363</v>
      </c>
      <c r="N1523" s="9">
        <f t="shared" si="284"/>
        <v>2167744</v>
      </c>
      <c r="P1523" s="9">
        <f t="shared" si="285"/>
        <v>11886253</v>
      </c>
      <c r="Q1523" s="26">
        <f t="shared" si="286"/>
        <v>259559</v>
      </c>
      <c r="R1523" s="9">
        <f t="shared" si="287"/>
        <v>12145812</v>
      </c>
      <c r="V1523" s="12"/>
      <c r="W1523" s="39"/>
    </row>
    <row r="1524" spans="1:23" x14ac:dyDescent="0.35">
      <c r="A1524">
        <f t="shared" si="276"/>
        <v>2018</v>
      </c>
      <c r="B1524">
        <f t="shared" si="277"/>
        <v>8</v>
      </c>
      <c r="C1524" s="30">
        <v>43335</v>
      </c>
      <c r="D1524" s="9">
        <v>10814</v>
      </c>
      <c r="E1524" s="26">
        <v>178</v>
      </c>
      <c r="F1524" s="9">
        <f t="shared" si="278"/>
        <v>10992</v>
      </c>
      <c r="G1524" s="11"/>
      <c r="H1524" s="9">
        <f t="shared" si="279"/>
        <v>199480</v>
      </c>
      <c r="I1524" s="26">
        <f t="shared" si="280"/>
        <v>5815</v>
      </c>
      <c r="J1524" s="9">
        <f t="shared" si="281"/>
        <v>205295</v>
      </c>
      <c r="K1524" s="11"/>
      <c r="L1524" s="9">
        <f t="shared" si="282"/>
        <v>2134195</v>
      </c>
      <c r="M1524" s="26">
        <f t="shared" si="283"/>
        <v>44541</v>
      </c>
      <c r="N1524" s="9">
        <f t="shared" si="284"/>
        <v>2178736</v>
      </c>
      <c r="P1524" s="9">
        <f t="shared" si="285"/>
        <v>11897067</v>
      </c>
      <c r="Q1524" s="26">
        <f t="shared" si="286"/>
        <v>259737</v>
      </c>
      <c r="R1524" s="9">
        <f t="shared" si="287"/>
        <v>12156804</v>
      </c>
      <c r="V1524" s="12"/>
      <c r="W1524" s="39"/>
    </row>
    <row r="1525" spans="1:23" x14ac:dyDescent="0.35">
      <c r="A1525">
        <f t="shared" si="276"/>
        <v>2018</v>
      </c>
      <c r="B1525">
        <f t="shared" si="277"/>
        <v>8</v>
      </c>
      <c r="C1525" s="30">
        <v>43336</v>
      </c>
      <c r="D1525" s="9">
        <v>10008</v>
      </c>
      <c r="E1525" s="26">
        <v>231</v>
      </c>
      <c r="F1525" s="9">
        <f t="shared" si="278"/>
        <v>10239</v>
      </c>
      <c r="G1525" s="11"/>
      <c r="H1525" s="9">
        <f t="shared" si="279"/>
        <v>209488</v>
      </c>
      <c r="I1525" s="26">
        <f t="shared" si="280"/>
        <v>6046</v>
      </c>
      <c r="J1525" s="9">
        <f t="shared" si="281"/>
        <v>215534</v>
      </c>
      <c r="K1525" s="11"/>
      <c r="L1525" s="9">
        <f t="shared" si="282"/>
        <v>2144203</v>
      </c>
      <c r="M1525" s="26">
        <f t="shared" si="283"/>
        <v>44772</v>
      </c>
      <c r="N1525" s="9">
        <f t="shared" si="284"/>
        <v>2188975</v>
      </c>
      <c r="P1525" s="9">
        <f t="shared" si="285"/>
        <v>11907075</v>
      </c>
      <c r="Q1525" s="26">
        <f t="shared" si="286"/>
        <v>259968</v>
      </c>
      <c r="R1525" s="9">
        <f t="shared" si="287"/>
        <v>12167043</v>
      </c>
      <c r="V1525" s="12"/>
      <c r="W1525" s="39"/>
    </row>
    <row r="1526" spans="1:23" x14ac:dyDescent="0.35">
      <c r="A1526">
        <f t="shared" si="276"/>
        <v>2018</v>
      </c>
      <c r="B1526">
        <f t="shared" si="277"/>
        <v>8</v>
      </c>
      <c r="C1526" s="30">
        <v>43337</v>
      </c>
      <c r="D1526" s="9">
        <v>7163</v>
      </c>
      <c r="E1526" s="26">
        <v>351</v>
      </c>
      <c r="F1526" s="9">
        <f t="shared" si="278"/>
        <v>7514</v>
      </c>
      <c r="G1526" s="11"/>
      <c r="H1526" s="9">
        <f t="shared" si="279"/>
        <v>216651</v>
      </c>
      <c r="I1526" s="26">
        <f t="shared" si="280"/>
        <v>6397</v>
      </c>
      <c r="J1526" s="9">
        <f t="shared" si="281"/>
        <v>223048</v>
      </c>
      <c r="K1526" s="11"/>
      <c r="L1526" s="9">
        <f t="shared" si="282"/>
        <v>2151366</v>
      </c>
      <c r="M1526" s="26">
        <f t="shared" si="283"/>
        <v>45123</v>
      </c>
      <c r="N1526" s="9">
        <f t="shared" si="284"/>
        <v>2196489</v>
      </c>
      <c r="P1526" s="9">
        <f t="shared" si="285"/>
        <v>11914238</v>
      </c>
      <c r="Q1526" s="26">
        <f t="shared" si="286"/>
        <v>260319</v>
      </c>
      <c r="R1526" s="9">
        <f t="shared" si="287"/>
        <v>12174557</v>
      </c>
      <c r="V1526" s="12"/>
      <c r="W1526" s="39"/>
    </row>
    <row r="1527" spans="1:23" x14ac:dyDescent="0.35">
      <c r="A1527">
        <f t="shared" si="276"/>
        <v>2018</v>
      </c>
      <c r="B1527">
        <f t="shared" si="277"/>
        <v>8</v>
      </c>
      <c r="C1527" s="31">
        <v>43338</v>
      </c>
      <c r="D1527" s="14">
        <v>6969</v>
      </c>
      <c r="E1527" s="27">
        <v>375</v>
      </c>
      <c r="F1527" s="14">
        <f t="shared" si="278"/>
        <v>7344</v>
      </c>
      <c r="G1527" s="11"/>
      <c r="H1527" s="14">
        <f t="shared" si="279"/>
        <v>223620</v>
      </c>
      <c r="I1527" s="27">
        <f t="shared" si="280"/>
        <v>6772</v>
      </c>
      <c r="J1527" s="14">
        <f t="shared" si="281"/>
        <v>230392</v>
      </c>
      <c r="K1527" s="11"/>
      <c r="L1527" s="14">
        <f t="shared" si="282"/>
        <v>2158335</v>
      </c>
      <c r="M1527" s="27">
        <f t="shared" si="283"/>
        <v>45498</v>
      </c>
      <c r="N1527" s="14">
        <f t="shared" si="284"/>
        <v>2203833</v>
      </c>
      <c r="P1527" s="14">
        <f t="shared" si="285"/>
        <v>11921207</v>
      </c>
      <c r="Q1527" s="27">
        <f t="shared" si="286"/>
        <v>260694</v>
      </c>
      <c r="R1527" s="14">
        <f t="shared" si="287"/>
        <v>12181901</v>
      </c>
      <c r="V1527" s="12"/>
      <c r="W1527" s="39"/>
    </row>
    <row r="1528" spans="1:23" x14ac:dyDescent="0.35">
      <c r="A1528">
        <f t="shared" si="276"/>
        <v>2018</v>
      </c>
      <c r="B1528">
        <f t="shared" si="277"/>
        <v>8</v>
      </c>
      <c r="C1528" s="30">
        <v>43339</v>
      </c>
      <c r="D1528" s="9">
        <v>11099</v>
      </c>
      <c r="E1528" s="26">
        <v>253</v>
      </c>
      <c r="F1528" s="9">
        <f t="shared" si="278"/>
        <v>11352</v>
      </c>
      <c r="G1528" s="11"/>
      <c r="H1528" s="9">
        <f t="shared" si="279"/>
        <v>234719</v>
      </c>
      <c r="I1528" s="26">
        <f t="shared" si="280"/>
        <v>7025</v>
      </c>
      <c r="J1528" s="9">
        <f t="shared" si="281"/>
        <v>241744</v>
      </c>
      <c r="K1528" s="11"/>
      <c r="L1528" s="9">
        <f t="shared" si="282"/>
        <v>2169434</v>
      </c>
      <c r="M1528" s="26">
        <f t="shared" si="283"/>
        <v>45751</v>
      </c>
      <c r="N1528" s="9">
        <f t="shared" si="284"/>
        <v>2215185</v>
      </c>
      <c r="P1528" s="9">
        <f t="shared" si="285"/>
        <v>11932306</v>
      </c>
      <c r="Q1528" s="26">
        <f t="shared" si="286"/>
        <v>260947</v>
      </c>
      <c r="R1528" s="9">
        <f t="shared" si="287"/>
        <v>12193253</v>
      </c>
      <c r="V1528" s="12"/>
      <c r="W1528" s="39"/>
    </row>
    <row r="1529" spans="1:23" x14ac:dyDescent="0.35">
      <c r="A1529">
        <f t="shared" si="276"/>
        <v>2018</v>
      </c>
      <c r="B1529">
        <f t="shared" si="277"/>
        <v>8</v>
      </c>
      <c r="C1529" s="30">
        <v>43340</v>
      </c>
      <c r="D1529" s="9">
        <v>12003</v>
      </c>
      <c r="E1529" s="26">
        <v>278</v>
      </c>
      <c r="F1529" s="9">
        <f t="shared" si="278"/>
        <v>12281</v>
      </c>
      <c r="G1529" s="11"/>
      <c r="H1529" s="9">
        <f t="shared" si="279"/>
        <v>246722</v>
      </c>
      <c r="I1529" s="26">
        <f t="shared" si="280"/>
        <v>7303</v>
      </c>
      <c r="J1529" s="9">
        <f t="shared" si="281"/>
        <v>254025</v>
      </c>
      <c r="K1529" s="11"/>
      <c r="L1529" s="9">
        <f t="shared" si="282"/>
        <v>2181437</v>
      </c>
      <c r="M1529" s="26">
        <f t="shared" si="283"/>
        <v>46029</v>
      </c>
      <c r="N1529" s="9">
        <f t="shared" si="284"/>
        <v>2227466</v>
      </c>
      <c r="P1529" s="9">
        <f t="shared" si="285"/>
        <v>11944309</v>
      </c>
      <c r="Q1529" s="26">
        <f t="shared" si="286"/>
        <v>261225</v>
      </c>
      <c r="R1529" s="9">
        <f t="shared" si="287"/>
        <v>12205534</v>
      </c>
      <c r="V1529" s="12"/>
      <c r="W1529" s="39"/>
    </row>
    <row r="1530" spans="1:23" x14ac:dyDescent="0.35">
      <c r="A1530">
        <f t="shared" si="276"/>
        <v>2018</v>
      </c>
      <c r="B1530">
        <f t="shared" si="277"/>
        <v>8</v>
      </c>
      <c r="C1530" s="30">
        <v>43341</v>
      </c>
      <c r="D1530" s="9">
        <v>12579</v>
      </c>
      <c r="E1530" s="26">
        <v>255</v>
      </c>
      <c r="F1530" s="9">
        <f t="shared" si="278"/>
        <v>12834</v>
      </c>
      <c r="G1530" s="11"/>
      <c r="H1530" s="9">
        <f t="shared" si="279"/>
        <v>259301</v>
      </c>
      <c r="I1530" s="26">
        <f t="shared" si="280"/>
        <v>7558</v>
      </c>
      <c r="J1530" s="9">
        <f t="shared" si="281"/>
        <v>266859</v>
      </c>
      <c r="K1530" s="11"/>
      <c r="L1530" s="9">
        <f t="shared" si="282"/>
        <v>2194016</v>
      </c>
      <c r="M1530" s="26">
        <f t="shared" si="283"/>
        <v>46284</v>
      </c>
      <c r="N1530" s="9">
        <f t="shared" si="284"/>
        <v>2240300</v>
      </c>
      <c r="P1530" s="9">
        <f t="shared" si="285"/>
        <v>11956888</v>
      </c>
      <c r="Q1530" s="26">
        <f t="shared" si="286"/>
        <v>261480</v>
      </c>
      <c r="R1530" s="9">
        <f t="shared" si="287"/>
        <v>12218368</v>
      </c>
      <c r="V1530" s="12"/>
      <c r="W1530" s="39"/>
    </row>
    <row r="1531" spans="1:23" x14ac:dyDescent="0.35">
      <c r="A1531">
        <f t="shared" si="276"/>
        <v>2018</v>
      </c>
      <c r="B1531">
        <f t="shared" si="277"/>
        <v>8</v>
      </c>
      <c r="C1531" s="30">
        <v>43342</v>
      </c>
      <c r="D1531" s="9">
        <v>12835</v>
      </c>
      <c r="E1531" s="26">
        <v>245</v>
      </c>
      <c r="F1531" s="9">
        <f t="shared" si="278"/>
        <v>13080</v>
      </c>
      <c r="G1531" s="11"/>
      <c r="H1531" s="9">
        <f t="shared" si="279"/>
        <v>272136</v>
      </c>
      <c r="I1531" s="26">
        <f t="shared" si="280"/>
        <v>7803</v>
      </c>
      <c r="J1531" s="9">
        <f t="shared" si="281"/>
        <v>279939</v>
      </c>
      <c r="K1531" s="11"/>
      <c r="L1531" s="9">
        <f t="shared" si="282"/>
        <v>2206851</v>
      </c>
      <c r="M1531" s="26">
        <f t="shared" si="283"/>
        <v>46529</v>
      </c>
      <c r="N1531" s="9">
        <f t="shared" si="284"/>
        <v>2253380</v>
      </c>
      <c r="P1531" s="9">
        <f t="shared" si="285"/>
        <v>11969723</v>
      </c>
      <c r="Q1531" s="26">
        <f t="shared" si="286"/>
        <v>261725</v>
      </c>
      <c r="R1531" s="9">
        <f t="shared" si="287"/>
        <v>12231448</v>
      </c>
      <c r="V1531" s="12"/>
      <c r="W1531" s="39"/>
    </row>
    <row r="1532" spans="1:23" x14ac:dyDescent="0.35">
      <c r="A1532">
        <f t="shared" si="276"/>
        <v>2018</v>
      </c>
      <c r="B1532">
        <f t="shared" si="277"/>
        <v>8</v>
      </c>
      <c r="C1532" s="32">
        <v>43343</v>
      </c>
      <c r="D1532" s="17">
        <v>12490</v>
      </c>
      <c r="E1532" s="29">
        <v>164</v>
      </c>
      <c r="F1532" s="17">
        <f t="shared" si="278"/>
        <v>12654</v>
      </c>
      <c r="G1532" s="19"/>
      <c r="H1532" s="17">
        <f t="shared" si="279"/>
        <v>284626</v>
      </c>
      <c r="I1532" s="29">
        <f t="shared" si="280"/>
        <v>7967</v>
      </c>
      <c r="J1532" s="17">
        <f t="shared" si="281"/>
        <v>292593</v>
      </c>
      <c r="K1532" s="19"/>
      <c r="L1532" s="17">
        <f t="shared" si="282"/>
        <v>2219341</v>
      </c>
      <c r="M1532" s="29">
        <f t="shared" si="283"/>
        <v>46693</v>
      </c>
      <c r="N1532" s="17">
        <f t="shared" si="284"/>
        <v>2266034</v>
      </c>
      <c r="O1532" s="20"/>
      <c r="P1532" s="17">
        <f t="shared" si="285"/>
        <v>11982213</v>
      </c>
      <c r="Q1532" s="29">
        <f t="shared" si="286"/>
        <v>261889</v>
      </c>
      <c r="R1532" s="17">
        <f t="shared" si="287"/>
        <v>12244102</v>
      </c>
      <c r="S1532" s="20"/>
      <c r="T1532" s="21">
        <f>SUM(D1502:E1532)</f>
        <v>292593</v>
      </c>
      <c r="V1532" s="12"/>
      <c r="W1532" s="39"/>
    </row>
    <row r="1533" spans="1:23" x14ac:dyDescent="0.35">
      <c r="A1533">
        <f t="shared" si="276"/>
        <v>2018</v>
      </c>
      <c r="B1533">
        <f t="shared" si="277"/>
        <v>9</v>
      </c>
      <c r="C1533" s="30">
        <v>43344</v>
      </c>
      <c r="D1533" s="9">
        <v>9428</v>
      </c>
      <c r="E1533" s="26">
        <v>286</v>
      </c>
      <c r="F1533" s="9">
        <f t="shared" si="278"/>
        <v>9714</v>
      </c>
      <c r="G1533" s="11"/>
      <c r="H1533" s="9">
        <f t="shared" si="279"/>
        <v>9428</v>
      </c>
      <c r="I1533" s="26">
        <f t="shared" si="280"/>
        <v>286</v>
      </c>
      <c r="J1533" s="9">
        <f t="shared" si="281"/>
        <v>9714</v>
      </c>
      <c r="K1533" s="11"/>
      <c r="L1533" s="9">
        <f t="shared" si="282"/>
        <v>2228769</v>
      </c>
      <c r="M1533" s="26">
        <f t="shared" si="283"/>
        <v>46979</v>
      </c>
      <c r="N1533" s="9">
        <f t="shared" si="284"/>
        <v>2275748</v>
      </c>
      <c r="P1533" s="9">
        <f t="shared" si="285"/>
        <v>11991641</v>
      </c>
      <c r="Q1533" s="26">
        <f t="shared" si="286"/>
        <v>262175</v>
      </c>
      <c r="R1533" s="9">
        <f t="shared" si="287"/>
        <v>12253816</v>
      </c>
      <c r="V1533" s="12"/>
      <c r="W1533" s="39"/>
    </row>
    <row r="1534" spans="1:23" x14ac:dyDescent="0.35">
      <c r="A1534">
        <f t="shared" si="276"/>
        <v>2018</v>
      </c>
      <c r="B1534">
        <f t="shared" si="277"/>
        <v>9</v>
      </c>
      <c r="C1534" s="31">
        <v>43345</v>
      </c>
      <c r="D1534" s="14">
        <v>8969</v>
      </c>
      <c r="E1534" s="27">
        <v>357</v>
      </c>
      <c r="F1534" s="14">
        <f t="shared" si="278"/>
        <v>9326</v>
      </c>
      <c r="G1534" s="11"/>
      <c r="H1534" s="14">
        <f t="shared" si="279"/>
        <v>18397</v>
      </c>
      <c r="I1534" s="27">
        <f t="shared" si="280"/>
        <v>643</v>
      </c>
      <c r="J1534" s="14">
        <f t="shared" si="281"/>
        <v>19040</v>
      </c>
      <c r="K1534" s="11"/>
      <c r="L1534" s="14">
        <f t="shared" si="282"/>
        <v>2237738</v>
      </c>
      <c r="M1534" s="27">
        <f t="shared" si="283"/>
        <v>47336</v>
      </c>
      <c r="N1534" s="14">
        <f t="shared" si="284"/>
        <v>2285074</v>
      </c>
      <c r="P1534" s="14">
        <f t="shared" si="285"/>
        <v>12000610</v>
      </c>
      <c r="Q1534" s="27">
        <f t="shared" si="286"/>
        <v>262532</v>
      </c>
      <c r="R1534" s="14">
        <f t="shared" si="287"/>
        <v>12263142</v>
      </c>
      <c r="V1534" s="12"/>
      <c r="W1534" s="39"/>
    </row>
    <row r="1535" spans="1:23" x14ac:dyDescent="0.35">
      <c r="A1535">
        <f t="shared" si="276"/>
        <v>2018</v>
      </c>
      <c r="B1535">
        <f t="shared" si="277"/>
        <v>9</v>
      </c>
      <c r="C1535" s="30">
        <v>43346</v>
      </c>
      <c r="D1535" s="9">
        <v>13418</v>
      </c>
      <c r="E1535" s="26">
        <v>181</v>
      </c>
      <c r="F1535" s="9">
        <f t="shared" si="278"/>
        <v>13599</v>
      </c>
      <c r="G1535" s="11"/>
      <c r="H1535" s="9">
        <f t="shared" si="279"/>
        <v>31815</v>
      </c>
      <c r="I1535" s="26">
        <f t="shared" si="280"/>
        <v>824</v>
      </c>
      <c r="J1535" s="9">
        <f t="shared" si="281"/>
        <v>32639</v>
      </c>
      <c r="K1535" s="11"/>
      <c r="L1535" s="9">
        <f t="shared" si="282"/>
        <v>2251156</v>
      </c>
      <c r="M1535" s="26">
        <f t="shared" si="283"/>
        <v>47517</v>
      </c>
      <c r="N1535" s="9">
        <f t="shared" si="284"/>
        <v>2298673</v>
      </c>
      <c r="P1535" s="9">
        <f t="shared" si="285"/>
        <v>12014028</v>
      </c>
      <c r="Q1535" s="26">
        <f t="shared" si="286"/>
        <v>262713</v>
      </c>
      <c r="R1535" s="9">
        <f t="shared" si="287"/>
        <v>12276741</v>
      </c>
      <c r="V1535" s="12"/>
      <c r="W1535" s="39"/>
    </row>
    <row r="1536" spans="1:23" x14ac:dyDescent="0.35">
      <c r="A1536">
        <f t="shared" si="276"/>
        <v>2018</v>
      </c>
      <c r="B1536">
        <f t="shared" si="277"/>
        <v>9</v>
      </c>
      <c r="C1536" s="30">
        <v>43347</v>
      </c>
      <c r="D1536" s="9">
        <v>14743</v>
      </c>
      <c r="E1536" s="26">
        <v>183</v>
      </c>
      <c r="F1536" s="9">
        <f t="shared" si="278"/>
        <v>14926</v>
      </c>
      <c r="G1536" s="11"/>
      <c r="H1536" s="9">
        <f t="shared" si="279"/>
        <v>46558</v>
      </c>
      <c r="I1536" s="26">
        <f t="shared" si="280"/>
        <v>1007</v>
      </c>
      <c r="J1536" s="9">
        <f t="shared" si="281"/>
        <v>47565</v>
      </c>
      <c r="K1536" s="11"/>
      <c r="L1536" s="9">
        <f t="shared" si="282"/>
        <v>2265899</v>
      </c>
      <c r="M1536" s="26">
        <f t="shared" si="283"/>
        <v>47700</v>
      </c>
      <c r="N1536" s="9">
        <f t="shared" si="284"/>
        <v>2313599</v>
      </c>
      <c r="P1536" s="9">
        <f t="shared" si="285"/>
        <v>12028771</v>
      </c>
      <c r="Q1536" s="26">
        <f t="shared" si="286"/>
        <v>262896</v>
      </c>
      <c r="R1536" s="9">
        <f t="shared" si="287"/>
        <v>12291667</v>
      </c>
      <c r="V1536" s="12"/>
      <c r="W1536" s="39"/>
    </row>
    <row r="1537" spans="1:23" x14ac:dyDescent="0.35">
      <c r="A1537">
        <f t="shared" si="276"/>
        <v>2018</v>
      </c>
      <c r="B1537">
        <f t="shared" si="277"/>
        <v>9</v>
      </c>
      <c r="C1537" s="30">
        <v>43348</v>
      </c>
      <c r="D1537" s="9">
        <v>14995</v>
      </c>
      <c r="E1537" s="26">
        <v>151</v>
      </c>
      <c r="F1537" s="9">
        <f t="shared" si="278"/>
        <v>15146</v>
      </c>
      <c r="G1537" s="11"/>
      <c r="H1537" s="9">
        <f t="shared" si="279"/>
        <v>61553</v>
      </c>
      <c r="I1537" s="26">
        <f t="shared" si="280"/>
        <v>1158</v>
      </c>
      <c r="J1537" s="9">
        <f t="shared" si="281"/>
        <v>62711</v>
      </c>
      <c r="K1537" s="11"/>
      <c r="L1537" s="9">
        <f t="shared" si="282"/>
        <v>2280894</v>
      </c>
      <c r="M1537" s="26">
        <f t="shared" si="283"/>
        <v>47851</v>
      </c>
      <c r="N1537" s="9">
        <f t="shared" si="284"/>
        <v>2328745</v>
      </c>
      <c r="P1537" s="9">
        <f t="shared" si="285"/>
        <v>12043766</v>
      </c>
      <c r="Q1537" s="26">
        <f t="shared" si="286"/>
        <v>263047</v>
      </c>
      <c r="R1537" s="9">
        <f t="shared" si="287"/>
        <v>12306813</v>
      </c>
      <c r="V1537" s="12"/>
      <c r="W1537" s="39"/>
    </row>
    <row r="1538" spans="1:23" x14ac:dyDescent="0.35">
      <c r="A1538">
        <f t="shared" ref="A1538:A1601" si="288">YEAR(C1538)</f>
        <v>2018</v>
      </c>
      <c r="B1538">
        <f t="shared" ref="B1538:B1601" si="289">MONTH(C1538)</f>
        <v>9</v>
      </c>
      <c r="C1538" s="30">
        <v>43349</v>
      </c>
      <c r="D1538" s="9">
        <v>15332</v>
      </c>
      <c r="E1538" s="26">
        <v>147</v>
      </c>
      <c r="F1538" s="9">
        <f t="shared" ref="F1538:F1601" si="290">IF(OR(D1538&lt;&gt;"",E1538&lt;&gt;""),D1538+E1538,"")</f>
        <v>15479</v>
      </c>
      <c r="G1538" s="11"/>
      <c r="H1538" s="9">
        <f t="shared" si="279"/>
        <v>76885</v>
      </c>
      <c r="I1538" s="26">
        <f t="shared" si="280"/>
        <v>1305</v>
      </c>
      <c r="J1538" s="9">
        <f t="shared" si="281"/>
        <v>78190</v>
      </c>
      <c r="K1538" s="11"/>
      <c r="L1538" s="9">
        <f t="shared" si="282"/>
        <v>2296226</v>
      </c>
      <c r="M1538" s="26">
        <f t="shared" si="283"/>
        <v>47998</v>
      </c>
      <c r="N1538" s="9">
        <f t="shared" si="284"/>
        <v>2344224</v>
      </c>
      <c r="P1538" s="9">
        <f t="shared" si="285"/>
        <v>12059098</v>
      </c>
      <c r="Q1538" s="26">
        <f t="shared" si="286"/>
        <v>263194</v>
      </c>
      <c r="R1538" s="9">
        <f t="shared" si="287"/>
        <v>12322292</v>
      </c>
      <c r="V1538" s="12"/>
      <c r="W1538" s="39"/>
    </row>
    <row r="1539" spans="1:23" x14ac:dyDescent="0.35">
      <c r="A1539">
        <f t="shared" si="288"/>
        <v>2018</v>
      </c>
      <c r="B1539">
        <f t="shared" si="289"/>
        <v>9</v>
      </c>
      <c r="C1539" s="30">
        <v>43350</v>
      </c>
      <c r="D1539" s="9">
        <v>13467</v>
      </c>
      <c r="E1539" s="26">
        <v>175</v>
      </c>
      <c r="F1539" s="9">
        <f t="shared" si="290"/>
        <v>13642</v>
      </c>
      <c r="G1539" s="11"/>
      <c r="H1539" s="9">
        <f t="shared" ref="H1539:H1602" si="291">IF(AND(YEAR($C1539)=YEAR($C1538),MONTH($C1539)=MONTH($C1538)),H1538+D1539,D1539)</f>
        <v>90352</v>
      </c>
      <c r="I1539" s="26">
        <f t="shared" ref="I1539:I1602" si="292">IF(AND(YEAR($C1539)=YEAR($C1538),MONTH($C1539)=MONTH($C1538)),I1538+E1539,E1539)</f>
        <v>1480</v>
      </c>
      <c r="J1539" s="9">
        <f t="shared" ref="J1539:J1602" si="293">IF(AND(YEAR($C1539)=YEAR($C1538),MONTH($C1539)=MONTH($C1538)),J1538+F1539,F1539)</f>
        <v>91832</v>
      </c>
      <c r="K1539" s="11"/>
      <c r="L1539" s="9">
        <f t="shared" ref="L1539:L1602" si="294">IF(YEAR($C1539)=YEAR($C1538),L1538+D1539,D1539)</f>
        <v>2309693</v>
      </c>
      <c r="M1539" s="26">
        <f t="shared" ref="M1539:M1602" si="295">IF(YEAR($C1539)=YEAR($C1538),M1538+E1539,E1539)</f>
        <v>48173</v>
      </c>
      <c r="N1539" s="9">
        <f t="shared" ref="N1539:N1602" si="296">IF(YEAR($C1539)=YEAR($C1538),N1538+F1539,F1539)</f>
        <v>2357866</v>
      </c>
      <c r="P1539" s="9">
        <f t="shared" ref="P1539:P1602" si="297">IF(D1539&lt;&gt;"",P1538+D1539,"")</f>
        <v>12072565</v>
      </c>
      <c r="Q1539" s="26">
        <f t="shared" ref="Q1539:Q1602" si="298">IF(E1539&lt;&gt;"",Q1538+E1539,"")</f>
        <v>263369</v>
      </c>
      <c r="R1539" s="9">
        <f t="shared" ref="R1539:R1602" si="299">IF(F1539&lt;&gt;"",R1538+F1539,"")</f>
        <v>12335934</v>
      </c>
      <c r="V1539" s="12"/>
      <c r="W1539" s="39"/>
    </row>
    <row r="1540" spans="1:23" x14ac:dyDescent="0.35">
      <c r="A1540">
        <f t="shared" si="288"/>
        <v>2018</v>
      </c>
      <c r="B1540">
        <f t="shared" si="289"/>
        <v>9</v>
      </c>
      <c r="C1540" s="30">
        <v>43351</v>
      </c>
      <c r="D1540" s="9">
        <v>8424</v>
      </c>
      <c r="E1540" s="26">
        <v>194</v>
      </c>
      <c r="F1540" s="9">
        <f t="shared" si="290"/>
        <v>8618</v>
      </c>
      <c r="G1540" s="11"/>
      <c r="H1540" s="9">
        <f t="shared" si="291"/>
        <v>98776</v>
      </c>
      <c r="I1540" s="26">
        <f t="shared" si="292"/>
        <v>1674</v>
      </c>
      <c r="J1540" s="9">
        <f t="shared" si="293"/>
        <v>100450</v>
      </c>
      <c r="K1540" s="11"/>
      <c r="L1540" s="9">
        <f t="shared" si="294"/>
        <v>2318117</v>
      </c>
      <c r="M1540" s="26">
        <f t="shared" si="295"/>
        <v>48367</v>
      </c>
      <c r="N1540" s="9">
        <f t="shared" si="296"/>
        <v>2366484</v>
      </c>
      <c r="P1540" s="9">
        <f t="shared" si="297"/>
        <v>12080989</v>
      </c>
      <c r="Q1540" s="26">
        <f t="shared" si="298"/>
        <v>263563</v>
      </c>
      <c r="R1540" s="9">
        <f t="shared" si="299"/>
        <v>12344552</v>
      </c>
      <c r="V1540" s="12"/>
      <c r="W1540" s="39"/>
    </row>
    <row r="1541" spans="1:23" x14ac:dyDescent="0.35">
      <c r="A1541">
        <f t="shared" si="288"/>
        <v>2018</v>
      </c>
      <c r="B1541">
        <f t="shared" si="289"/>
        <v>9</v>
      </c>
      <c r="C1541" s="31">
        <v>43352</v>
      </c>
      <c r="D1541" s="14">
        <v>9783</v>
      </c>
      <c r="E1541" s="27">
        <v>520</v>
      </c>
      <c r="F1541" s="14">
        <f t="shared" si="290"/>
        <v>10303</v>
      </c>
      <c r="G1541" s="11"/>
      <c r="H1541" s="14">
        <f t="shared" si="291"/>
        <v>108559</v>
      </c>
      <c r="I1541" s="27">
        <f t="shared" si="292"/>
        <v>2194</v>
      </c>
      <c r="J1541" s="14">
        <f t="shared" si="293"/>
        <v>110753</v>
      </c>
      <c r="K1541" s="11"/>
      <c r="L1541" s="14">
        <f t="shared" si="294"/>
        <v>2327900</v>
      </c>
      <c r="M1541" s="27">
        <f t="shared" si="295"/>
        <v>48887</v>
      </c>
      <c r="N1541" s="14">
        <f t="shared" si="296"/>
        <v>2376787</v>
      </c>
      <c r="P1541" s="14">
        <f t="shared" si="297"/>
        <v>12090772</v>
      </c>
      <c r="Q1541" s="27">
        <f t="shared" si="298"/>
        <v>264083</v>
      </c>
      <c r="R1541" s="14">
        <f t="shared" si="299"/>
        <v>12354855</v>
      </c>
      <c r="V1541" s="12"/>
      <c r="W1541" s="39"/>
    </row>
    <row r="1542" spans="1:23" x14ac:dyDescent="0.35">
      <c r="A1542">
        <f t="shared" si="288"/>
        <v>2018</v>
      </c>
      <c r="B1542">
        <f t="shared" si="289"/>
        <v>9</v>
      </c>
      <c r="C1542" s="30">
        <v>43353</v>
      </c>
      <c r="D1542" s="9">
        <v>14448</v>
      </c>
      <c r="E1542" s="26">
        <v>218</v>
      </c>
      <c r="F1542" s="9">
        <f t="shared" si="290"/>
        <v>14666</v>
      </c>
      <c r="G1542" s="11"/>
      <c r="H1542" s="9">
        <f t="shared" si="291"/>
        <v>123007</v>
      </c>
      <c r="I1542" s="26">
        <f t="shared" si="292"/>
        <v>2412</v>
      </c>
      <c r="J1542" s="9">
        <f t="shared" si="293"/>
        <v>125419</v>
      </c>
      <c r="K1542" s="11"/>
      <c r="L1542" s="9">
        <f t="shared" si="294"/>
        <v>2342348</v>
      </c>
      <c r="M1542" s="26">
        <f t="shared" si="295"/>
        <v>49105</v>
      </c>
      <c r="N1542" s="9">
        <f t="shared" si="296"/>
        <v>2391453</v>
      </c>
      <c r="P1542" s="9">
        <f t="shared" si="297"/>
        <v>12105220</v>
      </c>
      <c r="Q1542" s="26">
        <f t="shared" si="298"/>
        <v>264301</v>
      </c>
      <c r="R1542" s="9">
        <f t="shared" si="299"/>
        <v>12369521</v>
      </c>
      <c r="V1542" s="12"/>
      <c r="W1542" s="39"/>
    </row>
    <row r="1543" spans="1:23" x14ac:dyDescent="0.35">
      <c r="A1543">
        <f t="shared" si="288"/>
        <v>2018</v>
      </c>
      <c r="B1543">
        <f t="shared" si="289"/>
        <v>9</v>
      </c>
      <c r="C1543" s="30">
        <v>43354</v>
      </c>
      <c r="D1543" s="9">
        <v>15522</v>
      </c>
      <c r="E1543" s="26">
        <v>160</v>
      </c>
      <c r="F1543" s="9">
        <f t="shared" si="290"/>
        <v>15682</v>
      </c>
      <c r="G1543" s="11"/>
      <c r="H1543" s="9">
        <f t="shared" si="291"/>
        <v>138529</v>
      </c>
      <c r="I1543" s="26">
        <f t="shared" si="292"/>
        <v>2572</v>
      </c>
      <c r="J1543" s="9">
        <f t="shared" si="293"/>
        <v>141101</v>
      </c>
      <c r="K1543" s="11"/>
      <c r="L1543" s="9">
        <f t="shared" si="294"/>
        <v>2357870</v>
      </c>
      <c r="M1543" s="26">
        <f t="shared" si="295"/>
        <v>49265</v>
      </c>
      <c r="N1543" s="9">
        <f t="shared" si="296"/>
        <v>2407135</v>
      </c>
      <c r="P1543" s="9">
        <f t="shared" si="297"/>
        <v>12120742</v>
      </c>
      <c r="Q1543" s="26">
        <f t="shared" si="298"/>
        <v>264461</v>
      </c>
      <c r="R1543" s="9">
        <f t="shared" si="299"/>
        <v>12385203</v>
      </c>
      <c r="V1543" s="12"/>
      <c r="W1543" s="39"/>
    </row>
    <row r="1544" spans="1:23" x14ac:dyDescent="0.35">
      <c r="A1544">
        <f t="shared" si="288"/>
        <v>2018</v>
      </c>
      <c r="B1544">
        <f t="shared" si="289"/>
        <v>9</v>
      </c>
      <c r="C1544" s="30">
        <v>43355</v>
      </c>
      <c r="D1544" s="9">
        <v>16127</v>
      </c>
      <c r="E1544" s="26">
        <v>149</v>
      </c>
      <c r="F1544" s="9">
        <f t="shared" si="290"/>
        <v>16276</v>
      </c>
      <c r="G1544" s="11"/>
      <c r="H1544" s="9">
        <f t="shared" si="291"/>
        <v>154656</v>
      </c>
      <c r="I1544" s="26">
        <f t="shared" si="292"/>
        <v>2721</v>
      </c>
      <c r="J1544" s="9">
        <f t="shared" si="293"/>
        <v>157377</v>
      </c>
      <c r="K1544" s="11"/>
      <c r="L1544" s="9">
        <f t="shared" si="294"/>
        <v>2373997</v>
      </c>
      <c r="M1544" s="26">
        <f t="shared" si="295"/>
        <v>49414</v>
      </c>
      <c r="N1544" s="9">
        <f t="shared" si="296"/>
        <v>2423411</v>
      </c>
      <c r="P1544" s="9">
        <f t="shared" si="297"/>
        <v>12136869</v>
      </c>
      <c r="Q1544" s="26">
        <f t="shared" si="298"/>
        <v>264610</v>
      </c>
      <c r="R1544" s="9">
        <f t="shared" si="299"/>
        <v>12401479</v>
      </c>
      <c r="V1544" s="12"/>
      <c r="W1544" s="39"/>
    </row>
    <row r="1545" spans="1:23" x14ac:dyDescent="0.35">
      <c r="A1545">
        <f t="shared" si="288"/>
        <v>2018</v>
      </c>
      <c r="B1545">
        <f t="shared" si="289"/>
        <v>9</v>
      </c>
      <c r="C1545" s="30">
        <v>43356</v>
      </c>
      <c r="D1545" s="9">
        <v>16189</v>
      </c>
      <c r="E1545" s="26">
        <v>196</v>
      </c>
      <c r="F1545" s="9">
        <f t="shared" si="290"/>
        <v>16385</v>
      </c>
      <c r="G1545" s="11"/>
      <c r="H1545" s="9">
        <f t="shared" si="291"/>
        <v>170845</v>
      </c>
      <c r="I1545" s="26">
        <f t="shared" si="292"/>
        <v>2917</v>
      </c>
      <c r="J1545" s="9">
        <f t="shared" si="293"/>
        <v>173762</v>
      </c>
      <c r="K1545" s="11"/>
      <c r="L1545" s="9">
        <f t="shared" si="294"/>
        <v>2390186</v>
      </c>
      <c r="M1545" s="26">
        <f t="shared" si="295"/>
        <v>49610</v>
      </c>
      <c r="N1545" s="9">
        <f t="shared" si="296"/>
        <v>2439796</v>
      </c>
      <c r="P1545" s="9">
        <f t="shared" si="297"/>
        <v>12153058</v>
      </c>
      <c r="Q1545" s="26">
        <f t="shared" si="298"/>
        <v>264806</v>
      </c>
      <c r="R1545" s="9">
        <f t="shared" si="299"/>
        <v>12417864</v>
      </c>
      <c r="V1545" s="12"/>
      <c r="W1545" s="39"/>
    </row>
    <row r="1546" spans="1:23" x14ac:dyDescent="0.35">
      <c r="A1546">
        <f t="shared" si="288"/>
        <v>2018</v>
      </c>
      <c r="B1546">
        <f t="shared" si="289"/>
        <v>9</v>
      </c>
      <c r="C1546" s="30">
        <v>43357</v>
      </c>
      <c r="D1546" s="9">
        <v>15739</v>
      </c>
      <c r="E1546" s="26">
        <v>257</v>
      </c>
      <c r="F1546" s="9">
        <f t="shared" si="290"/>
        <v>15996</v>
      </c>
      <c r="G1546" s="11"/>
      <c r="H1546" s="9">
        <f t="shared" si="291"/>
        <v>186584</v>
      </c>
      <c r="I1546" s="26">
        <f t="shared" si="292"/>
        <v>3174</v>
      </c>
      <c r="J1546" s="9">
        <f t="shared" si="293"/>
        <v>189758</v>
      </c>
      <c r="K1546" s="11"/>
      <c r="L1546" s="9">
        <f t="shared" si="294"/>
        <v>2405925</v>
      </c>
      <c r="M1546" s="26">
        <f t="shared" si="295"/>
        <v>49867</v>
      </c>
      <c r="N1546" s="9">
        <f t="shared" si="296"/>
        <v>2455792</v>
      </c>
      <c r="P1546" s="9">
        <f t="shared" si="297"/>
        <v>12168797</v>
      </c>
      <c r="Q1546" s="26">
        <f t="shared" si="298"/>
        <v>265063</v>
      </c>
      <c r="R1546" s="9">
        <f t="shared" si="299"/>
        <v>12433860</v>
      </c>
      <c r="V1546" s="12"/>
      <c r="W1546" s="39"/>
    </row>
    <row r="1547" spans="1:23" x14ac:dyDescent="0.35">
      <c r="A1547">
        <f t="shared" si="288"/>
        <v>2018</v>
      </c>
      <c r="B1547">
        <f t="shared" si="289"/>
        <v>9</v>
      </c>
      <c r="C1547" s="30">
        <v>43358</v>
      </c>
      <c r="D1547" s="9">
        <v>11122</v>
      </c>
      <c r="E1547" s="26">
        <v>403</v>
      </c>
      <c r="F1547" s="9">
        <f t="shared" si="290"/>
        <v>11525</v>
      </c>
      <c r="G1547" s="11"/>
      <c r="H1547" s="9">
        <f t="shared" si="291"/>
        <v>197706</v>
      </c>
      <c r="I1547" s="26">
        <f t="shared" si="292"/>
        <v>3577</v>
      </c>
      <c r="J1547" s="9">
        <f t="shared" si="293"/>
        <v>201283</v>
      </c>
      <c r="K1547" s="11"/>
      <c r="L1547" s="9">
        <f t="shared" si="294"/>
        <v>2417047</v>
      </c>
      <c r="M1547" s="26">
        <f t="shared" si="295"/>
        <v>50270</v>
      </c>
      <c r="N1547" s="9">
        <f t="shared" si="296"/>
        <v>2467317</v>
      </c>
      <c r="P1547" s="9">
        <f t="shared" si="297"/>
        <v>12179919</v>
      </c>
      <c r="Q1547" s="26">
        <f t="shared" si="298"/>
        <v>265466</v>
      </c>
      <c r="R1547" s="9">
        <f t="shared" si="299"/>
        <v>12445385</v>
      </c>
      <c r="V1547" s="12"/>
      <c r="W1547" s="39"/>
    </row>
    <row r="1548" spans="1:23" x14ac:dyDescent="0.35">
      <c r="A1548">
        <f t="shared" si="288"/>
        <v>2018</v>
      </c>
      <c r="B1548">
        <f t="shared" si="289"/>
        <v>9</v>
      </c>
      <c r="C1548" s="31">
        <v>43359</v>
      </c>
      <c r="D1548" s="14">
        <v>10693</v>
      </c>
      <c r="E1548" s="27">
        <v>449</v>
      </c>
      <c r="F1548" s="14">
        <f t="shared" si="290"/>
        <v>11142</v>
      </c>
      <c r="G1548" s="11"/>
      <c r="H1548" s="14">
        <f t="shared" si="291"/>
        <v>208399</v>
      </c>
      <c r="I1548" s="27">
        <f t="shared" si="292"/>
        <v>4026</v>
      </c>
      <c r="J1548" s="14">
        <f t="shared" si="293"/>
        <v>212425</v>
      </c>
      <c r="K1548" s="11"/>
      <c r="L1548" s="14">
        <f t="shared" si="294"/>
        <v>2427740</v>
      </c>
      <c r="M1548" s="27">
        <f t="shared" si="295"/>
        <v>50719</v>
      </c>
      <c r="N1548" s="14">
        <f t="shared" si="296"/>
        <v>2478459</v>
      </c>
      <c r="P1548" s="14">
        <f t="shared" si="297"/>
        <v>12190612</v>
      </c>
      <c r="Q1548" s="27">
        <f t="shared" si="298"/>
        <v>265915</v>
      </c>
      <c r="R1548" s="14">
        <f t="shared" si="299"/>
        <v>12456527</v>
      </c>
      <c r="V1548" s="12"/>
      <c r="W1548" s="39"/>
    </row>
    <row r="1549" spans="1:23" x14ac:dyDescent="0.35">
      <c r="A1549">
        <f t="shared" si="288"/>
        <v>2018</v>
      </c>
      <c r="B1549">
        <f t="shared" si="289"/>
        <v>9</v>
      </c>
      <c r="C1549" s="30">
        <v>43360</v>
      </c>
      <c r="D1549" s="9">
        <v>14317</v>
      </c>
      <c r="E1549" s="26">
        <v>208</v>
      </c>
      <c r="F1549" s="9">
        <f t="shared" si="290"/>
        <v>14525</v>
      </c>
      <c r="G1549" s="11"/>
      <c r="H1549" s="9">
        <f t="shared" si="291"/>
        <v>222716</v>
      </c>
      <c r="I1549" s="26">
        <f t="shared" si="292"/>
        <v>4234</v>
      </c>
      <c r="J1549" s="9">
        <f t="shared" si="293"/>
        <v>226950</v>
      </c>
      <c r="K1549" s="11"/>
      <c r="L1549" s="9">
        <f t="shared" si="294"/>
        <v>2442057</v>
      </c>
      <c r="M1549" s="26">
        <f t="shared" si="295"/>
        <v>50927</v>
      </c>
      <c r="N1549" s="9">
        <f t="shared" si="296"/>
        <v>2492984</v>
      </c>
      <c r="P1549" s="9">
        <f t="shared" si="297"/>
        <v>12204929</v>
      </c>
      <c r="Q1549" s="26">
        <f t="shared" si="298"/>
        <v>266123</v>
      </c>
      <c r="R1549" s="9">
        <f t="shared" si="299"/>
        <v>12471052</v>
      </c>
      <c r="V1549" s="12"/>
      <c r="W1549" s="39"/>
    </row>
    <row r="1550" spans="1:23" x14ac:dyDescent="0.35">
      <c r="A1550">
        <f t="shared" si="288"/>
        <v>2018</v>
      </c>
      <c r="B1550">
        <f t="shared" si="289"/>
        <v>9</v>
      </c>
      <c r="C1550" s="30">
        <v>43361</v>
      </c>
      <c r="D1550" s="9">
        <v>15150</v>
      </c>
      <c r="E1550" s="26">
        <v>120</v>
      </c>
      <c r="F1550" s="9">
        <f t="shared" si="290"/>
        <v>15270</v>
      </c>
      <c r="G1550" s="11"/>
      <c r="H1550" s="9">
        <f t="shared" si="291"/>
        <v>237866</v>
      </c>
      <c r="I1550" s="26">
        <f t="shared" si="292"/>
        <v>4354</v>
      </c>
      <c r="J1550" s="9">
        <f t="shared" si="293"/>
        <v>242220</v>
      </c>
      <c r="K1550" s="11"/>
      <c r="L1550" s="9">
        <f t="shared" si="294"/>
        <v>2457207</v>
      </c>
      <c r="M1550" s="26">
        <f t="shared" si="295"/>
        <v>51047</v>
      </c>
      <c r="N1550" s="9">
        <f t="shared" si="296"/>
        <v>2508254</v>
      </c>
      <c r="P1550" s="9">
        <f t="shared" si="297"/>
        <v>12220079</v>
      </c>
      <c r="Q1550" s="26">
        <f t="shared" si="298"/>
        <v>266243</v>
      </c>
      <c r="R1550" s="9">
        <f t="shared" si="299"/>
        <v>12486322</v>
      </c>
      <c r="V1550" s="12"/>
      <c r="W1550" s="39"/>
    </row>
    <row r="1551" spans="1:23" x14ac:dyDescent="0.35">
      <c r="A1551">
        <f t="shared" si="288"/>
        <v>2018</v>
      </c>
      <c r="B1551">
        <f t="shared" si="289"/>
        <v>9</v>
      </c>
      <c r="C1551" s="30">
        <v>43362</v>
      </c>
      <c r="D1551" s="9">
        <v>16314</v>
      </c>
      <c r="E1551" s="26">
        <v>140</v>
      </c>
      <c r="F1551" s="9">
        <f t="shared" si="290"/>
        <v>16454</v>
      </c>
      <c r="G1551" s="11"/>
      <c r="H1551" s="9">
        <f t="shared" si="291"/>
        <v>254180</v>
      </c>
      <c r="I1551" s="26">
        <f t="shared" si="292"/>
        <v>4494</v>
      </c>
      <c r="J1551" s="9">
        <f t="shared" si="293"/>
        <v>258674</v>
      </c>
      <c r="K1551" s="11"/>
      <c r="L1551" s="9">
        <f t="shared" si="294"/>
        <v>2473521</v>
      </c>
      <c r="M1551" s="26">
        <f t="shared" si="295"/>
        <v>51187</v>
      </c>
      <c r="N1551" s="9">
        <f t="shared" si="296"/>
        <v>2524708</v>
      </c>
      <c r="P1551" s="9">
        <f t="shared" si="297"/>
        <v>12236393</v>
      </c>
      <c r="Q1551" s="26">
        <f t="shared" si="298"/>
        <v>266383</v>
      </c>
      <c r="R1551" s="9">
        <f t="shared" si="299"/>
        <v>12502776</v>
      </c>
      <c r="V1551" s="12"/>
      <c r="W1551" s="39"/>
    </row>
    <row r="1552" spans="1:23" x14ac:dyDescent="0.35">
      <c r="A1552">
        <f t="shared" si="288"/>
        <v>2018</v>
      </c>
      <c r="B1552">
        <f t="shared" si="289"/>
        <v>9</v>
      </c>
      <c r="C1552" s="30">
        <v>43363</v>
      </c>
      <c r="D1552" s="9">
        <v>16530</v>
      </c>
      <c r="E1552" s="26">
        <v>203</v>
      </c>
      <c r="F1552" s="9">
        <f t="shared" si="290"/>
        <v>16733</v>
      </c>
      <c r="G1552" s="11"/>
      <c r="H1552" s="9">
        <f t="shared" si="291"/>
        <v>270710</v>
      </c>
      <c r="I1552" s="26">
        <f t="shared" si="292"/>
        <v>4697</v>
      </c>
      <c r="J1552" s="9">
        <f t="shared" si="293"/>
        <v>275407</v>
      </c>
      <c r="K1552" s="11"/>
      <c r="L1552" s="9">
        <f t="shared" si="294"/>
        <v>2490051</v>
      </c>
      <c r="M1552" s="26">
        <f t="shared" si="295"/>
        <v>51390</v>
      </c>
      <c r="N1552" s="9">
        <f t="shared" si="296"/>
        <v>2541441</v>
      </c>
      <c r="P1552" s="9">
        <f t="shared" si="297"/>
        <v>12252923</v>
      </c>
      <c r="Q1552" s="26">
        <f t="shared" si="298"/>
        <v>266586</v>
      </c>
      <c r="R1552" s="9">
        <f t="shared" si="299"/>
        <v>12519509</v>
      </c>
      <c r="V1552" s="12"/>
      <c r="W1552" s="39"/>
    </row>
    <row r="1553" spans="1:23" x14ac:dyDescent="0.35">
      <c r="A1553">
        <f t="shared" si="288"/>
        <v>2018</v>
      </c>
      <c r="B1553">
        <f t="shared" si="289"/>
        <v>9</v>
      </c>
      <c r="C1553" s="30">
        <v>43364</v>
      </c>
      <c r="D1553" s="9">
        <v>15601</v>
      </c>
      <c r="E1553" s="26">
        <v>205</v>
      </c>
      <c r="F1553" s="9">
        <f t="shared" si="290"/>
        <v>15806</v>
      </c>
      <c r="G1553" s="11"/>
      <c r="H1553" s="9">
        <f t="shared" si="291"/>
        <v>286311</v>
      </c>
      <c r="I1553" s="26">
        <f t="shared" si="292"/>
        <v>4902</v>
      </c>
      <c r="J1553" s="9">
        <f t="shared" si="293"/>
        <v>291213</v>
      </c>
      <c r="K1553" s="11"/>
      <c r="L1553" s="9">
        <f t="shared" si="294"/>
        <v>2505652</v>
      </c>
      <c r="M1553" s="26">
        <f t="shared" si="295"/>
        <v>51595</v>
      </c>
      <c r="N1553" s="9">
        <f t="shared" si="296"/>
        <v>2557247</v>
      </c>
      <c r="P1553" s="9">
        <f t="shared" si="297"/>
        <v>12268524</v>
      </c>
      <c r="Q1553" s="26">
        <f t="shared" si="298"/>
        <v>266791</v>
      </c>
      <c r="R1553" s="9">
        <f t="shared" si="299"/>
        <v>12535315</v>
      </c>
      <c r="V1553" s="12"/>
      <c r="W1553" s="39"/>
    </row>
    <row r="1554" spans="1:23" x14ac:dyDescent="0.35">
      <c r="A1554">
        <f t="shared" si="288"/>
        <v>2018</v>
      </c>
      <c r="B1554">
        <f t="shared" si="289"/>
        <v>9</v>
      </c>
      <c r="C1554" s="30">
        <v>43365</v>
      </c>
      <c r="D1554" s="9">
        <v>11423</v>
      </c>
      <c r="E1554" s="26">
        <v>399</v>
      </c>
      <c r="F1554" s="9">
        <f t="shared" si="290"/>
        <v>11822</v>
      </c>
      <c r="G1554" s="11"/>
      <c r="H1554" s="9">
        <f t="shared" si="291"/>
        <v>297734</v>
      </c>
      <c r="I1554" s="26">
        <f t="shared" si="292"/>
        <v>5301</v>
      </c>
      <c r="J1554" s="9">
        <f t="shared" si="293"/>
        <v>303035</v>
      </c>
      <c r="K1554" s="11"/>
      <c r="L1554" s="9">
        <f t="shared" si="294"/>
        <v>2517075</v>
      </c>
      <c r="M1554" s="26">
        <f t="shared" si="295"/>
        <v>51994</v>
      </c>
      <c r="N1554" s="9">
        <f t="shared" si="296"/>
        <v>2569069</v>
      </c>
      <c r="P1554" s="9">
        <f t="shared" si="297"/>
        <v>12279947</v>
      </c>
      <c r="Q1554" s="26">
        <f t="shared" si="298"/>
        <v>267190</v>
      </c>
      <c r="R1554" s="9">
        <f t="shared" si="299"/>
        <v>12547137</v>
      </c>
      <c r="V1554" s="12"/>
      <c r="W1554" s="39"/>
    </row>
    <row r="1555" spans="1:23" x14ac:dyDescent="0.35">
      <c r="A1555">
        <f t="shared" si="288"/>
        <v>2018</v>
      </c>
      <c r="B1555">
        <f t="shared" si="289"/>
        <v>9</v>
      </c>
      <c r="C1555" s="31">
        <v>43366</v>
      </c>
      <c r="D1555" s="14">
        <v>11100</v>
      </c>
      <c r="E1555" s="27">
        <v>441</v>
      </c>
      <c r="F1555" s="14">
        <f t="shared" si="290"/>
        <v>11541</v>
      </c>
      <c r="G1555" s="11"/>
      <c r="H1555" s="14">
        <f t="shared" si="291"/>
        <v>308834</v>
      </c>
      <c r="I1555" s="27">
        <f t="shared" si="292"/>
        <v>5742</v>
      </c>
      <c r="J1555" s="14">
        <f t="shared" si="293"/>
        <v>314576</v>
      </c>
      <c r="K1555" s="11"/>
      <c r="L1555" s="14">
        <f t="shared" si="294"/>
        <v>2528175</v>
      </c>
      <c r="M1555" s="27">
        <f t="shared" si="295"/>
        <v>52435</v>
      </c>
      <c r="N1555" s="14">
        <f t="shared" si="296"/>
        <v>2580610</v>
      </c>
      <c r="P1555" s="14">
        <f t="shared" si="297"/>
        <v>12291047</v>
      </c>
      <c r="Q1555" s="27">
        <f t="shared" si="298"/>
        <v>267631</v>
      </c>
      <c r="R1555" s="14">
        <f t="shared" si="299"/>
        <v>12558678</v>
      </c>
      <c r="V1555" s="12"/>
      <c r="W1555" s="39"/>
    </row>
    <row r="1556" spans="1:23" x14ac:dyDescent="0.35">
      <c r="A1556">
        <f t="shared" si="288"/>
        <v>2018</v>
      </c>
      <c r="B1556">
        <f t="shared" si="289"/>
        <v>9</v>
      </c>
      <c r="C1556" s="30">
        <v>43367</v>
      </c>
      <c r="D1556" s="9">
        <v>14572</v>
      </c>
      <c r="E1556" s="26">
        <v>201</v>
      </c>
      <c r="F1556" s="9">
        <f t="shared" si="290"/>
        <v>14773</v>
      </c>
      <c r="G1556" s="11"/>
      <c r="H1556" s="9">
        <f t="shared" si="291"/>
        <v>323406</v>
      </c>
      <c r="I1556" s="26">
        <f t="shared" si="292"/>
        <v>5943</v>
      </c>
      <c r="J1556" s="9">
        <f t="shared" si="293"/>
        <v>329349</v>
      </c>
      <c r="K1556" s="11"/>
      <c r="L1556" s="9">
        <f t="shared" si="294"/>
        <v>2542747</v>
      </c>
      <c r="M1556" s="26">
        <f t="shared" si="295"/>
        <v>52636</v>
      </c>
      <c r="N1556" s="9">
        <f t="shared" si="296"/>
        <v>2595383</v>
      </c>
      <c r="P1556" s="9">
        <f t="shared" si="297"/>
        <v>12305619</v>
      </c>
      <c r="Q1556" s="26">
        <f t="shared" si="298"/>
        <v>267832</v>
      </c>
      <c r="R1556" s="9">
        <f t="shared" si="299"/>
        <v>12573451</v>
      </c>
      <c r="V1556" s="12"/>
      <c r="W1556" s="39"/>
    </row>
    <row r="1557" spans="1:23" x14ac:dyDescent="0.35">
      <c r="A1557">
        <f t="shared" si="288"/>
        <v>2018</v>
      </c>
      <c r="B1557">
        <f t="shared" si="289"/>
        <v>9</v>
      </c>
      <c r="C1557" s="30">
        <v>43368</v>
      </c>
      <c r="D1557" s="9">
        <v>15672</v>
      </c>
      <c r="E1557" s="26">
        <v>161</v>
      </c>
      <c r="F1557" s="9">
        <f t="shared" si="290"/>
        <v>15833</v>
      </c>
      <c r="G1557" s="11"/>
      <c r="H1557" s="9">
        <f t="shared" si="291"/>
        <v>339078</v>
      </c>
      <c r="I1557" s="26">
        <f t="shared" si="292"/>
        <v>6104</v>
      </c>
      <c r="J1557" s="9">
        <f t="shared" si="293"/>
        <v>345182</v>
      </c>
      <c r="K1557" s="11"/>
      <c r="L1557" s="9">
        <f t="shared" si="294"/>
        <v>2558419</v>
      </c>
      <c r="M1557" s="26">
        <f t="shared" si="295"/>
        <v>52797</v>
      </c>
      <c r="N1557" s="9">
        <f t="shared" si="296"/>
        <v>2611216</v>
      </c>
      <c r="P1557" s="9">
        <f t="shared" si="297"/>
        <v>12321291</v>
      </c>
      <c r="Q1557" s="26">
        <f t="shared" si="298"/>
        <v>267993</v>
      </c>
      <c r="R1557" s="9">
        <f t="shared" si="299"/>
        <v>12589284</v>
      </c>
      <c r="V1557" s="12"/>
      <c r="W1557" s="39"/>
    </row>
    <row r="1558" spans="1:23" x14ac:dyDescent="0.35">
      <c r="A1558">
        <f t="shared" si="288"/>
        <v>2018</v>
      </c>
      <c r="B1558">
        <f t="shared" si="289"/>
        <v>9</v>
      </c>
      <c r="C1558" s="30">
        <v>43369</v>
      </c>
      <c r="D1558" s="9">
        <v>15131</v>
      </c>
      <c r="E1558" s="26">
        <v>145</v>
      </c>
      <c r="F1558" s="9">
        <f t="shared" si="290"/>
        <v>15276</v>
      </c>
      <c r="G1558" s="11"/>
      <c r="H1558" s="9">
        <f t="shared" si="291"/>
        <v>354209</v>
      </c>
      <c r="I1558" s="26">
        <f t="shared" si="292"/>
        <v>6249</v>
      </c>
      <c r="J1558" s="9">
        <f t="shared" si="293"/>
        <v>360458</v>
      </c>
      <c r="K1558" s="11"/>
      <c r="L1558" s="9">
        <f t="shared" si="294"/>
        <v>2573550</v>
      </c>
      <c r="M1558" s="26">
        <f t="shared" si="295"/>
        <v>52942</v>
      </c>
      <c r="N1558" s="9">
        <f t="shared" si="296"/>
        <v>2626492</v>
      </c>
      <c r="P1558" s="9">
        <f t="shared" si="297"/>
        <v>12336422</v>
      </c>
      <c r="Q1558" s="26">
        <f t="shared" si="298"/>
        <v>268138</v>
      </c>
      <c r="R1558" s="9">
        <f t="shared" si="299"/>
        <v>12604560</v>
      </c>
      <c r="V1558" s="12"/>
      <c r="W1558" s="39"/>
    </row>
    <row r="1559" spans="1:23" x14ac:dyDescent="0.35">
      <c r="A1559">
        <f t="shared" si="288"/>
        <v>2018</v>
      </c>
      <c r="B1559">
        <f t="shared" si="289"/>
        <v>9</v>
      </c>
      <c r="C1559" s="30">
        <v>43370</v>
      </c>
      <c r="D1559" s="9">
        <v>16025</v>
      </c>
      <c r="E1559" s="26">
        <v>167</v>
      </c>
      <c r="F1559" s="9">
        <f t="shared" si="290"/>
        <v>16192</v>
      </c>
      <c r="G1559" s="11"/>
      <c r="H1559" s="9">
        <f t="shared" si="291"/>
        <v>370234</v>
      </c>
      <c r="I1559" s="26">
        <f t="shared" si="292"/>
        <v>6416</v>
      </c>
      <c r="J1559" s="9">
        <f t="shared" si="293"/>
        <v>376650</v>
      </c>
      <c r="K1559" s="11"/>
      <c r="L1559" s="9">
        <f t="shared" si="294"/>
        <v>2589575</v>
      </c>
      <c r="M1559" s="26">
        <f t="shared" si="295"/>
        <v>53109</v>
      </c>
      <c r="N1559" s="9">
        <f t="shared" si="296"/>
        <v>2642684</v>
      </c>
      <c r="P1559" s="9">
        <f t="shared" si="297"/>
        <v>12352447</v>
      </c>
      <c r="Q1559" s="26">
        <f t="shared" si="298"/>
        <v>268305</v>
      </c>
      <c r="R1559" s="9">
        <f t="shared" si="299"/>
        <v>12620752</v>
      </c>
      <c r="V1559" s="12"/>
      <c r="W1559" s="39"/>
    </row>
    <row r="1560" spans="1:23" x14ac:dyDescent="0.35">
      <c r="A1560">
        <f t="shared" si="288"/>
        <v>2018</v>
      </c>
      <c r="B1560">
        <f t="shared" si="289"/>
        <v>9</v>
      </c>
      <c r="C1560" s="30">
        <v>43371</v>
      </c>
      <c r="D1560" s="9">
        <v>15532</v>
      </c>
      <c r="E1560" s="26">
        <v>192</v>
      </c>
      <c r="F1560" s="9">
        <f t="shared" si="290"/>
        <v>15724</v>
      </c>
      <c r="G1560" s="11"/>
      <c r="H1560" s="9">
        <f t="shared" si="291"/>
        <v>385766</v>
      </c>
      <c r="I1560" s="26">
        <f t="shared" si="292"/>
        <v>6608</v>
      </c>
      <c r="J1560" s="9">
        <f t="shared" si="293"/>
        <v>392374</v>
      </c>
      <c r="K1560" s="11"/>
      <c r="L1560" s="9">
        <f t="shared" si="294"/>
        <v>2605107</v>
      </c>
      <c r="M1560" s="26">
        <f t="shared" si="295"/>
        <v>53301</v>
      </c>
      <c r="N1560" s="9">
        <f t="shared" si="296"/>
        <v>2658408</v>
      </c>
      <c r="P1560" s="9">
        <f t="shared" si="297"/>
        <v>12367979</v>
      </c>
      <c r="Q1560" s="26">
        <f t="shared" si="298"/>
        <v>268497</v>
      </c>
      <c r="R1560" s="9">
        <f t="shared" si="299"/>
        <v>12636476</v>
      </c>
      <c r="V1560" s="12"/>
      <c r="W1560" s="39"/>
    </row>
    <row r="1561" spans="1:23" x14ac:dyDescent="0.35">
      <c r="A1561">
        <f t="shared" si="288"/>
        <v>2018</v>
      </c>
      <c r="B1561">
        <f t="shared" si="289"/>
        <v>9</v>
      </c>
      <c r="C1561" s="30">
        <v>43372</v>
      </c>
      <c r="D1561" s="9">
        <v>11742</v>
      </c>
      <c r="E1561" s="26">
        <v>401</v>
      </c>
      <c r="F1561" s="9">
        <f t="shared" si="290"/>
        <v>12143</v>
      </c>
      <c r="G1561" s="11"/>
      <c r="H1561" s="9">
        <f t="shared" si="291"/>
        <v>397508</v>
      </c>
      <c r="I1561" s="26">
        <f t="shared" si="292"/>
        <v>7009</v>
      </c>
      <c r="J1561" s="9">
        <f t="shared" si="293"/>
        <v>404517</v>
      </c>
      <c r="K1561" s="11"/>
      <c r="L1561" s="9">
        <f t="shared" si="294"/>
        <v>2616849</v>
      </c>
      <c r="M1561" s="26">
        <f t="shared" si="295"/>
        <v>53702</v>
      </c>
      <c r="N1561" s="9">
        <f t="shared" si="296"/>
        <v>2670551</v>
      </c>
      <c r="P1561" s="9">
        <f t="shared" si="297"/>
        <v>12379721</v>
      </c>
      <c r="Q1561" s="26">
        <f t="shared" si="298"/>
        <v>268898</v>
      </c>
      <c r="R1561" s="9">
        <f t="shared" si="299"/>
        <v>12648619</v>
      </c>
      <c r="V1561" s="12"/>
      <c r="W1561" s="39"/>
    </row>
    <row r="1562" spans="1:23" x14ac:dyDescent="0.35">
      <c r="A1562">
        <f t="shared" si="288"/>
        <v>2018</v>
      </c>
      <c r="B1562">
        <f t="shared" si="289"/>
        <v>9</v>
      </c>
      <c r="C1562" s="35">
        <v>43373</v>
      </c>
      <c r="D1562" s="23">
        <v>10948</v>
      </c>
      <c r="E1562" s="28">
        <v>415</v>
      </c>
      <c r="F1562" s="23">
        <f t="shared" si="290"/>
        <v>11363</v>
      </c>
      <c r="G1562" s="19"/>
      <c r="H1562" s="23">
        <f t="shared" si="291"/>
        <v>408456</v>
      </c>
      <c r="I1562" s="28">
        <f t="shared" si="292"/>
        <v>7424</v>
      </c>
      <c r="J1562" s="23">
        <f t="shared" si="293"/>
        <v>415880</v>
      </c>
      <c r="K1562" s="19"/>
      <c r="L1562" s="23">
        <f t="shared" si="294"/>
        <v>2627797</v>
      </c>
      <c r="M1562" s="28">
        <f t="shared" si="295"/>
        <v>54117</v>
      </c>
      <c r="N1562" s="23">
        <f t="shared" si="296"/>
        <v>2681914</v>
      </c>
      <c r="O1562" s="20"/>
      <c r="P1562" s="23">
        <f t="shared" si="297"/>
        <v>12390669</v>
      </c>
      <c r="Q1562" s="28">
        <f t="shared" si="298"/>
        <v>269313</v>
      </c>
      <c r="R1562" s="23">
        <f t="shared" si="299"/>
        <v>12659982</v>
      </c>
      <c r="S1562" s="20"/>
      <c r="T1562" s="21">
        <f>SUM(D1533:E1562)</f>
        <v>415880</v>
      </c>
      <c r="V1562" s="12"/>
      <c r="W1562" s="39"/>
    </row>
    <row r="1563" spans="1:23" x14ac:dyDescent="0.35">
      <c r="A1563">
        <f t="shared" si="288"/>
        <v>2018</v>
      </c>
      <c r="B1563">
        <f t="shared" si="289"/>
        <v>10</v>
      </c>
      <c r="C1563" s="30">
        <v>43374</v>
      </c>
      <c r="D1563" s="9">
        <v>14117</v>
      </c>
      <c r="E1563" s="26">
        <v>284</v>
      </c>
      <c r="F1563" s="9">
        <f t="shared" si="290"/>
        <v>14401</v>
      </c>
      <c r="G1563" s="11"/>
      <c r="H1563" s="9">
        <f t="shared" si="291"/>
        <v>14117</v>
      </c>
      <c r="I1563" s="26">
        <f t="shared" si="292"/>
        <v>284</v>
      </c>
      <c r="J1563" s="9">
        <f t="shared" si="293"/>
        <v>14401</v>
      </c>
      <c r="K1563" s="11"/>
      <c r="L1563" s="9">
        <f t="shared" si="294"/>
        <v>2641914</v>
      </c>
      <c r="M1563" s="26">
        <f t="shared" si="295"/>
        <v>54401</v>
      </c>
      <c r="N1563" s="9">
        <f t="shared" si="296"/>
        <v>2696315</v>
      </c>
      <c r="P1563" s="9">
        <f t="shared" si="297"/>
        <v>12404786</v>
      </c>
      <c r="Q1563" s="26">
        <f t="shared" si="298"/>
        <v>269597</v>
      </c>
      <c r="R1563" s="9">
        <f t="shared" si="299"/>
        <v>12674383</v>
      </c>
      <c r="V1563" s="12"/>
      <c r="W1563" s="39"/>
    </row>
    <row r="1564" spans="1:23" x14ac:dyDescent="0.35">
      <c r="A1564">
        <f t="shared" si="288"/>
        <v>2018</v>
      </c>
      <c r="B1564">
        <f t="shared" si="289"/>
        <v>10</v>
      </c>
      <c r="C1564" s="30">
        <v>43375</v>
      </c>
      <c r="D1564" s="9">
        <v>14889</v>
      </c>
      <c r="E1564" s="26">
        <v>135</v>
      </c>
      <c r="F1564" s="9">
        <f t="shared" si="290"/>
        <v>15024</v>
      </c>
      <c r="G1564" s="11"/>
      <c r="H1564" s="9">
        <f t="shared" si="291"/>
        <v>29006</v>
      </c>
      <c r="I1564" s="26">
        <f t="shared" si="292"/>
        <v>419</v>
      </c>
      <c r="J1564" s="9">
        <f t="shared" si="293"/>
        <v>29425</v>
      </c>
      <c r="K1564" s="11"/>
      <c r="L1564" s="9">
        <f t="shared" si="294"/>
        <v>2656803</v>
      </c>
      <c r="M1564" s="26">
        <f t="shared" si="295"/>
        <v>54536</v>
      </c>
      <c r="N1564" s="9">
        <f t="shared" si="296"/>
        <v>2711339</v>
      </c>
      <c r="P1564" s="9">
        <f t="shared" si="297"/>
        <v>12419675</v>
      </c>
      <c r="Q1564" s="26">
        <f t="shared" si="298"/>
        <v>269732</v>
      </c>
      <c r="R1564" s="9">
        <f t="shared" si="299"/>
        <v>12689407</v>
      </c>
      <c r="V1564" s="12"/>
      <c r="W1564" s="39"/>
    </row>
    <row r="1565" spans="1:23" x14ac:dyDescent="0.35">
      <c r="A1565">
        <f t="shared" si="288"/>
        <v>2018</v>
      </c>
      <c r="B1565">
        <f t="shared" si="289"/>
        <v>10</v>
      </c>
      <c r="C1565" s="30">
        <v>43376</v>
      </c>
      <c r="D1565" s="9">
        <v>15777</v>
      </c>
      <c r="E1565" s="26">
        <v>143</v>
      </c>
      <c r="F1565" s="9">
        <f t="shared" si="290"/>
        <v>15920</v>
      </c>
      <c r="G1565" s="11"/>
      <c r="H1565" s="9">
        <f t="shared" si="291"/>
        <v>44783</v>
      </c>
      <c r="I1565" s="26">
        <f t="shared" si="292"/>
        <v>562</v>
      </c>
      <c r="J1565" s="9">
        <f t="shared" si="293"/>
        <v>45345</v>
      </c>
      <c r="K1565" s="11"/>
      <c r="L1565" s="9">
        <f t="shared" si="294"/>
        <v>2672580</v>
      </c>
      <c r="M1565" s="26">
        <f t="shared" si="295"/>
        <v>54679</v>
      </c>
      <c r="N1565" s="9">
        <f t="shared" si="296"/>
        <v>2727259</v>
      </c>
      <c r="P1565" s="9">
        <f t="shared" si="297"/>
        <v>12435452</v>
      </c>
      <c r="Q1565" s="26">
        <f t="shared" si="298"/>
        <v>269875</v>
      </c>
      <c r="R1565" s="9">
        <f t="shared" si="299"/>
        <v>12705327</v>
      </c>
      <c r="V1565" s="12"/>
      <c r="W1565" s="39"/>
    </row>
    <row r="1566" spans="1:23" x14ac:dyDescent="0.35">
      <c r="A1566">
        <f t="shared" si="288"/>
        <v>2018</v>
      </c>
      <c r="B1566">
        <f t="shared" si="289"/>
        <v>10</v>
      </c>
      <c r="C1566" s="30">
        <v>43377</v>
      </c>
      <c r="D1566" s="9">
        <v>15601</v>
      </c>
      <c r="E1566" s="26">
        <v>148</v>
      </c>
      <c r="F1566" s="9">
        <f t="shared" si="290"/>
        <v>15749</v>
      </c>
      <c r="G1566" s="11"/>
      <c r="H1566" s="9">
        <f t="shared" si="291"/>
        <v>60384</v>
      </c>
      <c r="I1566" s="26">
        <f t="shared" si="292"/>
        <v>710</v>
      </c>
      <c r="J1566" s="9">
        <f t="shared" si="293"/>
        <v>61094</v>
      </c>
      <c r="K1566" s="11"/>
      <c r="L1566" s="9">
        <f t="shared" si="294"/>
        <v>2688181</v>
      </c>
      <c r="M1566" s="26">
        <f t="shared" si="295"/>
        <v>54827</v>
      </c>
      <c r="N1566" s="9">
        <f t="shared" si="296"/>
        <v>2743008</v>
      </c>
      <c r="P1566" s="9">
        <f t="shared" si="297"/>
        <v>12451053</v>
      </c>
      <c r="Q1566" s="26">
        <f t="shared" si="298"/>
        <v>270023</v>
      </c>
      <c r="R1566" s="9">
        <f t="shared" si="299"/>
        <v>12721076</v>
      </c>
      <c r="V1566" s="12"/>
      <c r="W1566" s="39"/>
    </row>
    <row r="1567" spans="1:23" x14ac:dyDescent="0.35">
      <c r="A1567">
        <f t="shared" si="288"/>
        <v>2018</v>
      </c>
      <c r="B1567">
        <f t="shared" si="289"/>
        <v>10</v>
      </c>
      <c r="C1567" s="30">
        <v>43378</v>
      </c>
      <c r="D1567" s="9">
        <v>15107</v>
      </c>
      <c r="E1567" s="26">
        <v>192</v>
      </c>
      <c r="F1567" s="9">
        <f t="shared" si="290"/>
        <v>15299</v>
      </c>
      <c r="G1567" s="11"/>
      <c r="H1567" s="9">
        <f t="shared" si="291"/>
        <v>75491</v>
      </c>
      <c r="I1567" s="26">
        <f t="shared" si="292"/>
        <v>902</v>
      </c>
      <c r="J1567" s="9">
        <f t="shared" si="293"/>
        <v>76393</v>
      </c>
      <c r="K1567" s="11"/>
      <c r="L1567" s="9">
        <f t="shared" si="294"/>
        <v>2703288</v>
      </c>
      <c r="M1567" s="26">
        <f t="shared" si="295"/>
        <v>55019</v>
      </c>
      <c r="N1567" s="9">
        <f t="shared" si="296"/>
        <v>2758307</v>
      </c>
      <c r="P1567" s="9">
        <f t="shared" si="297"/>
        <v>12466160</v>
      </c>
      <c r="Q1567" s="26">
        <f t="shared" si="298"/>
        <v>270215</v>
      </c>
      <c r="R1567" s="9">
        <f t="shared" si="299"/>
        <v>12736375</v>
      </c>
      <c r="V1567" s="12"/>
      <c r="W1567" s="39"/>
    </row>
    <row r="1568" spans="1:23" x14ac:dyDescent="0.35">
      <c r="A1568">
        <f t="shared" si="288"/>
        <v>2018</v>
      </c>
      <c r="B1568">
        <f t="shared" si="289"/>
        <v>10</v>
      </c>
      <c r="C1568" s="30">
        <v>43379</v>
      </c>
      <c r="D1568" s="9">
        <v>11792</v>
      </c>
      <c r="E1568" s="26">
        <v>368</v>
      </c>
      <c r="F1568" s="9">
        <f t="shared" si="290"/>
        <v>12160</v>
      </c>
      <c r="G1568" s="11"/>
      <c r="H1568" s="9">
        <f t="shared" si="291"/>
        <v>87283</v>
      </c>
      <c r="I1568" s="26">
        <f t="shared" si="292"/>
        <v>1270</v>
      </c>
      <c r="J1568" s="9">
        <f t="shared" si="293"/>
        <v>88553</v>
      </c>
      <c r="K1568" s="11"/>
      <c r="L1568" s="9">
        <f t="shared" si="294"/>
        <v>2715080</v>
      </c>
      <c r="M1568" s="26">
        <f t="shared" si="295"/>
        <v>55387</v>
      </c>
      <c r="N1568" s="9">
        <f t="shared" si="296"/>
        <v>2770467</v>
      </c>
      <c r="P1568" s="9">
        <f t="shared" si="297"/>
        <v>12477952</v>
      </c>
      <c r="Q1568" s="26">
        <f t="shared" si="298"/>
        <v>270583</v>
      </c>
      <c r="R1568" s="9">
        <f t="shared" si="299"/>
        <v>12748535</v>
      </c>
      <c r="V1568" s="12"/>
      <c r="W1568" s="39"/>
    </row>
    <row r="1569" spans="1:23" x14ac:dyDescent="0.35">
      <c r="A1569">
        <f t="shared" si="288"/>
        <v>2018</v>
      </c>
      <c r="B1569">
        <f t="shared" si="289"/>
        <v>10</v>
      </c>
      <c r="C1569" s="31">
        <v>43380</v>
      </c>
      <c r="D1569" s="14">
        <v>9864</v>
      </c>
      <c r="E1569" s="27">
        <v>348</v>
      </c>
      <c r="F1569" s="14">
        <f t="shared" si="290"/>
        <v>10212</v>
      </c>
      <c r="G1569" s="11"/>
      <c r="H1569" s="14">
        <f t="shared" si="291"/>
        <v>97147</v>
      </c>
      <c r="I1569" s="27">
        <f t="shared" si="292"/>
        <v>1618</v>
      </c>
      <c r="J1569" s="14">
        <f t="shared" si="293"/>
        <v>98765</v>
      </c>
      <c r="K1569" s="11"/>
      <c r="L1569" s="14">
        <f t="shared" si="294"/>
        <v>2724944</v>
      </c>
      <c r="M1569" s="27">
        <f t="shared" si="295"/>
        <v>55735</v>
      </c>
      <c r="N1569" s="14">
        <f t="shared" si="296"/>
        <v>2780679</v>
      </c>
      <c r="P1569" s="14">
        <f t="shared" si="297"/>
        <v>12487816</v>
      </c>
      <c r="Q1569" s="27">
        <f t="shared" si="298"/>
        <v>270931</v>
      </c>
      <c r="R1569" s="14">
        <f t="shared" si="299"/>
        <v>12758747</v>
      </c>
      <c r="V1569" s="12"/>
      <c r="W1569" s="39"/>
    </row>
    <row r="1570" spans="1:23" x14ac:dyDescent="0.35">
      <c r="A1570">
        <f t="shared" si="288"/>
        <v>2018</v>
      </c>
      <c r="B1570">
        <f t="shared" si="289"/>
        <v>10</v>
      </c>
      <c r="C1570" s="30">
        <v>43381</v>
      </c>
      <c r="D1570" s="9">
        <v>13327</v>
      </c>
      <c r="E1570" s="26">
        <v>119</v>
      </c>
      <c r="F1570" s="9">
        <f t="shared" si="290"/>
        <v>13446</v>
      </c>
      <c r="G1570" s="11"/>
      <c r="H1570" s="9">
        <f t="shared" si="291"/>
        <v>110474</v>
      </c>
      <c r="I1570" s="26">
        <f t="shared" si="292"/>
        <v>1737</v>
      </c>
      <c r="J1570" s="9">
        <f t="shared" si="293"/>
        <v>112211</v>
      </c>
      <c r="K1570" s="11"/>
      <c r="L1570" s="9">
        <f t="shared" si="294"/>
        <v>2738271</v>
      </c>
      <c r="M1570" s="26">
        <f t="shared" si="295"/>
        <v>55854</v>
      </c>
      <c r="N1570" s="9">
        <f t="shared" si="296"/>
        <v>2794125</v>
      </c>
      <c r="P1570" s="9">
        <f t="shared" si="297"/>
        <v>12501143</v>
      </c>
      <c r="Q1570" s="26">
        <f t="shared" si="298"/>
        <v>271050</v>
      </c>
      <c r="R1570" s="9">
        <f t="shared" si="299"/>
        <v>12772193</v>
      </c>
      <c r="V1570" s="12"/>
      <c r="W1570" s="39"/>
    </row>
    <row r="1571" spans="1:23" x14ac:dyDescent="0.35">
      <c r="A1571">
        <f t="shared" si="288"/>
        <v>2018</v>
      </c>
      <c r="B1571">
        <f t="shared" si="289"/>
        <v>10</v>
      </c>
      <c r="C1571" s="30">
        <v>43382</v>
      </c>
      <c r="D1571" s="9">
        <v>11609</v>
      </c>
      <c r="E1571" s="26">
        <v>85</v>
      </c>
      <c r="F1571" s="9">
        <f t="shared" si="290"/>
        <v>11694</v>
      </c>
      <c r="G1571" s="11"/>
      <c r="H1571" s="9">
        <f t="shared" si="291"/>
        <v>122083</v>
      </c>
      <c r="I1571" s="26">
        <f t="shared" si="292"/>
        <v>1822</v>
      </c>
      <c r="J1571" s="9">
        <f t="shared" si="293"/>
        <v>123905</v>
      </c>
      <c r="K1571" s="11"/>
      <c r="L1571" s="9">
        <f t="shared" si="294"/>
        <v>2749880</v>
      </c>
      <c r="M1571" s="26">
        <f t="shared" si="295"/>
        <v>55939</v>
      </c>
      <c r="N1571" s="9">
        <f t="shared" si="296"/>
        <v>2805819</v>
      </c>
      <c r="P1571" s="9">
        <f t="shared" si="297"/>
        <v>12512752</v>
      </c>
      <c r="Q1571" s="26">
        <f t="shared" si="298"/>
        <v>271135</v>
      </c>
      <c r="R1571" s="9">
        <f t="shared" si="299"/>
        <v>12783887</v>
      </c>
      <c r="V1571" s="12"/>
      <c r="W1571" s="39"/>
    </row>
    <row r="1572" spans="1:23" x14ac:dyDescent="0.35">
      <c r="A1572">
        <f t="shared" si="288"/>
        <v>2018</v>
      </c>
      <c r="B1572">
        <f t="shared" si="289"/>
        <v>10</v>
      </c>
      <c r="C1572" s="30">
        <v>43383</v>
      </c>
      <c r="D1572" s="9">
        <v>12457</v>
      </c>
      <c r="E1572" s="26">
        <v>47</v>
      </c>
      <c r="F1572" s="9">
        <f t="shared" si="290"/>
        <v>12504</v>
      </c>
      <c r="G1572" s="11"/>
      <c r="H1572" s="9">
        <f t="shared" si="291"/>
        <v>134540</v>
      </c>
      <c r="I1572" s="26">
        <f t="shared" si="292"/>
        <v>1869</v>
      </c>
      <c r="J1572" s="9">
        <f t="shared" si="293"/>
        <v>136409</v>
      </c>
      <c r="K1572" s="11"/>
      <c r="L1572" s="9">
        <f t="shared" si="294"/>
        <v>2762337</v>
      </c>
      <c r="M1572" s="26">
        <f t="shared" si="295"/>
        <v>55986</v>
      </c>
      <c r="N1572" s="9">
        <f t="shared" si="296"/>
        <v>2818323</v>
      </c>
      <c r="P1572" s="9">
        <f t="shared" si="297"/>
        <v>12525209</v>
      </c>
      <c r="Q1572" s="26">
        <f t="shared" si="298"/>
        <v>271182</v>
      </c>
      <c r="R1572" s="9">
        <f t="shared" si="299"/>
        <v>12796391</v>
      </c>
      <c r="V1572" s="12"/>
      <c r="W1572" s="39"/>
    </row>
    <row r="1573" spans="1:23" x14ac:dyDescent="0.35">
      <c r="A1573">
        <f t="shared" si="288"/>
        <v>2018</v>
      </c>
      <c r="B1573">
        <f t="shared" si="289"/>
        <v>10</v>
      </c>
      <c r="C1573" s="30">
        <v>43384</v>
      </c>
      <c r="D1573" s="9">
        <v>11747</v>
      </c>
      <c r="E1573" s="26">
        <v>57</v>
      </c>
      <c r="F1573" s="9">
        <f t="shared" si="290"/>
        <v>11804</v>
      </c>
      <c r="G1573" s="11"/>
      <c r="H1573" s="9">
        <f t="shared" si="291"/>
        <v>146287</v>
      </c>
      <c r="I1573" s="26">
        <f t="shared" si="292"/>
        <v>1926</v>
      </c>
      <c r="J1573" s="9">
        <f t="shared" si="293"/>
        <v>148213</v>
      </c>
      <c r="K1573" s="11"/>
      <c r="L1573" s="9">
        <f t="shared" si="294"/>
        <v>2774084</v>
      </c>
      <c r="M1573" s="26">
        <f t="shared" si="295"/>
        <v>56043</v>
      </c>
      <c r="N1573" s="9">
        <f t="shared" si="296"/>
        <v>2830127</v>
      </c>
      <c r="P1573" s="9">
        <f t="shared" si="297"/>
        <v>12536956</v>
      </c>
      <c r="Q1573" s="26">
        <f t="shared" si="298"/>
        <v>271239</v>
      </c>
      <c r="R1573" s="9">
        <f t="shared" si="299"/>
        <v>12808195</v>
      </c>
      <c r="V1573" s="12"/>
      <c r="W1573" s="39"/>
    </row>
    <row r="1574" spans="1:23" x14ac:dyDescent="0.35">
      <c r="A1574">
        <f t="shared" si="288"/>
        <v>2018</v>
      </c>
      <c r="B1574">
        <f t="shared" si="289"/>
        <v>10</v>
      </c>
      <c r="C1574" s="30">
        <v>43385</v>
      </c>
      <c r="D1574" s="9">
        <v>7850</v>
      </c>
      <c r="E1574" s="26">
        <v>191</v>
      </c>
      <c r="F1574" s="9">
        <f t="shared" si="290"/>
        <v>8041</v>
      </c>
      <c r="G1574" s="11"/>
      <c r="H1574" s="9">
        <f t="shared" si="291"/>
        <v>154137</v>
      </c>
      <c r="I1574" s="26">
        <f t="shared" si="292"/>
        <v>2117</v>
      </c>
      <c r="J1574" s="9">
        <f t="shared" si="293"/>
        <v>156254</v>
      </c>
      <c r="K1574" s="11"/>
      <c r="L1574" s="9">
        <f t="shared" si="294"/>
        <v>2781934</v>
      </c>
      <c r="M1574" s="26">
        <f t="shared" si="295"/>
        <v>56234</v>
      </c>
      <c r="N1574" s="9">
        <f t="shared" si="296"/>
        <v>2838168</v>
      </c>
      <c r="P1574" s="9">
        <f t="shared" si="297"/>
        <v>12544806</v>
      </c>
      <c r="Q1574" s="26">
        <f t="shared" si="298"/>
        <v>271430</v>
      </c>
      <c r="R1574" s="9">
        <f t="shared" si="299"/>
        <v>12816236</v>
      </c>
      <c r="V1574" s="12"/>
      <c r="W1574" s="39"/>
    </row>
    <row r="1575" spans="1:23" x14ac:dyDescent="0.35">
      <c r="A1575">
        <f t="shared" si="288"/>
        <v>2018</v>
      </c>
      <c r="B1575">
        <f t="shared" si="289"/>
        <v>10</v>
      </c>
      <c r="C1575" s="30">
        <v>43386</v>
      </c>
      <c r="D1575" s="9">
        <v>8993</v>
      </c>
      <c r="E1575" s="26">
        <v>393</v>
      </c>
      <c r="F1575" s="9">
        <f t="shared" si="290"/>
        <v>9386</v>
      </c>
      <c r="G1575" s="11"/>
      <c r="H1575" s="9">
        <f t="shared" si="291"/>
        <v>163130</v>
      </c>
      <c r="I1575" s="26">
        <f t="shared" si="292"/>
        <v>2510</v>
      </c>
      <c r="J1575" s="9">
        <f t="shared" si="293"/>
        <v>165640</v>
      </c>
      <c r="K1575" s="11"/>
      <c r="L1575" s="9">
        <f t="shared" si="294"/>
        <v>2790927</v>
      </c>
      <c r="M1575" s="26">
        <f t="shared" si="295"/>
        <v>56627</v>
      </c>
      <c r="N1575" s="9">
        <f t="shared" si="296"/>
        <v>2847554</v>
      </c>
      <c r="P1575" s="9">
        <f t="shared" si="297"/>
        <v>12553799</v>
      </c>
      <c r="Q1575" s="26">
        <f t="shared" si="298"/>
        <v>271823</v>
      </c>
      <c r="R1575" s="9">
        <f t="shared" si="299"/>
        <v>12825622</v>
      </c>
      <c r="V1575" s="12"/>
      <c r="W1575" s="39"/>
    </row>
    <row r="1576" spans="1:23" x14ac:dyDescent="0.35">
      <c r="A1576">
        <f t="shared" si="288"/>
        <v>2018</v>
      </c>
      <c r="B1576">
        <f t="shared" si="289"/>
        <v>10</v>
      </c>
      <c r="C1576" s="31">
        <v>43387</v>
      </c>
      <c r="D1576" s="14">
        <v>6887</v>
      </c>
      <c r="E1576" s="27">
        <v>199</v>
      </c>
      <c r="F1576" s="14">
        <f t="shared" si="290"/>
        <v>7086</v>
      </c>
      <c r="G1576" s="11"/>
      <c r="H1576" s="14">
        <f t="shared" si="291"/>
        <v>170017</v>
      </c>
      <c r="I1576" s="27">
        <f t="shared" si="292"/>
        <v>2709</v>
      </c>
      <c r="J1576" s="14">
        <f t="shared" si="293"/>
        <v>172726</v>
      </c>
      <c r="K1576" s="11"/>
      <c r="L1576" s="14">
        <f t="shared" si="294"/>
        <v>2797814</v>
      </c>
      <c r="M1576" s="27">
        <f t="shared" si="295"/>
        <v>56826</v>
      </c>
      <c r="N1576" s="14">
        <f t="shared" si="296"/>
        <v>2854640</v>
      </c>
      <c r="P1576" s="14">
        <f t="shared" si="297"/>
        <v>12560686</v>
      </c>
      <c r="Q1576" s="27">
        <f t="shared" si="298"/>
        <v>272022</v>
      </c>
      <c r="R1576" s="14">
        <f t="shared" si="299"/>
        <v>12832708</v>
      </c>
      <c r="V1576" s="12"/>
      <c r="W1576" s="39"/>
    </row>
    <row r="1577" spans="1:23" x14ac:dyDescent="0.35">
      <c r="A1577">
        <f t="shared" si="288"/>
        <v>2018</v>
      </c>
      <c r="B1577">
        <f t="shared" si="289"/>
        <v>10</v>
      </c>
      <c r="C1577" s="30">
        <v>43388</v>
      </c>
      <c r="D1577" s="9">
        <v>10699</v>
      </c>
      <c r="E1577" s="26">
        <v>63</v>
      </c>
      <c r="F1577" s="9">
        <f t="shared" si="290"/>
        <v>10762</v>
      </c>
      <c r="G1577" s="11"/>
      <c r="H1577" s="9">
        <f t="shared" si="291"/>
        <v>180716</v>
      </c>
      <c r="I1577" s="26">
        <f t="shared" si="292"/>
        <v>2772</v>
      </c>
      <c r="J1577" s="9">
        <f t="shared" si="293"/>
        <v>183488</v>
      </c>
      <c r="K1577" s="11"/>
      <c r="L1577" s="9">
        <f t="shared" si="294"/>
        <v>2808513</v>
      </c>
      <c r="M1577" s="26">
        <f t="shared" si="295"/>
        <v>56889</v>
      </c>
      <c r="N1577" s="9">
        <f t="shared" si="296"/>
        <v>2865402</v>
      </c>
      <c r="P1577" s="9">
        <f t="shared" si="297"/>
        <v>12571385</v>
      </c>
      <c r="Q1577" s="26">
        <f t="shared" si="298"/>
        <v>272085</v>
      </c>
      <c r="R1577" s="9">
        <f t="shared" si="299"/>
        <v>12843470</v>
      </c>
      <c r="V1577" s="12"/>
      <c r="W1577" s="39"/>
    </row>
    <row r="1578" spans="1:23" x14ac:dyDescent="0.35">
      <c r="A1578">
        <f t="shared" si="288"/>
        <v>2018</v>
      </c>
      <c r="B1578">
        <f t="shared" si="289"/>
        <v>10</v>
      </c>
      <c r="C1578" s="30">
        <v>43389</v>
      </c>
      <c r="D1578" s="9">
        <v>13630</v>
      </c>
      <c r="E1578" s="26">
        <v>80</v>
      </c>
      <c r="F1578" s="9">
        <f t="shared" si="290"/>
        <v>13710</v>
      </c>
      <c r="G1578" s="11"/>
      <c r="H1578" s="9">
        <f t="shared" si="291"/>
        <v>194346</v>
      </c>
      <c r="I1578" s="26">
        <f t="shared" si="292"/>
        <v>2852</v>
      </c>
      <c r="J1578" s="9">
        <f t="shared" si="293"/>
        <v>197198</v>
      </c>
      <c r="K1578" s="11"/>
      <c r="L1578" s="9">
        <f t="shared" si="294"/>
        <v>2822143</v>
      </c>
      <c r="M1578" s="26">
        <f t="shared" si="295"/>
        <v>56969</v>
      </c>
      <c r="N1578" s="9">
        <f t="shared" si="296"/>
        <v>2879112</v>
      </c>
      <c r="P1578" s="9">
        <f t="shared" si="297"/>
        <v>12585015</v>
      </c>
      <c r="Q1578" s="26">
        <f t="shared" si="298"/>
        <v>272165</v>
      </c>
      <c r="R1578" s="9">
        <f t="shared" si="299"/>
        <v>12857180</v>
      </c>
      <c r="V1578" s="12"/>
      <c r="W1578" s="39"/>
    </row>
    <row r="1579" spans="1:23" x14ac:dyDescent="0.35">
      <c r="A1579">
        <f t="shared" si="288"/>
        <v>2018</v>
      </c>
      <c r="B1579">
        <f t="shared" si="289"/>
        <v>10</v>
      </c>
      <c r="C1579" s="30">
        <v>43390</v>
      </c>
      <c r="D1579" s="9">
        <v>14430</v>
      </c>
      <c r="E1579" s="26">
        <v>98</v>
      </c>
      <c r="F1579" s="9">
        <f t="shared" si="290"/>
        <v>14528</v>
      </c>
      <c r="G1579" s="11"/>
      <c r="H1579" s="9">
        <f t="shared" si="291"/>
        <v>208776</v>
      </c>
      <c r="I1579" s="26">
        <f t="shared" si="292"/>
        <v>2950</v>
      </c>
      <c r="J1579" s="9">
        <f t="shared" si="293"/>
        <v>211726</v>
      </c>
      <c r="K1579" s="11"/>
      <c r="L1579" s="9">
        <f t="shared" si="294"/>
        <v>2836573</v>
      </c>
      <c r="M1579" s="26">
        <f t="shared" si="295"/>
        <v>57067</v>
      </c>
      <c r="N1579" s="9">
        <f t="shared" si="296"/>
        <v>2893640</v>
      </c>
      <c r="P1579" s="9">
        <f t="shared" si="297"/>
        <v>12599445</v>
      </c>
      <c r="Q1579" s="26">
        <f t="shared" si="298"/>
        <v>272263</v>
      </c>
      <c r="R1579" s="9">
        <f t="shared" si="299"/>
        <v>12871708</v>
      </c>
      <c r="V1579" s="12"/>
      <c r="W1579" s="39"/>
    </row>
    <row r="1580" spans="1:23" x14ac:dyDescent="0.35">
      <c r="A1580">
        <f t="shared" si="288"/>
        <v>2018</v>
      </c>
      <c r="B1580">
        <f t="shared" si="289"/>
        <v>10</v>
      </c>
      <c r="C1580" s="30">
        <v>43391</v>
      </c>
      <c r="D1580" s="9">
        <v>12791</v>
      </c>
      <c r="E1580" s="26">
        <v>102</v>
      </c>
      <c r="F1580" s="9">
        <f t="shared" si="290"/>
        <v>12893</v>
      </c>
      <c r="G1580" s="11"/>
      <c r="H1580" s="9">
        <f t="shared" si="291"/>
        <v>221567</v>
      </c>
      <c r="I1580" s="26">
        <f t="shared" si="292"/>
        <v>3052</v>
      </c>
      <c r="J1580" s="9">
        <f t="shared" si="293"/>
        <v>224619</v>
      </c>
      <c r="K1580" s="11"/>
      <c r="L1580" s="9">
        <f t="shared" si="294"/>
        <v>2849364</v>
      </c>
      <c r="M1580" s="26">
        <f t="shared" si="295"/>
        <v>57169</v>
      </c>
      <c r="N1580" s="9">
        <f t="shared" si="296"/>
        <v>2906533</v>
      </c>
      <c r="P1580" s="9">
        <f t="shared" si="297"/>
        <v>12612236</v>
      </c>
      <c r="Q1580" s="26">
        <f t="shared" si="298"/>
        <v>272365</v>
      </c>
      <c r="R1580" s="9">
        <f t="shared" si="299"/>
        <v>12884601</v>
      </c>
      <c r="V1580" s="12"/>
      <c r="W1580" s="39"/>
    </row>
    <row r="1581" spans="1:23" x14ac:dyDescent="0.35">
      <c r="A1581">
        <f t="shared" si="288"/>
        <v>2018</v>
      </c>
      <c r="B1581">
        <f t="shared" si="289"/>
        <v>10</v>
      </c>
      <c r="C1581" s="30">
        <v>43392</v>
      </c>
      <c r="D1581" s="9">
        <v>7216</v>
      </c>
      <c r="E1581" s="26">
        <v>68</v>
      </c>
      <c r="F1581" s="9">
        <f t="shared" si="290"/>
        <v>7284</v>
      </c>
      <c r="G1581" s="11"/>
      <c r="H1581" s="9">
        <f t="shared" si="291"/>
        <v>228783</v>
      </c>
      <c r="I1581" s="26">
        <f t="shared" si="292"/>
        <v>3120</v>
      </c>
      <c r="J1581" s="9">
        <f t="shared" si="293"/>
        <v>231903</v>
      </c>
      <c r="K1581" s="11"/>
      <c r="L1581" s="9">
        <f t="shared" si="294"/>
        <v>2856580</v>
      </c>
      <c r="M1581" s="26">
        <f t="shared" si="295"/>
        <v>57237</v>
      </c>
      <c r="N1581" s="9">
        <f t="shared" si="296"/>
        <v>2913817</v>
      </c>
      <c r="P1581" s="9">
        <f t="shared" si="297"/>
        <v>12619452</v>
      </c>
      <c r="Q1581" s="26">
        <f t="shared" si="298"/>
        <v>272433</v>
      </c>
      <c r="R1581" s="9">
        <f t="shared" si="299"/>
        <v>12891885</v>
      </c>
      <c r="V1581" s="12"/>
      <c r="W1581" s="39"/>
    </row>
    <row r="1582" spans="1:23" x14ac:dyDescent="0.35">
      <c r="A1582">
        <f t="shared" si="288"/>
        <v>2018</v>
      </c>
      <c r="B1582">
        <f t="shared" si="289"/>
        <v>10</v>
      </c>
      <c r="C1582" s="30">
        <v>43393</v>
      </c>
      <c r="D1582" s="9">
        <v>8357</v>
      </c>
      <c r="E1582" s="26">
        <v>248</v>
      </c>
      <c r="F1582" s="9">
        <f t="shared" si="290"/>
        <v>8605</v>
      </c>
      <c r="G1582" s="11"/>
      <c r="H1582" s="9">
        <f t="shared" si="291"/>
        <v>237140</v>
      </c>
      <c r="I1582" s="26">
        <f t="shared" si="292"/>
        <v>3368</v>
      </c>
      <c r="J1582" s="9">
        <f t="shared" si="293"/>
        <v>240508</v>
      </c>
      <c r="K1582" s="11"/>
      <c r="L1582" s="9">
        <f t="shared" si="294"/>
        <v>2864937</v>
      </c>
      <c r="M1582" s="26">
        <f t="shared" si="295"/>
        <v>57485</v>
      </c>
      <c r="N1582" s="9">
        <f t="shared" si="296"/>
        <v>2922422</v>
      </c>
      <c r="P1582" s="9">
        <f t="shared" si="297"/>
        <v>12627809</v>
      </c>
      <c r="Q1582" s="26">
        <f t="shared" si="298"/>
        <v>272681</v>
      </c>
      <c r="R1582" s="9">
        <f t="shared" si="299"/>
        <v>12900490</v>
      </c>
      <c r="V1582" s="12"/>
      <c r="W1582" s="39"/>
    </row>
    <row r="1583" spans="1:23" x14ac:dyDescent="0.35">
      <c r="A1583">
        <f t="shared" si="288"/>
        <v>2018</v>
      </c>
      <c r="B1583">
        <f t="shared" si="289"/>
        <v>10</v>
      </c>
      <c r="C1583" s="31">
        <v>43394</v>
      </c>
      <c r="D1583" s="14">
        <v>8955</v>
      </c>
      <c r="E1583" s="27">
        <v>242</v>
      </c>
      <c r="F1583" s="14">
        <f t="shared" si="290"/>
        <v>9197</v>
      </c>
      <c r="G1583" s="11"/>
      <c r="H1583" s="14">
        <f t="shared" si="291"/>
        <v>246095</v>
      </c>
      <c r="I1583" s="27">
        <f t="shared" si="292"/>
        <v>3610</v>
      </c>
      <c r="J1583" s="14">
        <f t="shared" si="293"/>
        <v>249705</v>
      </c>
      <c r="K1583" s="11"/>
      <c r="L1583" s="14">
        <f t="shared" si="294"/>
        <v>2873892</v>
      </c>
      <c r="M1583" s="27">
        <f t="shared" si="295"/>
        <v>57727</v>
      </c>
      <c r="N1583" s="14">
        <f t="shared" si="296"/>
        <v>2931619</v>
      </c>
      <c r="P1583" s="14">
        <f t="shared" si="297"/>
        <v>12636764</v>
      </c>
      <c r="Q1583" s="27">
        <f t="shared" si="298"/>
        <v>272923</v>
      </c>
      <c r="R1583" s="14">
        <f t="shared" si="299"/>
        <v>12909687</v>
      </c>
      <c r="V1583" s="12"/>
      <c r="W1583" s="39"/>
    </row>
    <row r="1584" spans="1:23" x14ac:dyDescent="0.35">
      <c r="A1584">
        <f t="shared" si="288"/>
        <v>2018</v>
      </c>
      <c r="B1584">
        <f t="shared" si="289"/>
        <v>10</v>
      </c>
      <c r="C1584" s="30">
        <v>43395</v>
      </c>
      <c r="D1584" s="9">
        <v>13226</v>
      </c>
      <c r="E1584" s="26">
        <v>127</v>
      </c>
      <c r="F1584" s="9">
        <f t="shared" si="290"/>
        <v>13353</v>
      </c>
      <c r="G1584" s="11"/>
      <c r="H1584" s="9">
        <f t="shared" si="291"/>
        <v>259321</v>
      </c>
      <c r="I1584" s="26">
        <f t="shared" si="292"/>
        <v>3737</v>
      </c>
      <c r="J1584" s="9">
        <f t="shared" si="293"/>
        <v>263058</v>
      </c>
      <c r="K1584" s="11"/>
      <c r="L1584" s="9">
        <f t="shared" si="294"/>
        <v>2887118</v>
      </c>
      <c r="M1584" s="26">
        <f t="shared" si="295"/>
        <v>57854</v>
      </c>
      <c r="N1584" s="9">
        <f t="shared" si="296"/>
        <v>2944972</v>
      </c>
      <c r="P1584" s="9">
        <f t="shared" si="297"/>
        <v>12649990</v>
      </c>
      <c r="Q1584" s="26">
        <f t="shared" si="298"/>
        <v>273050</v>
      </c>
      <c r="R1584" s="9">
        <f t="shared" si="299"/>
        <v>12923040</v>
      </c>
      <c r="V1584" s="12"/>
      <c r="W1584" s="39"/>
    </row>
    <row r="1585" spans="1:23" x14ac:dyDescent="0.35">
      <c r="A1585">
        <f t="shared" si="288"/>
        <v>2018</v>
      </c>
      <c r="B1585">
        <f t="shared" si="289"/>
        <v>10</v>
      </c>
      <c r="C1585" s="30">
        <v>43396</v>
      </c>
      <c r="D1585" s="9">
        <v>14082</v>
      </c>
      <c r="E1585" s="26">
        <v>136</v>
      </c>
      <c r="F1585" s="9">
        <f t="shared" si="290"/>
        <v>14218</v>
      </c>
      <c r="G1585" s="11"/>
      <c r="H1585" s="9">
        <f t="shared" si="291"/>
        <v>273403</v>
      </c>
      <c r="I1585" s="26">
        <f t="shared" si="292"/>
        <v>3873</v>
      </c>
      <c r="J1585" s="9">
        <f t="shared" si="293"/>
        <v>277276</v>
      </c>
      <c r="K1585" s="11"/>
      <c r="L1585" s="9">
        <f t="shared" si="294"/>
        <v>2901200</v>
      </c>
      <c r="M1585" s="26">
        <f t="shared" si="295"/>
        <v>57990</v>
      </c>
      <c r="N1585" s="9">
        <f t="shared" si="296"/>
        <v>2959190</v>
      </c>
      <c r="P1585" s="9">
        <f t="shared" si="297"/>
        <v>12664072</v>
      </c>
      <c r="Q1585" s="26">
        <f t="shared" si="298"/>
        <v>273186</v>
      </c>
      <c r="R1585" s="9">
        <f t="shared" si="299"/>
        <v>12937258</v>
      </c>
      <c r="V1585" s="12"/>
      <c r="W1585" s="39"/>
    </row>
    <row r="1586" spans="1:23" x14ac:dyDescent="0.35">
      <c r="A1586">
        <f t="shared" si="288"/>
        <v>2018</v>
      </c>
      <c r="B1586">
        <f t="shared" si="289"/>
        <v>10</v>
      </c>
      <c r="C1586" s="30">
        <v>43397</v>
      </c>
      <c r="D1586" s="9">
        <v>14240</v>
      </c>
      <c r="E1586" s="26">
        <v>102</v>
      </c>
      <c r="F1586" s="9">
        <f t="shared" si="290"/>
        <v>14342</v>
      </c>
      <c r="G1586" s="11"/>
      <c r="H1586" s="9">
        <f t="shared" si="291"/>
        <v>287643</v>
      </c>
      <c r="I1586" s="26">
        <f t="shared" si="292"/>
        <v>3975</v>
      </c>
      <c r="J1586" s="9">
        <f t="shared" si="293"/>
        <v>291618</v>
      </c>
      <c r="K1586" s="11"/>
      <c r="L1586" s="9">
        <f t="shared" si="294"/>
        <v>2915440</v>
      </c>
      <c r="M1586" s="26">
        <f t="shared" si="295"/>
        <v>58092</v>
      </c>
      <c r="N1586" s="9">
        <f t="shared" si="296"/>
        <v>2973532</v>
      </c>
      <c r="P1586" s="9">
        <f t="shared" si="297"/>
        <v>12678312</v>
      </c>
      <c r="Q1586" s="26">
        <f t="shared" si="298"/>
        <v>273288</v>
      </c>
      <c r="R1586" s="9">
        <f t="shared" si="299"/>
        <v>12951600</v>
      </c>
      <c r="V1586" s="12"/>
      <c r="W1586" s="39"/>
    </row>
    <row r="1587" spans="1:23" x14ac:dyDescent="0.35">
      <c r="A1587">
        <f t="shared" si="288"/>
        <v>2018</v>
      </c>
      <c r="B1587">
        <f t="shared" si="289"/>
        <v>10</v>
      </c>
      <c r="C1587" s="30">
        <v>43398</v>
      </c>
      <c r="D1587" s="9">
        <v>14619</v>
      </c>
      <c r="E1587" s="26">
        <v>150</v>
      </c>
      <c r="F1587" s="9">
        <f t="shared" si="290"/>
        <v>14769</v>
      </c>
      <c r="G1587" s="11"/>
      <c r="H1587" s="9">
        <f t="shared" si="291"/>
        <v>302262</v>
      </c>
      <c r="I1587" s="26">
        <f t="shared" si="292"/>
        <v>4125</v>
      </c>
      <c r="J1587" s="9">
        <f t="shared" si="293"/>
        <v>306387</v>
      </c>
      <c r="K1587" s="11"/>
      <c r="L1587" s="9">
        <f t="shared" si="294"/>
        <v>2930059</v>
      </c>
      <c r="M1587" s="26">
        <f t="shared" si="295"/>
        <v>58242</v>
      </c>
      <c r="N1587" s="9">
        <f t="shared" si="296"/>
        <v>2988301</v>
      </c>
      <c r="P1587" s="9">
        <f t="shared" si="297"/>
        <v>12692931</v>
      </c>
      <c r="Q1587" s="26">
        <f t="shared" si="298"/>
        <v>273438</v>
      </c>
      <c r="R1587" s="9">
        <f t="shared" si="299"/>
        <v>12966369</v>
      </c>
      <c r="V1587" s="12"/>
      <c r="W1587" s="39"/>
    </row>
    <row r="1588" spans="1:23" x14ac:dyDescent="0.35">
      <c r="A1588">
        <f t="shared" si="288"/>
        <v>2018</v>
      </c>
      <c r="B1588">
        <f t="shared" si="289"/>
        <v>10</v>
      </c>
      <c r="C1588" s="30">
        <v>43399</v>
      </c>
      <c r="D1588" s="9">
        <v>11387</v>
      </c>
      <c r="E1588" s="26">
        <v>126</v>
      </c>
      <c r="F1588" s="9">
        <f t="shared" si="290"/>
        <v>11513</v>
      </c>
      <c r="G1588" s="11"/>
      <c r="H1588" s="9">
        <f t="shared" si="291"/>
        <v>313649</v>
      </c>
      <c r="I1588" s="26">
        <f t="shared" si="292"/>
        <v>4251</v>
      </c>
      <c r="J1588" s="9">
        <f t="shared" si="293"/>
        <v>317900</v>
      </c>
      <c r="K1588" s="11"/>
      <c r="L1588" s="9">
        <f t="shared" si="294"/>
        <v>2941446</v>
      </c>
      <c r="M1588" s="26">
        <f t="shared" si="295"/>
        <v>58368</v>
      </c>
      <c r="N1588" s="9">
        <f t="shared" si="296"/>
        <v>2999814</v>
      </c>
      <c r="P1588" s="9">
        <f t="shared" si="297"/>
        <v>12704318</v>
      </c>
      <c r="Q1588" s="26">
        <f t="shared" si="298"/>
        <v>273564</v>
      </c>
      <c r="R1588" s="9">
        <f t="shared" si="299"/>
        <v>12977882</v>
      </c>
      <c r="V1588" s="12"/>
      <c r="W1588" s="39"/>
    </row>
    <row r="1589" spans="1:23" x14ac:dyDescent="0.35">
      <c r="A1589">
        <f t="shared" si="288"/>
        <v>2018</v>
      </c>
      <c r="B1589">
        <f t="shared" si="289"/>
        <v>10</v>
      </c>
      <c r="C1589" s="30">
        <v>43400</v>
      </c>
      <c r="D1589" s="9">
        <v>6619</v>
      </c>
      <c r="E1589" s="26">
        <v>81</v>
      </c>
      <c r="F1589" s="9">
        <f t="shared" si="290"/>
        <v>6700</v>
      </c>
      <c r="G1589" s="11"/>
      <c r="H1589" s="9">
        <f t="shared" si="291"/>
        <v>320268</v>
      </c>
      <c r="I1589" s="26">
        <f t="shared" si="292"/>
        <v>4332</v>
      </c>
      <c r="J1589" s="9">
        <f t="shared" si="293"/>
        <v>324600</v>
      </c>
      <c r="K1589" s="11"/>
      <c r="L1589" s="9">
        <f t="shared" si="294"/>
        <v>2948065</v>
      </c>
      <c r="M1589" s="26">
        <f t="shared" si="295"/>
        <v>58449</v>
      </c>
      <c r="N1589" s="9">
        <f t="shared" si="296"/>
        <v>3006514</v>
      </c>
      <c r="P1589" s="9">
        <f t="shared" si="297"/>
        <v>12710937</v>
      </c>
      <c r="Q1589" s="26">
        <f t="shared" si="298"/>
        <v>273645</v>
      </c>
      <c r="R1589" s="9">
        <f t="shared" si="299"/>
        <v>12984582</v>
      </c>
      <c r="V1589" s="12"/>
      <c r="W1589" s="39"/>
    </row>
    <row r="1590" spans="1:23" x14ac:dyDescent="0.35">
      <c r="A1590">
        <f t="shared" si="288"/>
        <v>2018</v>
      </c>
      <c r="B1590">
        <f t="shared" si="289"/>
        <v>10</v>
      </c>
      <c r="C1590" s="31">
        <v>43401</v>
      </c>
      <c r="D1590" s="14">
        <v>6796</v>
      </c>
      <c r="E1590" s="27">
        <v>161</v>
      </c>
      <c r="F1590" s="14">
        <f t="shared" si="290"/>
        <v>6957</v>
      </c>
      <c r="G1590" s="11"/>
      <c r="H1590" s="14">
        <f t="shared" si="291"/>
        <v>327064</v>
      </c>
      <c r="I1590" s="27">
        <f t="shared" si="292"/>
        <v>4493</v>
      </c>
      <c r="J1590" s="14">
        <f t="shared" si="293"/>
        <v>331557</v>
      </c>
      <c r="K1590" s="11"/>
      <c r="L1590" s="14">
        <f t="shared" si="294"/>
        <v>2954861</v>
      </c>
      <c r="M1590" s="27">
        <f t="shared" si="295"/>
        <v>58610</v>
      </c>
      <c r="N1590" s="14">
        <f t="shared" si="296"/>
        <v>3013471</v>
      </c>
      <c r="P1590" s="14">
        <f t="shared" si="297"/>
        <v>12717733</v>
      </c>
      <c r="Q1590" s="27">
        <f t="shared" si="298"/>
        <v>273806</v>
      </c>
      <c r="R1590" s="14">
        <f t="shared" si="299"/>
        <v>12991539</v>
      </c>
      <c r="V1590" s="12"/>
      <c r="W1590" s="39"/>
    </row>
    <row r="1591" spans="1:23" x14ac:dyDescent="0.35">
      <c r="A1591">
        <f t="shared" si="288"/>
        <v>2018</v>
      </c>
      <c r="B1591">
        <f t="shared" si="289"/>
        <v>10</v>
      </c>
      <c r="C1591" s="30">
        <v>43402</v>
      </c>
      <c r="D1591" s="9">
        <v>10217</v>
      </c>
      <c r="E1591" s="26">
        <v>64</v>
      </c>
      <c r="F1591" s="9">
        <f t="shared" si="290"/>
        <v>10281</v>
      </c>
      <c r="G1591" s="11"/>
      <c r="H1591" s="9">
        <f t="shared" si="291"/>
        <v>337281</v>
      </c>
      <c r="I1591" s="26">
        <f t="shared" si="292"/>
        <v>4557</v>
      </c>
      <c r="J1591" s="9">
        <f t="shared" si="293"/>
        <v>341838</v>
      </c>
      <c r="K1591" s="11"/>
      <c r="L1591" s="9">
        <f t="shared" si="294"/>
        <v>2965078</v>
      </c>
      <c r="M1591" s="26">
        <f t="shared" si="295"/>
        <v>58674</v>
      </c>
      <c r="N1591" s="9">
        <f t="shared" si="296"/>
        <v>3023752</v>
      </c>
      <c r="P1591" s="9">
        <f t="shared" si="297"/>
        <v>12727950</v>
      </c>
      <c r="Q1591" s="26">
        <f t="shared" si="298"/>
        <v>273870</v>
      </c>
      <c r="R1591" s="9">
        <f t="shared" si="299"/>
        <v>13001820</v>
      </c>
      <c r="V1591" s="12"/>
      <c r="W1591" s="39"/>
    </row>
    <row r="1592" spans="1:23" x14ac:dyDescent="0.35">
      <c r="A1592">
        <f t="shared" si="288"/>
        <v>2018</v>
      </c>
      <c r="B1592">
        <f t="shared" si="289"/>
        <v>10</v>
      </c>
      <c r="C1592" s="30">
        <v>43403</v>
      </c>
      <c r="D1592" s="9">
        <v>5125</v>
      </c>
      <c r="E1592" s="26">
        <v>8</v>
      </c>
      <c r="F1592" s="9">
        <f t="shared" si="290"/>
        <v>5133</v>
      </c>
      <c r="G1592" s="11"/>
      <c r="H1592" s="9">
        <f t="shared" si="291"/>
        <v>342406</v>
      </c>
      <c r="I1592" s="26">
        <f t="shared" si="292"/>
        <v>4565</v>
      </c>
      <c r="J1592" s="9">
        <f t="shared" si="293"/>
        <v>346971</v>
      </c>
      <c r="K1592" s="11"/>
      <c r="L1592" s="9">
        <f t="shared" si="294"/>
        <v>2970203</v>
      </c>
      <c r="M1592" s="26">
        <f t="shared" si="295"/>
        <v>58682</v>
      </c>
      <c r="N1592" s="9">
        <f t="shared" si="296"/>
        <v>3028885</v>
      </c>
      <c r="P1592" s="9">
        <f t="shared" si="297"/>
        <v>12733075</v>
      </c>
      <c r="Q1592" s="26">
        <f t="shared" si="298"/>
        <v>273878</v>
      </c>
      <c r="R1592" s="9">
        <f t="shared" si="299"/>
        <v>13006953</v>
      </c>
      <c r="V1592" s="12"/>
      <c r="W1592" s="39"/>
    </row>
    <row r="1593" spans="1:23" x14ac:dyDescent="0.35">
      <c r="A1593">
        <f t="shared" si="288"/>
        <v>2018</v>
      </c>
      <c r="B1593">
        <f t="shared" si="289"/>
        <v>10</v>
      </c>
      <c r="C1593" s="32">
        <v>43404</v>
      </c>
      <c r="D1593" s="17">
        <v>10451</v>
      </c>
      <c r="E1593" s="29">
        <v>40</v>
      </c>
      <c r="F1593" s="17">
        <f t="shared" si="290"/>
        <v>10491</v>
      </c>
      <c r="G1593" s="19"/>
      <c r="H1593" s="17">
        <f t="shared" si="291"/>
        <v>352857</v>
      </c>
      <c r="I1593" s="29">
        <f t="shared" si="292"/>
        <v>4605</v>
      </c>
      <c r="J1593" s="17">
        <f t="shared" si="293"/>
        <v>357462</v>
      </c>
      <c r="K1593" s="19"/>
      <c r="L1593" s="17">
        <f t="shared" si="294"/>
        <v>2980654</v>
      </c>
      <c r="M1593" s="29">
        <f t="shared" si="295"/>
        <v>58722</v>
      </c>
      <c r="N1593" s="17">
        <f t="shared" si="296"/>
        <v>3039376</v>
      </c>
      <c r="O1593" s="20"/>
      <c r="P1593" s="17">
        <f t="shared" si="297"/>
        <v>12743526</v>
      </c>
      <c r="Q1593" s="29">
        <f t="shared" si="298"/>
        <v>273918</v>
      </c>
      <c r="R1593" s="17">
        <f t="shared" si="299"/>
        <v>13017444</v>
      </c>
      <c r="S1593" s="20"/>
      <c r="T1593" s="21">
        <f>SUM(D1563:E1593)</f>
        <v>357462</v>
      </c>
      <c r="V1593" s="12"/>
      <c r="W1593" s="39"/>
    </row>
    <row r="1594" spans="1:23" x14ac:dyDescent="0.35">
      <c r="A1594">
        <f t="shared" si="288"/>
        <v>2018</v>
      </c>
      <c r="B1594">
        <f t="shared" si="289"/>
        <v>11</v>
      </c>
      <c r="C1594" s="30">
        <v>43405</v>
      </c>
      <c r="D1594" s="9">
        <v>7812</v>
      </c>
      <c r="E1594" s="26">
        <v>225</v>
      </c>
      <c r="F1594" s="9">
        <f t="shared" si="290"/>
        <v>8037</v>
      </c>
      <c r="G1594" s="11"/>
      <c r="H1594" s="9">
        <f t="shared" si="291"/>
        <v>7812</v>
      </c>
      <c r="I1594" s="26">
        <f t="shared" si="292"/>
        <v>225</v>
      </c>
      <c r="J1594" s="9">
        <f t="shared" si="293"/>
        <v>8037</v>
      </c>
      <c r="K1594" s="11"/>
      <c r="L1594" s="9">
        <f t="shared" si="294"/>
        <v>2988466</v>
      </c>
      <c r="M1594" s="26">
        <f t="shared" si="295"/>
        <v>58947</v>
      </c>
      <c r="N1594" s="9">
        <f t="shared" si="296"/>
        <v>3047413</v>
      </c>
      <c r="P1594" s="9">
        <f t="shared" si="297"/>
        <v>12751338</v>
      </c>
      <c r="Q1594" s="26">
        <f t="shared" si="298"/>
        <v>274143</v>
      </c>
      <c r="R1594" s="9">
        <f t="shared" si="299"/>
        <v>13025481</v>
      </c>
      <c r="V1594" s="12"/>
      <c r="W1594" s="39"/>
    </row>
    <row r="1595" spans="1:23" x14ac:dyDescent="0.35">
      <c r="A1595">
        <f t="shared" si="288"/>
        <v>2018</v>
      </c>
      <c r="B1595">
        <f t="shared" si="289"/>
        <v>11</v>
      </c>
      <c r="C1595" s="30">
        <v>43406</v>
      </c>
      <c r="D1595" s="9">
        <v>9847</v>
      </c>
      <c r="E1595" s="26">
        <v>253</v>
      </c>
      <c r="F1595" s="9">
        <f t="shared" si="290"/>
        <v>10100</v>
      </c>
      <c r="G1595" s="11"/>
      <c r="H1595" s="9">
        <f t="shared" si="291"/>
        <v>17659</v>
      </c>
      <c r="I1595" s="26">
        <f t="shared" si="292"/>
        <v>478</v>
      </c>
      <c r="J1595" s="9">
        <f t="shared" si="293"/>
        <v>18137</v>
      </c>
      <c r="K1595" s="11"/>
      <c r="L1595" s="9">
        <f t="shared" si="294"/>
        <v>2998313</v>
      </c>
      <c r="M1595" s="26">
        <f t="shared" si="295"/>
        <v>59200</v>
      </c>
      <c r="N1595" s="9">
        <f t="shared" si="296"/>
        <v>3057513</v>
      </c>
      <c r="P1595" s="9">
        <f t="shared" si="297"/>
        <v>12761185</v>
      </c>
      <c r="Q1595" s="26">
        <f t="shared" si="298"/>
        <v>274396</v>
      </c>
      <c r="R1595" s="9">
        <f t="shared" si="299"/>
        <v>13035581</v>
      </c>
      <c r="V1595" s="12"/>
      <c r="W1595" s="39"/>
    </row>
    <row r="1596" spans="1:23" x14ac:dyDescent="0.35">
      <c r="A1596">
        <f t="shared" si="288"/>
        <v>2018</v>
      </c>
      <c r="B1596">
        <f t="shared" si="289"/>
        <v>11</v>
      </c>
      <c r="C1596" s="30">
        <v>43407</v>
      </c>
      <c r="D1596" s="9">
        <v>8019</v>
      </c>
      <c r="E1596" s="26">
        <v>252</v>
      </c>
      <c r="F1596" s="9">
        <f t="shared" si="290"/>
        <v>8271</v>
      </c>
      <c r="G1596" s="11"/>
      <c r="H1596" s="9">
        <f t="shared" si="291"/>
        <v>25678</v>
      </c>
      <c r="I1596" s="26">
        <f t="shared" si="292"/>
        <v>730</v>
      </c>
      <c r="J1596" s="9">
        <f t="shared" si="293"/>
        <v>26408</v>
      </c>
      <c r="K1596" s="11"/>
      <c r="L1596" s="9">
        <f t="shared" si="294"/>
        <v>3006332</v>
      </c>
      <c r="M1596" s="26">
        <f t="shared" si="295"/>
        <v>59452</v>
      </c>
      <c r="N1596" s="9">
        <f t="shared" si="296"/>
        <v>3065784</v>
      </c>
      <c r="P1596" s="9">
        <f t="shared" si="297"/>
        <v>12769204</v>
      </c>
      <c r="Q1596" s="26">
        <f t="shared" si="298"/>
        <v>274648</v>
      </c>
      <c r="R1596" s="9">
        <f t="shared" si="299"/>
        <v>13043852</v>
      </c>
      <c r="V1596" s="12"/>
      <c r="W1596" s="39"/>
    </row>
    <row r="1597" spans="1:23" x14ac:dyDescent="0.35">
      <c r="A1597">
        <f t="shared" si="288"/>
        <v>2018</v>
      </c>
      <c r="B1597">
        <f t="shared" si="289"/>
        <v>11</v>
      </c>
      <c r="C1597" s="31">
        <v>43408</v>
      </c>
      <c r="D1597" s="14">
        <v>7271</v>
      </c>
      <c r="E1597" s="27">
        <v>247</v>
      </c>
      <c r="F1597" s="14">
        <f t="shared" si="290"/>
        <v>7518</v>
      </c>
      <c r="G1597" s="11"/>
      <c r="H1597" s="14">
        <f t="shared" si="291"/>
        <v>32949</v>
      </c>
      <c r="I1597" s="27">
        <f t="shared" si="292"/>
        <v>977</v>
      </c>
      <c r="J1597" s="14">
        <f t="shared" si="293"/>
        <v>33926</v>
      </c>
      <c r="K1597" s="11"/>
      <c r="L1597" s="14">
        <f t="shared" si="294"/>
        <v>3013603</v>
      </c>
      <c r="M1597" s="27">
        <f t="shared" si="295"/>
        <v>59699</v>
      </c>
      <c r="N1597" s="14">
        <f t="shared" si="296"/>
        <v>3073302</v>
      </c>
      <c r="P1597" s="14">
        <f t="shared" si="297"/>
        <v>12776475</v>
      </c>
      <c r="Q1597" s="27">
        <f t="shared" si="298"/>
        <v>274895</v>
      </c>
      <c r="R1597" s="14">
        <f t="shared" si="299"/>
        <v>13051370</v>
      </c>
      <c r="V1597" s="12"/>
      <c r="W1597" s="39"/>
    </row>
    <row r="1598" spans="1:23" x14ac:dyDescent="0.35">
      <c r="A1598">
        <f t="shared" si="288"/>
        <v>2018</v>
      </c>
      <c r="B1598">
        <f t="shared" si="289"/>
        <v>11</v>
      </c>
      <c r="C1598" s="30">
        <v>43409</v>
      </c>
      <c r="D1598" s="9">
        <v>6402</v>
      </c>
      <c r="E1598" s="26">
        <v>33</v>
      </c>
      <c r="F1598" s="9">
        <f t="shared" si="290"/>
        <v>6435</v>
      </c>
      <c r="G1598" s="11"/>
      <c r="H1598" s="9">
        <f t="shared" si="291"/>
        <v>39351</v>
      </c>
      <c r="I1598" s="26">
        <f t="shared" si="292"/>
        <v>1010</v>
      </c>
      <c r="J1598" s="9">
        <f t="shared" si="293"/>
        <v>40361</v>
      </c>
      <c r="K1598" s="11"/>
      <c r="L1598" s="9">
        <f t="shared" si="294"/>
        <v>3020005</v>
      </c>
      <c r="M1598" s="26">
        <f t="shared" si="295"/>
        <v>59732</v>
      </c>
      <c r="N1598" s="9">
        <f t="shared" si="296"/>
        <v>3079737</v>
      </c>
      <c r="P1598" s="9">
        <f t="shared" si="297"/>
        <v>12782877</v>
      </c>
      <c r="Q1598" s="26">
        <f t="shared" si="298"/>
        <v>274928</v>
      </c>
      <c r="R1598" s="9">
        <f t="shared" si="299"/>
        <v>13057805</v>
      </c>
      <c r="V1598" s="12"/>
      <c r="W1598" s="39"/>
    </row>
    <row r="1599" spans="1:23" x14ac:dyDescent="0.35">
      <c r="A1599">
        <f t="shared" si="288"/>
        <v>2018</v>
      </c>
      <c r="B1599">
        <f t="shared" si="289"/>
        <v>11</v>
      </c>
      <c r="C1599" s="30">
        <v>43410</v>
      </c>
      <c r="D1599" s="9">
        <v>10699</v>
      </c>
      <c r="E1599" s="26">
        <v>79</v>
      </c>
      <c r="F1599" s="9">
        <f t="shared" si="290"/>
        <v>10778</v>
      </c>
      <c r="G1599" s="11"/>
      <c r="H1599" s="9">
        <f t="shared" si="291"/>
        <v>50050</v>
      </c>
      <c r="I1599" s="26">
        <f t="shared" si="292"/>
        <v>1089</v>
      </c>
      <c r="J1599" s="9">
        <f t="shared" si="293"/>
        <v>51139</v>
      </c>
      <c r="K1599" s="11"/>
      <c r="L1599" s="9">
        <f t="shared" si="294"/>
        <v>3030704</v>
      </c>
      <c r="M1599" s="26">
        <f t="shared" si="295"/>
        <v>59811</v>
      </c>
      <c r="N1599" s="9">
        <f t="shared" si="296"/>
        <v>3090515</v>
      </c>
      <c r="P1599" s="9">
        <f t="shared" si="297"/>
        <v>12793576</v>
      </c>
      <c r="Q1599" s="26">
        <f t="shared" si="298"/>
        <v>275007</v>
      </c>
      <c r="R1599" s="9">
        <f t="shared" si="299"/>
        <v>13068583</v>
      </c>
      <c r="V1599" s="12"/>
      <c r="W1599" s="39"/>
    </row>
    <row r="1600" spans="1:23" x14ac:dyDescent="0.35">
      <c r="A1600">
        <f t="shared" si="288"/>
        <v>2018</v>
      </c>
      <c r="B1600">
        <f t="shared" si="289"/>
        <v>11</v>
      </c>
      <c r="C1600" s="30">
        <v>43411</v>
      </c>
      <c r="D1600" s="9">
        <v>7897</v>
      </c>
      <c r="E1600" s="26">
        <v>27</v>
      </c>
      <c r="F1600" s="9">
        <f t="shared" si="290"/>
        <v>7924</v>
      </c>
      <c r="G1600" s="11"/>
      <c r="H1600" s="9">
        <f t="shared" si="291"/>
        <v>57947</v>
      </c>
      <c r="I1600" s="26">
        <f t="shared" si="292"/>
        <v>1116</v>
      </c>
      <c r="J1600" s="9">
        <f t="shared" si="293"/>
        <v>59063</v>
      </c>
      <c r="K1600" s="11"/>
      <c r="L1600" s="9">
        <f t="shared" si="294"/>
        <v>3038601</v>
      </c>
      <c r="M1600" s="26">
        <f t="shared" si="295"/>
        <v>59838</v>
      </c>
      <c r="N1600" s="9">
        <f t="shared" si="296"/>
        <v>3098439</v>
      </c>
      <c r="P1600" s="9">
        <f t="shared" si="297"/>
        <v>12801473</v>
      </c>
      <c r="Q1600" s="26">
        <f t="shared" si="298"/>
        <v>275034</v>
      </c>
      <c r="R1600" s="9">
        <f t="shared" si="299"/>
        <v>13076507</v>
      </c>
      <c r="V1600" s="12"/>
      <c r="W1600" s="39"/>
    </row>
    <row r="1601" spans="1:23" x14ac:dyDescent="0.35">
      <c r="A1601">
        <f t="shared" si="288"/>
        <v>2018</v>
      </c>
      <c r="B1601">
        <f t="shared" si="289"/>
        <v>11</v>
      </c>
      <c r="C1601" s="30">
        <v>43412</v>
      </c>
      <c r="D1601" s="9">
        <v>8733</v>
      </c>
      <c r="E1601" s="26">
        <v>24</v>
      </c>
      <c r="F1601" s="9">
        <f t="shared" si="290"/>
        <v>8757</v>
      </c>
      <c r="G1601" s="11"/>
      <c r="H1601" s="9">
        <f t="shared" si="291"/>
        <v>66680</v>
      </c>
      <c r="I1601" s="26">
        <f t="shared" si="292"/>
        <v>1140</v>
      </c>
      <c r="J1601" s="9">
        <f t="shared" si="293"/>
        <v>67820</v>
      </c>
      <c r="K1601" s="11"/>
      <c r="L1601" s="9">
        <f t="shared" si="294"/>
        <v>3047334</v>
      </c>
      <c r="M1601" s="26">
        <f t="shared" si="295"/>
        <v>59862</v>
      </c>
      <c r="N1601" s="9">
        <f t="shared" si="296"/>
        <v>3107196</v>
      </c>
      <c r="P1601" s="9">
        <f t="shared" si="297"/>
        <v>12810206</v>
      </c>
      <c r="Q1601" s="26">
        <f t="shared" si="298"/>
        <v>275058</v>
      </c>
      <c r="R1601" s="9">
        <f t="shared" si="299"/>
        <v>13085264</v>
      </c>
      <c r="V1601" s="12"/>
      <c r="W1601" s="39"/>
    </row>
    <row r="1602" spans="1:23" x14ac:dyDescent="0.35">
      <c r="A1602">
        <f t="shared" ref="A1602:A1665" si="300">YEAR(C1602)</f>
        <v>2018</v>
      </c>
      <c r="B1602">
        <f t="shared" ref="B1602:B1665" si="301">MONTH(C1602)</f>
        <v>11</v>
      </c>
      <c r="C1602" s="30">
        <v>43413</v>
      </c>
      <c r="D1602" s="9">
        <v>6992</v>
      </c>
      <c r="E1602" s="26">
        <v>109</v>
      </c>
      <c r="F1602" s="9">
        <f t="shared" ref="F1602:F1665" si="302">IF(OR(D1602&lt;&gt;"",E1602&lt;&gt;""),D1602+E1602,"")</f>
        <v>7101</v>
      </c>
      <c r="G1602" s="11"/>
      <c r="H1602" s="9">
        <f t="shared" si="291"/>
        <v>73672</v>
      </c>
      <c r="I1602" s="26">
        <f t="shared" si="292"/>
        <v>1249</v>
      </c>
      <c r="J1602" s="9">
        <f t="shared" si="293"/>
        <v>74921</v>
      </c>
      <c r="K1602" s="11"/>
      <c r="L1602" s="9">
        <f t="shared" si="294"/>
        <v>3054326</v>
      </c>
      <c r="M1602" s="26">
        <f t="shared" si="295"/>
        <v>59971</v>
      </c>
      <c r="N1602" s="9">
        <f t="shared" si="296"/>
        <v>3114297</v>
      </c>
      <c r="P1602" s="9">
        <f t="shared" si="297"/>
        <v>12817198</v>
      </c>
      <c r="Q1602" s="26">
        <f t="shared" si="298"/>
        <v>275167</v>
      </c>
      <c r="R1602" s="9">
        <f t="shared" si="299"/>
        <v>13092365</v>
      </c>
      <c r="V1602" s="12"/>
      <c r="W1602" s="39"/>
    </row>
    <row r="1603" spans="1:23" x14ac:dyDescent="0.35">
      <c r="A1603">
        <f t="shared" si="300"/>
        <v>2018</v>
      </c>
      <c r="B1603">
        <f t="shared" si="301"/>
        <v>11</v>
      </c>
      <c r="C1603" s="30">
        <v>43414</v>
      </c>
      <c r="D1603" s="9">
        <v>6285</v>
      </c>
      <c r="E1603" s="26">
        <v>109</v>
      </c>
      <c r="F1603" s="9">
        <f t="shared" si="302"/>
        <v>6394</v>
      </c>
      <c r="G1603" s="11"/>
      <c r="H1603" s="9">
        <f t="shared" ref="H1603:H1666" si="303">IF(AND(YEAR($C1603)=YEAR($C1602),MONTH($C1603)=MONTH($C1602)),H1602+D1603,D1603)</f>
        <v>79957</v>
      </c>
      <c r="I1603" s="26">
        <f t="shared" ref="I1603:I1666" si="304">IF(AND(YEAR($C1603)=YEAR($C1602),MONTH($C1603)=MONTH($C1602)),I1602+E1603,E1603)</f>
        <v>1358</v>
      </c>
      <c r="J1603" s="9">
        <f t="shared" ref="J1603:J1666" si="305">IF(AND(YEAR($C1603)=YEAR($C1602),MONTH($C1603)=MONTH($C1602)),J1602+F1603,F1603)</f>
        <v>81315</v>
      </c>
      <c r="K1603" s="11"/>
      <c r="L1603" s="9">
        <f t="shared" ref="L1603:L1666" si="306">IF(YEAR($C1603)=YEAR($C1602),L1602+D1603,D1603)</f>
        <v>3060611</v>
      </c>
      <c r="M1603" s="26">
        <f t="shared" ref="M1603:M1666" si="307">IF(YEAR($C1603)=YEAR($C1602),M1602+E1603,E1603)</f>
        <v>60080</v>
      </c>
      <c r="N1603" s="9">
        <f t="shared" ref="N1603:N1666" si="308">IF(YEAR($C1603)=YEAR($C1602),N1602+F1603,F1603)</f>
        <v>3120691</v>
      </c>
      <c r="P1603" s="9">
        <f t="shared" ref="P1603:P1666" si="309">IF(D1603&lt;&gt;"",P1602+D1603,"")</f>
        <v>12823483</v>
      </c>
      <c r="Q1603" s="26">
        <f t="shared" ref="Q1603:Q1666" si="310">IF(E1603&lt;&gt;"",Q1602+E1603,"")</f>
        <v>275276</v>
      </c>
      <c r="R1603" s="9">
        <f t="shared" ref="R1603:R1666" si="311">IF(F1603&lt;&gt;"",R1602+F1603,"")</f>
        <v>13098759</v>
      </c>
      <c r="V1603" s="12"/>
      <c r="W1603" s="39"/>
    </row>
    <row r="1604" spans="1:23" x14ac:dyDescent="0.35">
      <c r="A1604">
        <f t="shared" si="300"/>
        <v>2018</v>
      </c>
      <c r="B1604">
        <f t="shared" si="301"/>
        <v>11</v>
      </c>
      <c r="C1604" s="31">
        <v>43415</v>
      </c>
      <c r="D1604" s="14">
        <v>6781</v>
      </c>
      <c r="E1604" s="27">
        <v>189</v>
      </c>
      <c r="F1604" s="14">
        <f t="shared" si="302"/>
        <v>6970</v>
      </c>
      <c r="G1604" s="11"/>
      <c r="H1604" s="14">
        <f t="shared" si="303"/>
        <v>86738</v>
      </c>
      <c r="I1604" s="27">
        <f t="shared" si="304"/>
        <v>1547</v>
      </c>
      <c r="J1604" s="14">
        <f t="shared" si="305"/>
        <v>88285</v>
      </c>
      <c r="K1604" s="11"/>
      <c r="L1604" s="14">
        <f t="shared" si="306"/>
        <v>3067392</v>
      </c>
      <c r="M1604" s="27">
        <f t="shared" si="307"/>
        <v>60269</v>
      </c>
      <c r="N1604" s="14">
        <f t="shared" si="308"/>
        <v>3127661</v>
      </c>
      <c r="P1604" s="14">
        <f t="shared" si="309"/>
        <v>12830264</v>
      </c>
      <c r="Q1604" s="27">
        <f t="shared" si="310"/>
        <v>275465</v>
      </c>
      <c r="R1604" s="14">
        <f t="shared" si="311"/>
        <v>13105729</v>
      </c>
      <c r="V1604" s="12"/>
      <c r="W1604" s="39"/>
    </row>
    <row r="1605" spans="1:23" x14ac:dyDescent="0.35">
      <c r="A1605">
        <f t="shared" si="300"/>
        <v>2018</v>
      </c>
      <c r="B1605">
        <f t="shared" si="301"/>
        <v>11</v>
      </c>
      <c r="C1605" s="30">
        <v>43416</v>
      </c>
      <c r="D1605" s="9">
        <v>9717</v>
      </c>
      <c r="E1605" s="26">
        <v>20</v>
      </c>
      <c r="F1605" s="9">
        <f t="shared" si="302"/>
        <v>9737</v>
      </c>
      <c r="G1605" s="11"/>
      <c r="H1605" s="9">
        <f t="shared" si="303"/>
        <v>96455</v>
      </c>
      <c r="I1605" s="26">
        <f t="shared" si="304"/>
        <v>1567</v>
      </c>
      <c r="J1605" s="9">
        <f t="shared" si="305"/>
        <v>98022</v>
      </c>
      <c r="K1605" s="11"/>
      <c r="L1605" s="9">
        <f t="shared" si="306"/>
        <v>3077109</v>
      </c>
      <c r="M1605" s="26">
        <f t="shared" si="307"/>
        <v>60289</v>
      </c>
      <c r="N1605" s="9">
        <f t="shared" si="308"/>
        <v>3137398</v>
      </c>
      <c r="P1605" s="9">
        <f t="shared" si="309"/>
        <v>12839981</v>
      </c>
      <c r="Q1605" s="26">
        <f t="shared" si="310"/>
        <v>275485</v>
      </c>
      <c r="R1605" s="9">
        <f t="shared" si="311"/>
        <v>13115466</v>
      </c>
      <c r="V1605" s="12"/>
      <c r="W1605" s="39"/>
    </row>
    <row r="1606" spans="1:23" x14ac:dyDescent="0.35">
      <c r="A1606">
        <f t="shared" si="300"/>
        <v>2018</v>
      </c>
      <c r="B1606">
        <f t="shared" si="301"/>
        <v>11</v>
      </c>
      <c r="C1606" s="30">
        <v>43417</v>
      </c>
      <c r="D1606" s="9">
        <v>12300</v>
      </c>
      <c r="E1606" s="26">
        <v>82</v>
      </c>
      <c r="F1606" s="9">
        <f t="shared" si="302"/>
        <v>12382</v>
      </c>
      <c r="G1606" s="11"/>
      <c r="H1606" s="9">
        <f t="shared" si="303"/>
        <v>108755</v>
      </c>
      <c r="I1606" s="26">
        <f t="shared" si="304"/>
        <v>1649</v>
      </c>
      <c r="J1606" s="9">
        <f t="shared" si="305"/>
        <v>110404</v>
      </c>
      <c r="K1606" s="11"/>
      <c r="L1606" s="9">
        <f t="shared" si="306"/>
        <v>3089409</v>
      </c>
      <c r="M1606" s="26">
        <f t="shared" si="307"/>
        <v>60371</v>
      </c>
      <c r="N1606" s="9">
        <f t="shared" si="308"/>
        <v>3149780</v>
      </c>
      <c r="P1606" s="9">
        <f t="shared" si="309"/>
        <v>12852281</v>
      </c>
      <c r="Q1606" s="26">
        <f t="shared" si="310"/>
        <v>275567</v>
      </c>
      <c r="R1606" s="9">
        <f t="shared" si="311"/>
        <v>13127848</v>
      </c>
      <c r="V1606" s="12"/>
      <c r="W1606" s="39"/>
    </row>
    <row r="1607" spans="1:23" x14ac:dyDescent="0.35">
      <c r="A1607">
        <f t="shared" si="300"/>
        <v>2018</v>
      </c>
      <c r="B1607">
        <f t="shared" si="301"/>
        <v>11</v>
      </c>
      <c r="C1607" s="30">
        <v>43418</v>
      </c>
      <c r="D1607" s="9">
        <v>12163</v>
      </c>
      <c r="E1607" s="26">
        <v>71</v>
      </c>
      <c r="F1607" s="9">
        <f t="shared" si="302"/>
        <v>12234</v>
      </c>
      <c r="G1607" s="11"/>
      <c r="H1607" s="9">
        <f t="shared" si="303"/>
        <v>120918</v>
      </c>
      <c r="I1607" s="26">
        <f t="shared" si="304"/>
        <v>1720</v>
      </c>
      <c r="J1607" s="9">
        <f t="shared" si="305"/>
        <v>122638</v>
      </c>
      <c r="K1607" s="11"/>
      <c r="L1607" s="9">
        <f t="shared" si="306"/>
        <v>3101572</v>
      </c>
      <c r="M1607" s="26">
        <f t="shared" si="307"/>
        <v>60442</v>
      </c>
      <c r="N1607" s="9">
        <f t="shared" si="308"/>
        <v>3162014</v>
      </c>
      <c r="P1607" s="9">
        <f t="shared" si="309"/>
        <v>12864444</v>
      </c>
      <c r="Q1607" s="26">
        <f t="shared" si="310"/>
        <v>275638</v>
      </c>
      <c r="R1607" s="9">
        <f t="shared" si="311"/>
        <v>13140082</v>
      </c>
      <c r="V1607" s="12"/>
      <c r="W1607" s="39"/>
    </row>
    <row r="1608" spans="1:23" x14ac:dyDescent="0.35">
      <c r="A1608">
        <f t="shared" si="300"/>
        <v>2018</v>
      </c>
      <c r="B1608">
        <f t="shared" si="301"/>
        <v>11</v>
      </c>
      <c r="C1608" s="30">
        <v>43419</v>
      </c>
      <c r="D1608" s="9">
        <v>11935</v>
      </c>
      <c r="E1608" s="26">
        <v>48</v>
      </c>
      <c r="F1608" s="9">
        <f t="shared" si="302"/>
        <v>11983</v>
      </c>
      <c r="G1608" s="11"/>
      <c r="H1608" s="9">
        <f t="shared" si="303"/>
        <v>132853</v>
      </c>
      <c r="I1608" s="26">
        <f t="shared" si="304"/>
        <v>1768</v>
      </c>
      <c r="J1608" s="9">
        <f t="shared" si="305"/>
        <v>134621</v>
      </c>
      <c r="K1608" s="11"/>
      <c r="L1608" s="9">
        <f t="shared" si="306"/>
        <v>3113507</v>
      </c>
      <c r="M1608" s="26">
        <f t="shared" si="307"/>
        <v>60490</v>
      </c>
      <c r="N1608" s="9">
        <f t="shared" si="308"/>
        <v>3173997</v>
      </c>
      <c r="P1608" s="9">
        <f t="shared" si="309"/>
        <v>12876379</v>
      </c>
      <c r="Q1608" s="26">
        <f t="shared" si="310"/>
        <v>275686</v>
      </c>
      <c r="R1608" s="9">
        <f t="shared" si="311"/>
        <v>13152065</v>
      </c>
      <c r="V1608" s="12"/>
      <c r="W1608" s="39"/>
    </row>
    <row r="1609" spans="1:23" x14ac:dyDescent="0.35">
      <c r="A1609">
        <f t="shared" si="300"/>
        <v>2018</v>
      </c>
      <c r="B1609">
        <f t="shared" si="301"/>
        <v>11</v>
      </c>
      <c r="C1609" s="30">
        <v>43420</v>
      </c>
      <c r="D1609" s="9">
        <v>11106</v>
      </c>
      <c r="E1609" s="26">
        <v>97</v>
      </c>
      <c r="F1609" s="9">
        <f t="shared" si="302"/>
        <v>11203</v>
      </c>
      <c r="G1609" s="11"/>
      <c r="H1609" s="9">
        <f t="shared" si="303"/>
        <v>143959</v>
      </c>
      <c r="I1609" s="26">
        <f t="shared" si="304"/>
        <v>1865</v>
      </c>
      <c r="J1609" s="9">
        <f t="shared" si="305"/>
        <v>145824</v>
      </c>
      <c r="K1609" s="11"/>
      <c r="L1609" s="9">
        <f t="shared" si="306"/>
        <v>3124613</v>
      </c>
      <c r="M1609" s="26">
        <f t="shared" si="307"/>
        <v>60587</v>
      </c>
      <c r="N1609" s="9">
        <f t="shared" si="308"/>
        <v>3185200</v>
      </c>
      <c r="P1609" s="9">
        <f t="shared" si="309"/>
        <v>12887485</v>
      </c>
      <c r="Q1609" s="26">
        <f t="shared" si="310"/>
        <v>275783</v>
      </c>
      <c r="R1609" s="9">
        <f t="shared" si="311"/>
        <v>13163268</v>
      </c>
      <c r="V1609" s="12"/>
      <c r="W1609" s="39"/>
    </row>
    <row r="1610" spans="1:23" x14ac:dyDescent="0.35">
      <c r="A1610">
        <f t="shared" si="300"/>
        <v>2018</v>
      </c>
      <c r="B1610">
        <f t="shared" si="301"/>
        <v>11</v>
      </c>
      <c r="C1610" s="30">
        <v>43421</v>
      </c>
      <c r="D1610" s="9">
        <v>9448</v>
      </c>
      <c r="E1610" s="26">
        <v>311</v>
      </c>
      <c r="F1610" s="9">
        <f t="shared" si="302"/>
        <v>9759</v>
      </c>
      <c r="G1610" s="11"/>
      <c r="H1610" s="9">
        <f t="shared" si="303"/>
        <v>153407</v>
      </c>
      <c r="I1610" s="26">
        <f t="shared" si="304"/>
        <v>2176</v>
      </c>
      <c r="J1610" s="9">
        <f t="shared" si="305"/>
        <v>155583</v>
      </c>
      <c r="K1610" s="11"/>
      <c r="L1610" s="9">
        <f t="shared" si="306"/>
        <v>3134061</v>
      </c>
      <c r="M1610" s="26">
        <f t="shared" si="307"/>
        <v>60898</v>
      </c>
      <c r="N1610" s="9">
        <f t="shared" si="308"/>
        <v>3194959</v>
      </c>
      <c r="P1610" s="9">
        <f t="shared" si="309"/>
        <v>12896933</v>
      </c>
      <c r="Q1610" s="26">
        <f t="shared" si="310"/>
        <v>276094</v>
      </c>
      <c r="R1610" s="9">
        <f t="shared" si="311"/>
        <v>13173027</v>
      </c>
      <c r="V1610" s="12"/>
      <c r="W1610" s="39"/>
    </row>
    <row r="1611" spans="1:23" x14ac:dyDescent="0.35">
      <c r="A1611">
        <f t="shared" si="300"/>
        <v>2018</v>
      </c>
      <c r="B1611">
        <f t="shared" si="301"/>
        <v>11</v>
      </c>
      <c r="C1611" s="31">
        <v>43422</v>
      </c>
      <c r="D1611" s="14">
        <v>5322</v>
      </c>
      <c r="E1611" s="27">
        <v>103</v>
      </c>
      <c r="F1611" s="14">
        <f t="shared" si="302"/>
        <v>5425</v>
      </c>
      <c r="G1611" s="11"/>
      <c r="H1611" s="14">
        <f t="shared" si="303"/>
        <v>158729</v>
      </c>
      <c r="I1611" s="27">
        <f t="shared" si="304"/>
        <v>2279</v>
      </c>
      <c r="J1611" s="14">
        <f t="shared" si="305"/>
        <v>161008</v>
      </c>
      <c r="K1611" s="11"/>
      <c r="L1611" s="14">
        <f t="shared" si="306"/>
        <v>3139383</v>
      </c>
      <c r="M1611" s="27">
        <f t="shared" si="307"/>
        <v>61001</v>
      </c>
      <c r="N1611" s="14">
        <f t="shared" si="308"/>
        <v>3200384</v>
      </c>
      <c r="P1611" s="14">
        <f t="shared" si="309"/>
        <v>12902255</v>
      </c>
      <c r="Q1611" s="27">
        <f t="shared" si="310"/>
        <v>276197</v>
      </c>
      <c r="R1611" s="14">
        <f t="shared" si="311"/>
        <v>13178452</v>
      </c>
      <c r="V1611" s="12"/>
      <c r="W1611" s="39"/>
    </row>
    <row r="1612" spans="1:23" x14ac:dyDescent="0.35">
      <c r="A1612">
        <f t="shared" si="300"/>
        <v>2018</v>
      </c>
      <c r="B1612">
        <f t="shared" si="301"/>
        <v>11</v>
      </c>
      <c r="C1612" s="30">
        <v>43423</v>
      </c>
      <c r="D1612" s="9">
        <v>9876</v>
      </c>
      <c r="E1612" s="26">
        <v>68</v>
      </c>
      <c r="F1612" s="9">
        <f t="shared" si="302"/>
        <v>9944</v>
      </c>
      <c r="G1612" s="11"/>
      <c r="H1612" s="9">
        <f t="shared" si="303"/>
        <v>168605</v>
      </c>
      <c r="I1612" s="26">
        <f t="shared" si="304"/>
        <v>2347</v>
      </c>
      <c r="J1612" s="9">
        <f t="shared" si="305"/>
        <v>170952</v>
      </c>
      <c r="K1612" s="11"/>
      <c r="L1612" s="9">
        <f t="shared" si="306"/>
        <v>3149259</v>
      </c>
      <c r="M1612" s="26">
        <f t="shared" si="307"/>
        <v>61069</v>
      </c>
      <c r="N1612" s="9">
        <f t="shared" si="308"/>
        <v>3210328</v>
      </c>
      <c r="P1612" s="9">
        <f t="shared" si="309"/>
        <v>12912131</v>
      </c>
      <c r="Q1612" s="26">
        <f t="shared" si="310"/>
        <v>276265</v>
      </c>
      <c r="R1612" s="9">
        <f t="shared" si="311"/>
        <v>13188396</v>
      </c>
      <c r="V1612" s="12"/>
      <c r="W1612" s="39"/>
    </row>
    <row r="1613" spans="1:23" x14ac:dyDescent="0.35">
      <c r="A1613">
        <f t="shared" si="300"/>
        <v>2018</v>
      </c>
      <c r="B1613">
        <f t="shared" si="301"/>
        <v>11</v>
      </c>
      <c r="C1613" s="30">
        <v>43424</v>
      </c>
      <c r="D1613" s="9">
        <v>9105</v>
      </c>
      <c r="E1613" s="26">
        <v>27</v>
      </c>
      <c r="F1613" s="9">
        <f t="shared" si="302"/>
        <v>9132</v>
      </c>
      <c r="G1613" s="11"/>
      <c r="H1613" s="9">
        <f t="shared" si="303"/>
        <v>177710</v>
      </c>
      <c r="I1613" s="26">
        <f t="shared" si="304"/>
        <v>2374</v>
      </c>
      <c r="J1613" s="9">
        <f t="shared" si="305"/>
        <v>180084</v>
      </c>
      <c r="K1613" s="11"/>
      <c r="L1613" s="9">
        <f t="shared" si="306"/>
        <v>3158364</v>
      </c>
      <c r="M1613" s="26">
        <f t="shared" si="307"/>
        <v>61096</v>
      </c>
      <c r="N1613" s="9">
        <f t="shared" si="308"/>
        <v>3219460</v>
      </c>
      <c r="P1613" s="9">
        <f t="shared" si="309"/>
        <v>12921236</v>
      </c>
      <c r="Q1613" s="26">
        <f t="shared" si="310"/>
        <v>276292</v>
      </c>
      <c r="R1613" s="9">
        <f t="shared" si="311"/>
        <v>13197528</v>
      </c>
      <c r="V1613" s="12"/>
      <c r="W1613" s="39"/>
    </row>
    <row r="1614" spans="1:23" x14ac:dyDescent="0.35">
      <c r="A1614">
        <f t="shared" si="300"/>
        <v>2018</v>
      </c>
      <c r="B1614">
        <f t="shared" si="301"/>
        <v>11</v>
      </c>
      <c r="C1614" s="30">
        <v>43425</v>
      </c>
      <c r="D1614" s="9">
        <v>10042</v>
      </c>
      <c r="E1614" s="26">
        <v>29</v>
      </c>
      <c r="F1614" s="9">
        <f t="shared" si="302"/>
        <v>10071</v>
      </c>
      <c r="G1614" s="11"/>
      <c r="H1614" s="9">
        <f t="shared" si="303"/>
        <v>187752</v>
      </c>
      <c r="I1614" s="26">
        <f t="shared" si="304"/>
        <v>2403</v>
      </c>
      <c r="J1614" s="9">
        <f t="shared" si="305"/>
        <v>190155</v>
      </c>
      <c r="K1614" s="11"/>
      <c r="L1614" s="9">
        <f t="shared" si="306"/>
        <v>3168406</v>
      </c>
      <c r="M1614" s="26">
        <f t="shared" si="307"/>
        <v>61125</v>
      </c>
      <c r="N1614" s="9">
        <f t="shared" si="308"/>
        <v>3229531</v>
      </c>
      <c r="P1614" s="9">
        <f t="shared" si="309"/>
        <v>12931278</v>
      </c>
      <c r="Q1614" s="26">
        <f t="shared" si="310"/>
        <v>276321</v>
      </c>
      <c r="R1614" s="9">
        <f t="shared" si="311"/>
        <v>13207599</v>
      </c>
      <c r="V1614" s="12"/>
      <c r="W1614" s="39"/>
    </row>
    <row r="1615" spans="1:23" x14ac:dyDescent="0.35">
      <c r="A1615">
        <f t="shared" si="300"/>
        <v>2018</v>
      </c>
      <c r="B1615">
        <f t="shared" si="301"/>
        <v>11</v>
      </c>
      <c r="C1615" s="30">
        <v>43426</v>
      </c>
      <c r="D1615" s="9">
        <v>11237</v>
      </c>
      <c r="E1615" s="26">
        <v>20</v>
      </c>
      <c r="F1615" s="9">
        <f t="shared" si="302"/>
        <v>11257</v>
      </c>
      <c r="G1615" s="11"/>
      <c r="H1615" s="9">
        <f t="shared" si="303"/>
        <v>198989</v>
      </c>
      <c r="I1615" s="26">
        <f t="shared" si="304"/>
        <v>2423</v>
      </c>
      <c r="J1615" s="9">
        <f t="shared" si="305"/>
        <v>201412</v>
      </c>
      <c r="K1615" s="11"/>
      <c r="L1615" s="9">
        <f t="shared" si="306"/>
        <v>3179643</v>
      </c>
      <c r="M1615" s="26">
        <f t="shared" si="307"/>
        <v>61145</v>
      </c>
      <c r="N1615" s="9">
        <f t="shared" si="308"/>
        <v>3240788</v>
      </c>
      <c r="P1615" s="9">
        <f t="shared" si="309"/>
        <v>12942515</v>
      </c>
      <c r="Q1615" s="26">
        <f t="shared" si="310"/>
        <v>276341</v>
      </c>
      <c r="R1615" s="9">
        <f t="shared" si="311"/>
        <v>13218856</v>
      </c>
      <c r="V1615" s="12"/>
      <c r="W1615" s="39"/>
    </row>
    <row r="1616" spans="1:23" x14ac:dyDescent="0.35">
      <c r="A1616">
        <f t="shared" si="300"/>
        <v>2018</v>
      </c>
      <c r="B1616">
        <f t="shared" si="301"/>
        <v>11</v>
      </c>
      <c r="C1616" s="30">
        <v>43427</v>
      </c>
      <c r="D1616" s="9">
        <v>10834</v>
      </c>
      <c r="E1616" s="26">
        <v>79</v>
      </c>
      <c r="F1616" s="9">
        <f t="shared" si="302"/>
        <v>10913</v>
      </c>
      <c r="G1616" s="11"/>
      <c r="H1616" s="9">
        <f t="shared" si="303"/>
        <v>209823</v>
      </c>
      <c r="I1616" s="26">
        <f t="shared" si="304"/>
        <v>2502</v>
      </c>
      <c r="J1616" s="9">
        <f t="shared" si="305"/>
        <v>212325</v>
      </c>
      <c r="K1616" s="11"/>
      <c r="L1616" s="9">
        <f t="shared" si="306"/>
        <v>3190477</v>
      </c>
      <c r="M1616" s="26">
        <f t="shared" si="307"/>
        <v>61224</v>
      </c>
      <c r="N1616" s="9">
        <f t="shared" si="308"/>
        <v>3251701</v>
      </c>
      <c r="P1616" s="9">
        <f t="shared" si="309"/>
        <v>12953349</v>
      </c>
      <c r="Q1616" s="26">
        <f t="shared" si="310"/>
        <v>276420</v>
      </c>
      <c r="R1616" s="9">
        <f t="shared" si="311"/>
        <v>13229769</v>
      </c>
      <c r="V1616" s="12"/>
      <c r="W1616" s="39"/>
    </row>
    <row r="1617" spans="1:23" x14ac:dyDescent="0.35">
      <c r="A1617">
        <f t="shared" si="300"/>
        <v>2018</v>
      </c>
      <c r="B1617">
        <f t="shared" si="301"/>
        <v>11</v>
      </c>
      <c r="C1617" s="30">
        <v>43428</v>
      </c>
      <c r="D1617" s="9">
        <v>7634</v>
      </c>
      <c r="E1617" s="26">
        <v>168</v>
      </c>
      <c r="F1617" s="9">
        <f t="shared" si="302"/>
        <v>7802</v>
      </c>
      <c r="G1617" s="11"/>
      <c r="H1617" s="9">
        <f t="shared" si="303"/>
        <v>217457</v>
      </c>
      <c r="I1617" s="26">
        <f t="shared" si="304"/>
        <v>2670</v>
      </c>
      <c r="J1617" s="9">
        <f t="shared" si="305"/>
        <v>220127</v>
      </c>
      <c r="K1617" s="11"/>
      <c r="L1617" s="9">
        <f t="shared" si="306"/>
        <v>3198111</v>
      </c>
      <c r="M1617" s="26">
        <f t="shared" si="307"/>
        <v>61392</v>
      </c>
      <c r="N1617" s="9">
        <f t="shared" si="308"/>
        <v>3259503</v>
      </c>
      <c r="P1617" s="9">
        <f t="shared" si="309"/>
        <v>12960983</v>
      </c>
      <c r="Q1617" s="26">
        <f t="shared" si="310"/>
        <v>276588</v>
      </c>
      <c r="R1617" s="9">
        <f t="shared" si="311"/>
        <v>13237571</v>
      </c>
      <c r="V1617" s="12"/>
      <c r="W1617" s="39"/>
    </row>
    <row r="1618" spans="1:23" x14ac:dyDescent="0.35">
      <c r="A1618">
        <f t="shared" si="300"/>
        <v>2018</v>
      </c>
      <c r="B1618">
        <f t="shared" si="301"/>
        <v>11</v>
      </c>
      <c r="C1618" s="31">
        <v>43429</v>
      </c>
      <c r="D1618" s="14">
        <v>6042</v>
      </c>
      <c r="E1618" s="27">
        <v>131</v>
      </c>
      <c r="F1618" s="14">
        <f t="shared" si="302"/>
        <v>6173</v>
      </c>
      <c r="G1618" s="11"/>
      <c r="H1618" s="14">
        <f t="shared" si="303"/>
        <v>223499</v>
      </c>
      <c r="I1618" s="27">
        <f t="shared" si="304"/>
        <v>2801</v>
      </c>
      <c r="J1618" s="14">
        <f t="shared" si="305"/>
        <v>226300</v>
      </c>
      <c r="K1618" s="11"/>
      <c r="L1618" s="14">
        <f t="shared" si="306"/>
        <v>3204153</v>
      </c>
      <c r="M1618" s="27">
        <f t="shared" si="307"/>
        <v>61523</v>
      </c>
      <c r="N1618" s="14">
        <f t="shared" si="308"/>
        <v>3265676</v>
      </c>
      <c r="P1618" s="14">
        <f t="shared" si="309"/>
        <v>12967025</v>
      </c>
      <c r="Q1618" s="27">
        <f t="shared" si="310"/>
        <v>276719</v>
      </c>
      <c r="R1618" s="14">
        <f t="shared" si="311"/>
        <v>13243744</v>
      </c>
      <c r="V1618" s="12"/>
      <c r="W1618" s="39"/>
    </row>
    <row r="1619" spans="1:23" x14ac:dyDescent="0.35">
      <c r="A1619">
        <f t="shared" si="300"/>
        <v>2018</v>
      </c>
      <c r="B1619">
        <f t="shared" si="301"/>
        <v>11</v>
      </c>
      <c r="C1619" s="30">
        <v>43430</v>
      </c>
      <c r="D1619" s="9">
        <v>9877</v>
      </c>
      <c r="E1619" s="26">
        <v>61</v>
      </c>
      <c r="F1619" s="9">
        <f t="shared" si="302"/>
        <v>9938</v>
      </c>
      <c r="G1619" s="11"/>
      <c r="H1619" s="9">
        <f t="shared" si="303"/>
        <v>233376</v>
      </c>
      <c r="I1619" s="26">
        <f t="shared" si="304"/>
        <v>2862</v>
      </c>
      <c r="J1619" s="9">
        <f t="shared" si="305"/>
        <v>236238</v>
      </c>
      <c r="K1619" s="11"/>
      <c r="L1619" s="9">
        <f t="shared" si="306"/>
        <v>3214030</v>
      </c>
      <c r="M1619" s="26">
        <f t="shared" si="307"/>
        <v>61584</v>
      </c>
      <c r="N1619" s="9">
        <f t="shared" si="308"/>
        <v>3275614</v>
      </c>
      <c r="P1619" s="9">
        <f t="shared" si="309"/>
        <v>12976902</v>
      </c>
      <c r="Q1619" s="26">
        <f t="shared" si="310"/>
        <v>276780</v>
      </c>
      <c r="R1619" s="9">
        <f t="shared" si="311"/>
        <v>13253682</v>
      </c>
      <c r="V1619" s="12"/>
      <c r="W1619" s="39"/>
    </row>
    <row r="1620" spans="1:23" x14ac:dyDescent="0.35">
      <c r="A1620">
        <f t="shared" si="300"/>
        <v>2018</v>
      </c>
      <c r="B1620">
        <f t="shared" si="301"/>
        <v>11</v>
      </c>
      <c r="C1620" s="30">
        <v>43431</v>
      </c>
      <c r="D1620" s="9">
        <v>10955</v>
      </c>
      <c r="E1620" s="26">
        <v>41</v>
      </c>
      <c r="F1620" s="9">
        <f t="shared" si="302"/>
        <v>10996</v>
      </c>
      <c r="G1620" s="11"/>
      <c r="H1620" s="9">
        <f t="shared" si="303"/>
        <v>244331</v>
      </c>
      <c r="I1620" s="26">
        <f t="shared" si="304"/>
        <v>2903</v>
      </c>
      <c r="J1620" s="9">
        <f t="shared" si="305"/>
        <v>247234</v>
      </c>
      <c r="K1620" s="11"/>
      <c r="L1620" s="9">
        <f t="shared" si="306"/>
        <v>3224985</v>
      </c>
      <c r="M1620" s="26">
        <f t="shared" si="307"/>
        <v>61625</v>
      </c>
      <c r="N1620" s="9">
        <f t="shared" si="308"/>
        <v>3286610</v>
      </c>
      <c r="P1620" s="9">
        <f t="shared" si="309"/>
        <v>12987857</v>
      </c>
      <c r="Q1620" s="26">
        <f t="shared" si="310"/>
        <v>276821</v>
      </c>
      <c r="R1620" s="9">
        <f t="shared" si="311"/>
        <v>13264678</v>
      </c>
      <c r="V1620" s="12"/>
      <c r="W1620" s="39"/>
    </row>
    <row r="1621" spans="1:23" x14ac:dyDescent="0.35">
      <c r="A1621">
        <f t="shared" si="300"/>
        <v>2018</v>
      </c>
      <c r="B1621">
        <f t="shared" si="301"/>
        <v>11</v>
      </c>
      <c r="C1621" s="30">
        <v>43432</v>
      </c>
      <c r="D1621" s="9">
        <v>10988</v>
      </c>
      <c r="E1621" s="26">
        <v>31</v>
      </c>
      <c r="F1621" s="9">
        <f t="shared" si="302"/>
        <v>11019</v>
      </c>
      <c r="G1621" s="11"/>
      <c r="H1621" s="9">
        <f t="shared" si="303"/>
        <v>255319</v>
      </c>
      <c r="I1621" s="26">
        <f t="shared" si="304"/>
        <v>2934</v>
      </c>
      <c r="J1621" s="9">
        <f t="shared" si="305"/>
        <v>258253</v>
      </c>
      <c r="K1621" s="11"/>
      <c r="L1621" s="9">
        <f t="shared" si="306"/>
        <v>3235973</v>
      </c>
      <c r="M1621" s="26">
        <f t="shared" si="307"/>
        <v>61656</v>
      </c>
      <c r="N1621" s="9">
        <f t="shared" si="308"/>
        <v>3297629</v>
      </c>
      <c r="P1621" s="9">
        <f t="shared" si="309"/>
        <v>12998845</v>
      </c>
      <c r="Q1621" s="26">
        <f t="shared" si="310"/>
        <v>276852</v>
      </c>
      <c r="R1621" s="9">
        <f t="shared" si="311"/>
        <v>13275697</v>
      </c>
      <c r="V1621" s="12"/>
      <c r="W1621" s="39"/>
    </row>
    <row r="1622" spans="1:23" x14ac:dyDescent="0.35">
      <c r="A1622">
        <f t="shared" si="300"/>
        <v>2018</v>
      </c>
      <c r="B1622">
        <f t="shared" si="301"/>
        <v>11</v>
      </c>
      <c r="C1622" s="30">
        <v>43433</v>
      </c>
      <c r="D1622" s="9">
        <v>10565</v>
      </c>
      <c r="E1622" s="26">
        <v>40</v>
      </c>
      <c r="F1622" s="9">
        <f t="shared" si="302"/>
        <v>10605</v>
      </c>
      <c r="G1622" s="11"/>
      <c r="H1622" s="9">
        <f t="shared" si="303"/>
        <v>265884</v>
      </c>
      <c r="I1622" s="26">
        <f t="shared" si="304"/>
        <v>2974</v>
      </c>
      <c r="J1622" s="9">
        <f t="shared" si="305"/>
        <v>268858</v>
      </c>
      <c r="K1622" s="11"/>
      <c r="L1622" s="9">
        <f t="shared" si="306"/>
        <v>3246538</v>
      </c>
      <c r="M1622" s="26">
        <f t="shared" si="307"/>
        <v>61696</v>
      </c>
      <c r="N1622" s="9">
        <f t="shared" si="308"/>
        <v>3308234</v>
      </c>
      <c r="P1622" s="9">
        <f t="shared" si="309"/>
        <v>13009410</v>
      </c>
      <c r="Q1622" s="26">
        <f t="shared" si="310"/>
        <v>276892</v>
      </c>
      <c r="R1622" s="9">
        <f t="shared" si="311"/>
        <v>13286302</v>
      </c>
      <c r="V1622" s="12"/>
      <c r="W1622" s="39"/>
    </row>
    <row r="1623" spans="1:23" x14ac:dyDescent="0.35">
      <c r="A1623">
        <f t="shared" si="300"/>
        <v>2018</v>
      </c>
      <c r="B1623">
        <f t="shared" si="301"/>
        <v>11</v>
      </c>
      <c r="C1623" s="32">
        <v>43434</v>
      </c>
      <c r="D1623" s="17">
        <v>10880</v>
      </c>
      <c r="E1623" s="29">
        <v>59</v>
      </c>
      <c r="F1623" s="17">
        <f t="shared" si="302"/>
        <v>10939</v>
      </c>
      <c r="G1623" s="19"/>
      <c r="H1623" s="17">
        <f t="shared" si="303"/>
        <v>276764</v>
      </c>
      <c r="I1623" s="29">
        <f t="shared" si="304"/>
        <v>3033</v>
      </c>
      <c r="J1623" s="17">
        <f t="shared" si="305"/>
        <v>279797</v>
      </c>
      <c r="K1623" s="19"/>
      <c r="L1623" s="17">
        <f t="shared" si="306"/>
        <v>3257418</v>
      </c>
      <c r="M1623" s="29">
        <f t="shared" si="307"/>
        <v>61755</v>
      </c>
      <c r="N1623" s="17">
        <f t="shared" si="308"/>
        <v>3319173</v>
      </c>
      <c r="O1623" s="20"/>
      <c r="P1623" s="17">
        <f t="shared" si="309"/>
        <v>13020290</v>
      </c>
      <c r="Q1623" s="29">
        <f t="shared" si="310"/>
        <v>276951</v>
      </c>
      <c r="R1623" s="17">
        <f t="shared" si="311"/>
        <v>13297241</v>
      </c>
      <c r="S1623" s="20"/>
      <c r="T1623" s="21">
        <f>SUM(D1594:E1623)</f>
        <v>279797</v>
      </c>
      <c r="V1623" s="12"/>
      <c r="W1623" s="39"/>
    </row>
    <row r="1624" spans="1:23" x14ac:dyDescent="0.35">
      <c r="A1624">
        <f t="shared" si="300"/>
        <v>2018</v>
      </c>
      <c r="B1624">
        <f t="shared" si="301"/>
        <v>12</v>
      </c>
      <c r="C1624" s="30">
        <v>43435</v>
      </c>
      <c r="D1624" s="9">
        <v>8488</v>
      </c>
      <c r="E1624" s="26">
        <v>184</v>
      </c>
      <c r="F1624" s="9">
        <f t="shared" si="302"/>
        <v>8672</v>
      </c>
      <c r="G1624" s="11"/>
      <c r="H1624" s="9">
        <f t="shared" si="303"/>
        <v>8488</v>
      </c>
      <c r="I1624" s="26">
        <f t="shared" si="304"/>
        <v>184</v>
      </c>
      <c r="J1624" s="9">
        <f t="shared" si="305"/>
        <v>8672</v>
      </c>
      <c r="K1624" s="11"/>
      <c r="L1624" s="9">
        <f t="shared" si="306"/>
        <v>3265906</v>
      </c>
      <c r="M1624" s="26">
        <f t="shared" si="307"/>
        <v>61939</v>
      </c>
      <c r="N1624" s="9">
        <f t="shared" si="308"/>
        <v>3327845</v>
      </c>
      <c r="P1624" s="9">
        <f t="shared" si="309"/>
        <v>13028778</v>
      </c>
      <c r="Q1624" s="26">
        <f t="shared" si="310"/>
        <v>277135</v>
      </c>
      <c r="R1624" s="9">
        <f t="shared" si="311"/>
        <v>13305913</v>
      </c>
      <c r="V1624" s="12"/>
      <c r="W1624" s="39"/>
    </row>
    <row r="1625" spans="1:23" x14ac:dyDescent="0.35">
      <c r="A1625">
        <f t="shared" si="300"/>
        <v>2018</v>
      </c>
      <c r="B1625">
        <f t="shared" si="301"/>
        <v>12</v>
      </c>
      <c r="C1625" s="31">
        <v>43436</v>
      </c>
      <c r="D1625" s="14">
        <v>6940</v>
      </c>
      <c r="E1625" s="27">
        <v>107</v>
      </c>
      <c r="F1625" s="14">
        <f t="shared" si="302"/>
        <v>7047</v>
      </c>
      <c r="G1625" s="11"/>
      <c r="H1625" s="14">
        <f t="shared" si="303"/>
        <v>15428</v>
      </c>
      <c r="I1625" s="27">
        <f t="shared" si="304"/>
        <v>291</v>
      </c>
      <c r="J1625" s="14">
        <f t="shared" si="305"/>
        <v>15719</v>
      </c>
      <c r="K1625" s="11"/>
      <c r="L1625" s="14">
        <f t="shared" si="306"/>
        <v>3272846</v>
      </c>
      <c r="M1625" s="27">
        <f t="shared" si="307"/>
        <v>62046</v>
      </c>
      <c r="N1625" s="14">
        <f t="shared" si="308"/>
        <v>3334892</v>
      </c>
      <c r="P1625" s="14">
        <f t="shared" si="309"/>
        <v>13035718</v>
      </c>
      <c r="Q1625" s="27">
        <f t="shared" si="310"/>
        <v>277242</v>
      </c>
      <c r="R1625" s="14">
        <f t="shared" si="311"/>
        <v>13312960</v>
      </c>
      <c r="V1625" s="12"/>
      <c r="W1625" s="39"/>
    </row>
    <row r="1626" spans="1:23" x14ac:dyDescent="0.35">
      <c r="A1626">
        <f t="shared" si="300"/>
        <v>2018</v>
      </c>
      <c r="B1626">
        <f t="shared" si="301"/>
        <v>12</v>
      </c>
      <c r="C1626" s="30">
        <v>43437</v>
      </c>
      <c r="D1626" s="9">
        <v>9441</v>
      </c>
      <c r="E1626" s="26">
        <v>41</v>
      </c>
      <c r="F1626" s="9">
        <f t="shared" si="302"/>
        <v>9482</v>
      </c>
      <c r="G1626" s="11"/>
      <c r="H1626" s="9">
        <f t="shared" si="303"/>
        <v>24869</v>
      </c>
      <c r="I1626" s="26">
        <f t="shared" si="304"/>
        <v>332</v>
      </c>
      <c r="J1626" s="9">
        <f t="shared" si="305"/>
        <v>25201</v>
      </c>
      <c r="K1626" s="11"/>
      <c r="L1626" s="9">
        <f t="shared" si="306"/>
        <v>3282287</v>
      </c>
      <c r="M1626" s="26">
        <f t="shared" si="307"/>
        <v>62087</v>
      </c>
      <c r="N1626" s="9">
        <f t="shared" si="308"/>
        <v>3344374</v>
      </c>
      <c r="P1626" s="9">
        <f t="shared" si="309"/>
        <v>13045159</v>
      </c>
      <c r="Q1626" s="26">
        <f t="shared" si="310"/>
        <v>277283</v>
      </c>
      <c r="R1626" s="9">
        <f t="shared" si="311"/>
        <v>13322442</v>
      </c>
      <c r="V1626" s="12"/>
      <c r="W1626" s="39"/>
    </row>
    <row r="1627" spans="1:23" x14ac:dyDescent="0.35">
      <c r="A1627">
        <f t="shared" si="300"/>
        <v>2018</v>
      </c>
      <c r="B1627">
        <f t="shared" si="301"/>
        <v>12</v>
      </c>
      <c r="C1627" s="30">
        <v>43438</v>
      </c>
      <c r="D1627" s="9">
        <v>11224</v>
      </c>
      <c r="E1627" s="26">
        <v>44</v>
      </c>
      <c r="F1627" s="9">
        <f t="shared" si="302"/>
        <v>11268</v>
      </c>
      <c r="G1627" s="11"/>
      <c r="H1627" s="9">
        <f t="shared" si="303"/>
        <v>36093</v>
      </c>
      <c r="I1627" s="26">
        <f t="shared" si="304"/>
        <v>376</v>
      </c>
      <c r="J1627" s="9">
        <f t="shared" si="305"/>
        <v>36469</v>
      </c>
      <c r="K1627" s="11"/>
      <c r="L1627" s="9">
        <f t="shared" si="306"/>
        <v>3293511</v>
      </c>
      <c r="M1627" s="26">
        <f t="shared" si="307"/>
        <v>62131</v>
      </c>
      <c r="N1627" s="9">
        <f t="shared" si="308"/>
        <v>3355642</v>
      </c>
      <c r="P1627" s="9">
        <f t="shared" si="309"/>
        <v>13056383</v>
      </c>
      <c r="Q1627" s="26">
        <f t="shared" si="310"/>
        <v>277327</v>
      </c>
      <c r="R1627" s="9">
        <f t="shared" si="311"/>
        <v>13333710</v>
      </c>
      <c r="V1627" s="12"/>
      <c r="W1627" s="39"/>
    </row>
    <row r="1628" spans="1:23" x14ac:dyDescent="0.35">
      <c r="A1628">
        <f t="shared" si="300"/>
        <v>2018</v>
      </c>
      <c r="B1628">
        <f t="shared" si="301"/>
        <v>12</v>
      </c>
      <c r="C1628" s="30">
        <v>43439</v>
      </c>
      <c r="D1628" s="9">
        <v>11523</v>
      </c>
      <c r="E1628" s="26">
        <v>46</v>
      </c>
      <c r="F1628" s="9">
        <f t="shared" si="302"/>
        <v>11569</v>
      </c>
      <c r="G1628" s="11"/>
      <c r="H1628" s="9">
        <f t="shared" si="303"/>
        <v>47616</v>
      </c>
      <c r="I1628" s="26">
        <f t="shared" si="304"/>
        <v>422</v>
      </c>
      <c r="J1628" s="9">
        <f t="shared" si="305"/>
        <v>48038</v>
      </c>
      <c r="K1628" s="11"/>
      <c r="L1628" s="9">
        <f t="shared" si="306"/>
        <v>3305034</v>
      </c>
      <c r="M1628" s="26">
        <f t="shared" si="307"/>
        <v>62177</v>
      </c>
      <c r="N1628" s="9">
        <f t="shared" si="308"/>
        <v>3367211</v>
      </c>
      <c r="P1628" s="9">
        <f t="shared" si="309"/>
        <v>13067906</v>
      </c>
      <c r="Q1628" s="26">
        <f t="shared" si="310"/>
        <v>277373</v>
      </c>
      <c r="R1628" s="9">
        <f t="shared" si="311"/>
        <v>13345279</v>
      </c>
      <c r="V1628" s="12"/>
      <c r="W1628" s="39"/>
    </row>
    <row r="1629" spans="1:23" x14ac:dyDescent="0.35">
      <c r="A1629">
        <f t="shared" si="300"/>
        <v>2018</v>
      </c>
      <c r="B1629">
        <f t="shared" si="301"/>
        <v>12</v>
      </c>
      <c r="C1629" s="30">
        <v>43440</v>
      </c>
      <c r="D1629" s="9">
        <v>7409</v>
      </c>
      <c r="E1629" s="26">
        <v>120</v>
      </c>
      <c r="F1629" s="9">
        <f t="shared" si="302"/>
        <v>7529</v>
      </c>
      <c r="G1629" s="11"/>
      <c r="H1629" s="9">
        <f t="shared" si="303"/>
        <v>55025</v>
      </c>
      <c r="I1629" s="26">
        <f t="shared" si="304"/>
        <v>542</v>
      </c>
      <c r="J1629" s="9">
        <f t="shared" si="305"/>
        <v>55567</v>
      </c>
      <c r="K1629" s="11"/>
      <c r="L1629" s="9">
        <f t="shared" si="306"/>
        <v>3312443</v>
      </c>
      <c r="M1629" s="26">
        <f t="shared" si="307"/>
        <v>62297</v>
      </c>
      <c r="N1629" s="9">
        <f t="shared" si="308"/>
        <v>3374740</v>
      </c>
      <c r="P1629" s="9">
        <f t="shared" si="309"/>
        <v>13075315</v>
      </c>
      <c r="Q1629" s="26">
        <f t="shared" si="310"/>
        <v>277493</v>
      </c>
      <c r="R1629" s="9">
        <f t="shared" si="311"/>
        <v>13352808</v>
      </c>
      <c r="V1629" s="12"/>
      <c r="W1629" s="39"/>
    </row>
    <row r="1630" spans="1:23" x14ac:dyDescent="0.35">
      <c r="A1630">
        <f t="shared" si="300"/>
        <v>2018</v>
      </c>
      <c r="B1630">
        <f t="shared" si="301"/>
        <v>12</v>
      </c>
      <c r="C1630" s="30">
        <v>43441</v>
      </c>
      <c r="D1630" s="9">
        <v>8305</v>
      </c>
      <c r="E1630" s="26">
        <v>139</v>
      </c>
      <c r="F1630" s="9">
        <f t="shared" si="302"/>
        <v>8444</v>
      </c>
      <c r="G1630" s="11"/>
      <c r="H1630" s="9">
        <f t="shared" si="303"/>
        <v>63330</v>
      </c>
      <c r="I1630" s="26">
        <f t="shared" si="304"/>
        <v>681</v>
      </c>
      <c r="J1630" s="9">
        <f t="shared" si="305"/>
        <v>64011</v>
      </c>
      <c r="K1630" s="11"/>
      <c r="L1630" s="9">
        <f t="shared" si="306"/>
        <v>3320748</v>
      </c>
      <c r="M1630" s="26">
        <f t="shared" si="307"/>
        <v>62436</v>
      </c>
      <c r="N1630" s="9">
        <f t="shared" si="308"/>
        <v>3383184</v>
      </c>
      <c r="P1630" s="9">
        <f t="shared" si="309"/>
        <v>13083620</v>
      </c>
      <c r="Q1630" s="26">
        <f t="shared" si="310"/>
        <v>277632</v>
      </c>
      <c r="R1630" s="9">
        <f t="shared" si="311"/>
        <v>13361252</v>
      </c>
      <c r="V1630" s="12"/>
      <c r="W1630" s="39"/>
    </row>
    <row r="1631" spans="1:23" x14ac:dyDescent="0.35">
      <c r="A1631">
        <f t="shared" si="300"/>
        <v>2018</v>
      </c>
      <c r="B1631">
        <f t="shared" si="301"/>
        <v>12</v>
      </c>
      <c r="C1631" s="30">
        <v>43442</v>
      </c>
      <c r="D1631" s="9">
        <v>6798</v>
      </c>
      <c r="E1631" s="26">
        <v>305</v>
      </c>
      <c r="F1631" s="9">
        <f t="shared" si="302"/>
        <v>7103</v>
      </c>
      <c r="G1631" s="11"/>
      <c r="H1631" s="9">
        <f t="shared" si="303"/>
        <v>70128</v>
      </c>
      <c r="I1631" s="26">
        <f t="shared" si="304"/>
        <v>986</v>
      </c>
      <c r="J1631" s="9">
        <f t="shared" si="305"/>
        <v>71114</v>
      </c>
      <c r="K1631" s="11"/>
      <c r="L1631" s="9">
        <f t="shared" si="306"/>
        <v>3327546</v>
      </c>
      <c r="M1631" s="26">
        <f t="shared" si="307"/>
        <v>62741</v>
      </c>
      <c r="N1631" s="9">
        <f t="shared" si="308"/>
        <v>3390287</v>
      </c>
      <c r="P1631" s="9">
        <f t="shared" si="309"/>
        <v>13090418</v>
      </c>
      <c r="Q1631" s="26">
        <f t="shared" si="310"/>
        <v>277937</v>
      </c>
      <c r="R1631" s="9">
        <f t="shared" si="311"/>
        <v>13368355</v>
      </c>
      <c r="V1631" s="12"/>
      <c r="W1631" s="39"/>
    </row>
    <row r="1632" spans="1:23" x14ac:dyDescent="0.35">
      <c r="A1632">
        <f t="shared" si="300"/>
        <v>2018</v>
      </c>
      <c r="B1632">
        <f t="shared" si="301"/>
        <v>12</v>
      </c>
      <c r="C1632" s="31">
        <v>43443</v>
      </c>
      <c r="D1632" s="14">
        <v>7009</v>
      </c>
      <c r="E1632" s="27">
        <v>251</v>
      </c>
      <c r="F1632" s="14">
        <f t="shared" si="302"/>
        <v>7260</v>
      </c>
      <c r="G1632" s="11"/>
      <c r="H1632" s="14">
        <f t="shared" si="303"/>
        <v>77137</v>
      </c>
      <c r="I1632" s="27">
        <f t="shared" si="304"/>
        <v>1237</v>
      </c>
      <c r="J1632" s="14">
        <f t="shared" si="305"/>
        <v>78374</v>
      </c>
      <c r="K1632" s="11"/>
      <c r="L1632" s="14">
        <f t="shared" si="306"/>
        <v>3334555</v>
      </c>
      <c r="M1632" s="27">
        <f t="shared" si="307"/>
        <v>62992</v>
      </c>
      <c r="N1632" s="14">
        <f t="shared" si="308"/>
        <v>3397547</v>
      </c>
      <c r="P1632" s="14">
        <f t="shared" si="309"/>
        <v>13097427</v>
      </c>
      <c r="Q1632" s="27">
        <f t="shared" si="310"/>
        <v>278188</v>
      </c>
      <c r="R1632" s="14">
        <f t="shared" si="311"/>
        <v>13375615</v>
      </c>
      <c r="V1632" s="12"/>
      <c r="W1632" s="39"/>
    </row>
    <row r="1633" spans="1:23" x14ac:dyDescent="0.35">
      <c r="A1633">
        <f t="shared" si="300"/>
        <v>2018</v>
      </c>
      <c r="B1633">
        <f t="shared" si="301"/>
        <v>12</v>
      </c>
      <c r="C1633" s="30">
        <v>43444</v>
      </c>
      <c r="D1633" s="9">
        <v>10267</v>
      </c>
      <c r="E1633" s="26">
        <v>90</v>
      </c>
      <c r="F1633" s="9">
        <f t="shared" si="302"/>
        <v>10357</v>
      </c>
      <c r="G1633" s="11"/>
      <c r="H1633" s="9">
        <f t="shared" si="303"/>
        <v>87404</v>
      </c>
      <c r="I1633" s="26">
        <f t="shared" si="304"/>
        <v>1327</v>
      </c>
      <c r="J1633" s="9">
        <f t="shared" si="305"/>
        <v>88731</v>
      </c>
      <c r="K1633" s="11"/>
      <c r="L1633" s="9">
        <f t="shared" si="306"/>
        <v>3344822</v>
      </c>
      <c r="M1633" s="26">
        <f t="shared" si="307"/>
        <v>63082</v>
      </c>
      <c r="N1633" s="9">
        <f t="shared" si="308"/>
        <v>3407904</v>
      </c>
      <c r="P1633" s="9">
        <f t="shared" si="309"/>
        <v>13107694</v>
      </c>
      <c r="Q1633" s="26">
        <f t="shared" si="310"/>
        <v>278278</v>
      </c>
      <c r="R1633" s="9">
        <f t="shared" si="311"/>
        <v>13385972</v>
      </c>
      <c r="V1633" s="12"/>
      <c r="W1633" s="39"/>
    </row>
    <row r="1634" spans="1:23" x14ac:dyDescent="0.35">
      <c r="A1634">
        <f t="shared" si="300"/>
        <v>2018</v>
      </c>
      <c r="B1634">
        <f t="shared" si="301"/>
        <v>12</v>
      </c>
      <c r="C1634" s="30">
        <v>43445</v>
      </c>
      <c r="D1634" s="9">
        <v>11084</v>
      </c>
      <c r="E1634" s="26">
        <v>86</v>
      </c>
      <c r="F1634" s="9">
        <f t="shared" si="302"/>
        <v>11170</v>
      </c>
      <c r="G1634" s="11"/>
      <c r="H1634" s="9">
        <f t="shared" si="303"/>
        <v>98488</v>
      </c>
      <c r="I1634" s="26">
        <f t="shared" si="304"/>
        <v>1413</v>
      </c>
      <c r="J1634" s="9">
        <f t="shared" si="305"/>
        <v>99901</v>
      </c>
      <c r="K1634" s="11"/>
      <c r="L1634" s="9">
        <f t="shared" si="306"/>
        <v>3355906</v>
      </c>
      <c r="M1634" s="26">
        <f t="shared" si="307"/>
        <v>63168</v>
      </c>
      <c r="N1634" s="9">
        <f t="shared" si="308"/>
        <v>3419074</v>
      </c>
      <c r="P1634" s="9">
        <f t="shared" si="309"/>
        <v>13118778</v>
      </c>
      <c r="Q1634" s="26">
        <f t="shared" si="310"/>
        <v>278364</v>
      </c>
      <c r="R1634" s="9">
        <f t="shared" si="311"/>
        <v>13397142</v>
      </c>
      <c r="V1634" s="12"/>
      <c r="W1634" s="39"/>
    </row>
    <row r="1635" spans="1:23" x14ac:dyDescent="0.35">
      <c r="A1635">
        <f t="shared" si="300"/>
        <v>2018</v>
      </c>
      <c r="B1635">
        <f t="shared" si="301"/>
        <v>12</v>
      </c>
      <c r="C1635" s="30">
        <v>43446</v>
      </c>
      <c r="D1635" s="9">
        <v>11089</v>
      </c>
      <c r="E1635" s="26">
        <v>83</v>
      </c>
      <c r="F1635" s="9">
        <f t="shared" si="302"/>
        <v>11172</v>
      </c>
      <c r="G1635" s="11"/>
      <c r="H1635" s="9">
        <f t="shared" si="303"/>
        <v>109577</v>
      </c>
      <c r="I1635" s="26">
        <f t="shared" si="304"/>
        <v>1496</v>
      </c>
      <c r="J1635" s="9">
        <f t="shared" si="305"/>
        <v>111073</v>
      </c>
      <c r="K1635" s="11"/>
      <c r="L1635" s="9">
        <f t="shared" si="306"/>
        <v>3366995</v>
      </c>
      <c r="M1635" s="26">
        <f t="shared" si="307"/>
        <v>63251</v>
      </c>
      <c r="N1635" s="9">
        <f t="shared" si="308"/>
        <v>3430246</v>
      </c>
      <c r="P1635" s="9">
        <f t="shared" si="309"/>
        <v>13129867</v>
      </c>
      <c r="Q1635" s="26">
        <f t="shared" si="310"/>
        <v>278447</v>
      </c>
      <c r="R1635" s="9">
        <f t="shared" si="311"/>
        <v>13408314</v>
      </c>
      <c r="V1635" s="12"/>
      <c r="W1635" s="39"/>
    </row>
    <row r="1636" spans="1:23" x14ac:dyDescent="0.35">
      <c r="A1636">
        <f t="shared" si="300"/>
        <v>2018</v>
      </c>
      <c r="B1636">
        <f t="shared" si="301"/>
        <v>12</v>
      </c>
      <c r="C1636" s="30">
        <v>43447</v>
      </c>
      <c r="D1636" s="9">
        <v>7909</v>
      </c>
      <c r="E1636" s="26">
        <v>19</v>
      </c>
      <c r="F1636" s="9">
        <f t="shared" si="302"/>
        <v>7928</v>
      </c>
      <c r="G1636" s="11"/>
      <c r="H1636" s="9">
        <f t="shared" si="303"/>
        <v>117486</v>
      </c>
      <c r="I1636" s="26">
        <f t="shared" si="304"/>
        <v>1515</v>
      </c>
      <c r="J1636" s="9">
        <f t="shared" si="305"/>
        <v>119001</v>
      </c>
      <c r="K1636" s="11"/>
      <c r="L1636" s="9">
        <f t="shared" si="306"/>
        <v>3374904</v>
      </c>
      <c r="M1636" s="26">
        <f t="shared" si="307"/>
        <v>63270</v>
      </c>
      <c r="N1636" s="9">
        <f t="shared" si="308"/>
        <v>3438174</v>
      </c>
      <c r="P1636" s="9">
        <f t="shared" si="309"/>
        <v>13137776</v>
      </c>
      <c r="Q1636" s="26">
        <f t="shared" si="310"/>
        <v>278466</v>
      </c>
      <c r="R1636" s="9">
        <f t="shared" si="311"/>
        <v>13416242</v>
      </c>
      <c r="V1636" s="12"/>
      <c r="W1636" s="39"/>
    </row>
    <row r="1637" spans="1:23" x14ac:dyDescent="0.35">
      <c r="A1637">
        <f t="shared" si="300"/>
        <v>2018</v>
      </c>
      <c r="B1637">
        <f t="shared" si="301"/>
        <v>12</v>
      </c>
      <c r="C1637" s="30">
        <v>43448</v>
      </c>
      <c r="D1637" s="9">
        <v>10968</v>
      </c>
      <c r="E1637" s="26">
        <v>56</v>
      </c>
      <c r="F1637" s="9">
        <f t="shared" si="302"/>
        <v>11024</v>
      </c>
      <c r="G1637" s="11"/>
      <c r="H1637" s="9">
        <f t="shared" si="303"/>
        <v>128454</v>
      </c>
      <c r="I1637" s="26">
        <f t="shared" si="304"/>
        <v>1571</v>
      </c>
      <c r="J1637" s="9">
        <f t="shared" si="305"/>
        <v>130025</v>
      </c>
      <c r="K1637" s="11"/>
      <c r="L1637" s="9">
        <f t="shared" si="306"/>
        <v>3385872</v>
      </c>
      <c r="M1637" s="26">
        <f t="shared" si="307"/>
        <v>63326</v>
      </c>
      <c r="N1637" s="9">
        <f t="shared" si="308"/>
        <v>3449198</v>
      </c>
      <c r="P1637" s="9">
        <f t="shared" si="309"/>
        <v>13148744</v>
      </c>
      <c r="Q1637" s="26">
        <f t="shared" si="310"/>
        <v>278522</v>
      </c>
      <c r="R1637" s="9">
        <f t="shared" si="311"/>
        <v>13427266</v>
      </c>
      <c r="V1637" s="12"/>
      <c r="W1637" s="39"/>
    </row>
    <row r="1638" spans="1:23" x14ac:dyDescent="0.35">
      <c r="A1638">
        <f t="shared" si="300"/>
        <v>2018</v>
      </c>
      <c r="B1638">
        <f t="shared" si="301"/>
        <v>12</v>
      </c>
      <c r="C1638" s="30">
        <v>43449</v>
      </c>
      <c r="D1638" s="9">
        <v>8427</v>
      </c>
      <c r="E1638" s="26">
        <v>102</v>
      </c>
      <c r="F1638" s="9">
        <f t="shared" si="302"/>
        <v>8529</v>
      </c>
      <c r="G1638" s="11"/>
      <c r="H1638" s="9">
        <f t="shared" si="303"/>
        <v>136881</v>
      </c>
      <c r="I1638" s="26">
        <f t="shared" si="304"/>
        <v>1673</v>
      </c>
      <c r="J1638" s="9">
        <f t="shared" si="305"/>
        <v>138554</v>
      </c>
      <c r="K1638" s="11"/>
      <c r="L1638" s="9">
        <f t="shared" si="306"/>
        <v>3394299</v>
      </c>
      <c r="M1638" s="26">
        <f t="shared" si="307"/>
        <v>63428</v>
      </c>
      <c r="N1638" s="9">
        <f t="shared" si="308"/>
        <v>3457727</v>
      </c>
      <c r="P1638" s="9">
        <f t="shared" si="309"/>
        <v>13157171</v>
      </c>
      <c r="Q1638" s="26">
        <f t="shared" si="310"/>
        <v>278624</v>
      </c>
      <c r="R1638" s="9">
        <f t="shared" si="311"/>
        <v>13435795</v>
      </c>
      <c r="V1638" s="12"/>
      <c r="W1638" s="39"/>
    </row>
    <row r="1639" spans="1:23" x14ac:dyDescent="0.35">
      <c r="A1639">
        <f t="shared" si="300"/>
        <v>2018</v>
      </c>
      <c r="B1639">
        <f t="shared" si="301"/>
        <v>12</v>
      </c>
      <c r="C1639" s="31">
        <v>43450</v>
      </c>
      <c r="D1639" s="14">
        <v>6816</v>
      </c>
      <c r="E1639" s="27">
        <v>85</v>
      </c>
      <c r="F1639" s="14">
        <f t="shared" si="302"/>
        <v>6901</v>
      </c>
      <c r="G1639" s="11"/>
      <c r="H1639" s="14">
        <f t="shared" si="303"/>
        <v>143697</v>
      </c>
      <c r="I1639" s="27">
        <f t="shared" si="304"/>
        <v>1758</v>
      </c>
      <c r="J1639" s="14">
        <f t="shared" si="305"/>
        <v>145455</v>
      </c>
      <c r="K1639" s="11"/>
      <c r="L1639" s="14">
        <f t="shared" si="306"/>
        <v>3401115</v>
      </c>
      <c r="M1639" s="27">
        <f t="shared" si="307"/>
        <v>63513</v>
      </c>
      <c r="N1639" s="14">
        <f t="shared" si="308"/>
        <v>3464628</v>
      </c>
      <c r="P1639" s="14">
        <f t="shared" si="309"/>
        <v>13163987</v>
      </c>
      <c r="Q1639" s="27">
        <f t="shared" si="310"/>
        <v>278709</v>
      </c>
      <c r="R1639" s="14">
        <f t="shared" si="311"/>
        <v>13442696</v>
      </c>
      <c r="V1639" s="12"/>
      <c r="W1639" s="39"/>
    </row>
    <row r="1640" spans="1:23" x14ac:dyDescent="0.35">
      <c r="A1640">
        <f t="shared" si="300"/>
        <v>2018</v>
      </c>
      <c r="B1640">
        <f t="shared" si="301"/>
        <v>12</v>
      </c>
      <c r="C1640" s="30">
        <v>43451</v>
      </c>
      <c r="D1640" s="9">
        <v>10159</v>
      </c>
      <c r="E1640" s="26">
        <v>62</v>
      </c>
      <c r="F1640" s="9">
        <f t="shared" si="302"/>
        <v>10221</v>
      </c>
      <c r="G1640" s="11"/>
      <c r="H1640" s="9">
        <f t="shared" si="303"/>
        <v>153856</v>
      </c>
      <c r="I1640" s="26">
        <f t="shared" si="304"/>
        <v>1820</v>
      </c>
      <c r="J1640" s="9">
        <f t="shared" si="305"/>
        <v>155676</v>
      </c>
      <c r="K1640" s="11"/>
      <c r="L1640" s="9">
        <f t="shared" si="306"/>
        <v>3411274</v>
      </c>
      <c r="M1640" s="26">
        <f t="shared" si="307"/>
        <v>63575</v>
      </c>
      <c r="N1640" s="9">
        <f t="shared" si="308"/>
        <v>3474849</v>
      </c>
      <c r="P1640" s="9">
        <f t="shared" si="309"/>
        <v>13174146</v>
      </c>
      <c r="Q1640" s="26">
        <f t="shared" si="310"/>
        <v>278771</v>
      </c>
      <c r="R1640" s="9">
        <f t="shared" si="311"/>
        <v>13452917</v>
      </c>
      <c r="V1640" s="12"/>
      <c r="W1640" s="39"/>
    </row>
    <row r="1641" spans="1:23" x14ac:dyDescent="0.35">
      <c r="A1641">
        <f t="shared" si="300"/>
        <v>2018</v>
      </c>
      <c r="B1641">
        <f t="shared" si="301"/>
        <v>12</v>
      </c>
      <c r="C1641" s="30">
        <v>43452</v>
      </c>
      <c r="D1641" s="9">
        <v>10126</v>
      </c>
      <c r="E1641" s="26">
        <v>56</v>
      </c>
      <c r="F1641" s="9">
        <f t="shared" si="302"/>
        <v>10182</v>
      </c>
      <c r="G1641" s="11"/>
      <c r="H1641" s="9">
        <f t="shared" si="303"/>
        <v>163982</v>
      </c>
      <c r="I1641" s="26">
        <f t="shared" si="304"/>
        <v>1876</v>
      </c>
      <c r="J1641" s="9">
        <f t="shared" si="305"/>
        <v>165858</v>
      </c>
      <c r="K1641" s="11"/>
      <c r="L1641" s="9">
        <f t="shared" si="306"/>
        <v>3421400</v>
      </c>
      <c r="M1641" s="26">
        <f t="shared" si="307"/>
        <v>63631</v>
      </c>
      <c r="N1641" s="9">
        <f t="shared" si="308"/>
        <v>3485031</v>
      </c>
      <c r="P1641" s="9">
        <f t="shared" si="309"/>
        <v>13184272</v>
      </c>
      <c r="Q1641" s="26">
        <f t="shared" si="310"/>
        <v>278827</v>
      </c>
      <c r="R1641" s="9">
        <f t="shared" si="311"/>
        <v>13463099</v>
      </c>
      <c r="V1641" s="12"/>
      <c r="W1641" s="39"/>
    </row>
    <row r="1642" spans="1:23" x14ac:dyDescent="0.35">
      <c r="A1642">
        <f t="shared" si="300"/>
        <v>2018</v>
      </c>
      <c r="B1642">
        <f t="shared" si="301"/>
        <v>12</v>
      </c>
      <c r="C1642" s="30">
        <v>43453</v>
      </c>
      <c r="D1642" s="9">
        <v>10440</v>
      </c>
      <c r="E1642" s="26">
        <v>82</v>
      </c>
      <c r="F1642" s="9">
        <f t="shared" si="302"/>
        <v>10522</v>
      </c>
      <c r="G1642" s="11"/>
      <c r="H1642" s="9">
        <f t="shared" si="303"/>
        <v>174422</v>
      </c>
      <c r="I1642" s="26">
        <f t="shared" si="304"/>
        <v>1958</v>
      </c>
      <c r="J1642" s="9">
        <f t="shared" si="305"/>
        <v>176380</v>
      </c>
      <c r="K1642" s="11"/>
      <c r="L1642" s="9">
        <f t="shared" si="306"/>
        <v>3431840</v>
      </c>
      <c r="M1642" s="26">
        <f t="shared" si="307"/>
        <v>63713</v>
      </c>
      <c r="N1642" s="9">
        <f t="shared" si="308"/>
        <v>3495553</v>
      </c>
      <c r="P1642" s="9">
        <f t="shared" si="309"/>
        <v>13194712</v>
      </c>
      <c r="Q1642" s="26">
        <f t="shared" si="310"/>
        <v>278909</v>
      </c>
      <c r="R1642" s="9">
        <f t="shared" si="311"/>
        <v>13473621</v>
      </c>
      <c r="V1642" s="12"/>
      <c r="W1642" s="39"/>
    </row>
    <row r="1643" spans="1:23" x14ac:dyDescent="0.35">
      <c r="A1643">
        <f t="shared" si="300"/>
        <v>2018</v>
      </c>
      <c r="B1643">
        <f t="shared" si="301"/>
        <v>12</v>
      </c>
      <c r="C1643" s="30">
        <v>43454</v>
      </c>
      <c r="D1643" s="9">
        <v>11022</v>
      </c>
      <c r="E1643" s="26">
        <v>47</v>
      </c>
      <c r="F1643" s="9">
        <f t="shared" si="302"/>
        <v>11069</v>
      </c>
      <c r="G1643" s="11"/>
      <c r="H1643" s="9">
        <f t="shared" si="303"/>
        <v>185444</v>
      </c>
      <c r="I1643" s="26">
        <f t="shared" si="304"/>
        <v>2005</v>
      </c>
      <c r="J1643" s="9">
        <f t="shared" si="305"/>
        <v>187449</v>
      </c>
      <c r="K1643" s="11"/>
      <c r="L1643" s="9">
        <f t="shared" si="306"/>
        <v>3442862</v>
      </c>
      <c r="M1643" s="26">
        <f t="shared" si="307"/>
        <v>63760</v>
      </c>
      <c r="N1643" s="9">
        <f t="shared" si="308"/>
        <v>3506622</v>
      </c>
      <c r="P1643" s="9">
        <f t="shared" si="309"/>
        <v>13205734</v>
      </c>
      <c r="Q1643" s="26">
        <f t="shared" si="310"/>
        <v>278956</v>
      </c>
      <c r="R1643" s="9">
        <f t="shared" si="311"/>
        <v>13484690</v>
      </c>
      <c r="V1643" s="12"/>
      <c r="W1643" s="39"/>
    </row>
    <row r="1644" spans="1:23" x14ac:dyDescent="0.35">
      <c r="A1644">
        <f t="shared" si="300"/>
        <v>2018</v>
      </c>
      <c r="B1644">
        <f t="shared" si="301"/>
        <v>12</v>
      </c>
      <c r="C1644" s="30">
        <v>43455</v>
      </c>
      <c r="D1644" s="9">
        <v>10063</v>
      </c>
      <c r="E1644" s="26">
        <v>69</v>
      </c>
      <c r="F1644" s="9">
        <f t="shared" si="302"/>
        <v>10132</v>
      </c>
      <c r="G1644" s="11"/>
      <c r="H1644" s="9">
        <f t="shared" si="303"/>
        <v>195507</v>
      </c>
      <c r="I1644" s="26">
        <f t="shared" si="304"/>
        <v>2074</v>
      </c>
      <c r="J1644" s="9">
        <f t="shared" si="305"/>
        <v>197581</v>
      </c>
      <c r="K1644" s="11"/>
      <c r="L1644" s="9">
        <f t="shared" si="306"/>
        <v>3452925</v>
      </c>
      <c r="M1644" s="26">
        <f t="shared" si="307"/>
        <v>63829</v>
      </c>
      <c r="N1644" s="9">
        <f t="shared" si="308"/>
        <v>3516754</v>
      </c>
      <c r="P1644" s="9">
        <f t="shared" si="309"/>
        <v>13215797</v>
      </c>
      <c r="Q1644" s="26">
        <f t="shared" si="310"/>
        <v>279025</v>
      </c>
      <c r="R1644" s="9">
        <f t="shared" si="311"/>
        <v>13494822</v>
      </c>
      <c r="V1644" s="12"/>
      <c r="W1644" s="39"/>
    </row>
    <row r="1645" spans="1:23" x14ac:dyDescent="0.35">
      <c r="A1645">
        <f t="shared" si="300"/>
        <v>2018</v>
      </c>
      <c r="B1645">
        <f t="shared" si="301"/>
        <v>12</v>
      </c>
      <c r="C1645" s="30">
        <v>43456</v>
      </c>
      <c r="D1645" s="9">
        <v>6521</v>
      </c>
      <c r="E1645" s="26">
        <v>63</v>
      </c>
      <c r="F1645" s="9">
        <f t="shared" si="302"/>
        <v>6584</v>
      </c>
      <c r="G1645" s="11"/>
      <c r="H1645" s="9">
        <f t="shared" si="303"/>
        <v>202028</v>
      </c>
      <c r="I1645" s="26">
        <f t="shared" si="304"/>
        <v>2137</v>
      </c>
      <c r="J1645" s="9">
        <f t="shared" si="305"/>
        <v>204165</v>
      </c>
      <c r="K1645" s="11"/>
      <c r="L1645" s="9">
        <f t="shared" si="306"/>
        <v>3459446</v>
      </c>
      <c r="M1645" s="26">
        <f t="shared" si="307"/>
        <v>63892</v>
      </c>
      <c r="N1645" s="9">
        <f t="shared" si="308"/>
        <v>3523338</v>
      </c>
      <c r="P1645" s="9">
        <f t="shared" si="309"/>
        <v>13222318</v>
      </c>
      <c r="Q1645" s="26">
        <f t="shared" si="310"/>
        <v>279088</v>
      </c>
      <c r="R1645" s="9">
        <f t="shared" si="311"/>
        <v>13501406</v>
      </c>
      <c r="V1645" s="12"/>
      <c r="W1645" s="39"/>
    </row>
    <row r="1646" spans="1:23" x14ac:dyDescent="0.35">
      <c r="A1646">
        <f t="shared" si="300"/>
        <v>2018</v>
      </c>
      <c r="B1646">
        <f t="shared" si="301"/>
        <v>12</v>
      </c>
      <c r="C1646" s="31">
        <v>43457</v>
      </c>
      <c r="D1646" s="14">
        <v>5046</v>
      </c>
      <c r="E1646" s="27">
        <v>132</v>
      </c>
      <c r="F1646" s="14">
        <f t="shared" si="302"/>
        <v>5178</v>
      </c>
      <c r="G1646" s="11"/>
      <c r="H1646" s="14">
        <f t="shared" si="303"/>
        <v>207074</v>
      </c>
      <c r="I1646" s="27">
        <f t="shared" si="304"/>
        <v>2269</v>
      </c>
      <c r="J1646" s="14">
        <f t="shared" si="305"/>
        <v>209343</v>
      </c>
      <c r="K1646" s="11"/>
      <c r="L1646" s="14">
        <f t="shared" si="306"/>
        <v>3464492</v>
      </c>
      <c r="M1646" s="27">
        <f t="shared" si="307"/>
        <v>64024</v>
      </c>
      <c r="N1646" s="14">
        <f t="shared" si="308"/>
        <v>3528516</v>
      </c>
      <c r="P1646" s="14">
        <f t="shared" si="309"/>
        <v>13227364</v>
      </c>
      <c r="Q1646" s="27">
        <f t="shared" si="310"/>
        <v>279220</v>
      </c>
      <c r="R1646" s="14">
        <f t="shared" si="311"/>
        <v>13506584</v>
      </c>
      <c r="V1646" s="12"/>
      <c r="W1646" s="39"/>
    </row>
    <row r="1647" spans="1:23" x14ac:dyDescent="0.35">
      <c r="A1647">
        <f t="shared" si="300"/>
        <v>2018</v>
      </c>
      <c r="B1647">
        <f t="shared" si="301"/>
        <v>12</v>
      </c>
      <c r="C1647" s="30">
        <v>43458</v>
      </c>
      <c r="D1647" s="9">
        <v>4364</v>
      </c>
      <c r="E1647" s="26">
        <v>96</v>
      </c>
      <c r="F1647" s="9">
        <f t="shared" si="302"/>
        <v>4460</v>
      </c>
      <c r="G1647" s="11"/>
      <c r="H1647" s="9">
        <f t="shared" si="303"/>
        <v>211438</v>
      </c>
      <c r="I1647" s="26">
        <f t="shared" si="304"/>
        <v>2365</v>
      </c>
      <c r="J1647" s="9">
        <f t="shared" si="305"/>
        <v>213803</v>
      </c>
      <c r="K1647" s="11"/>
      <c r="L1647" s="9">
        <f t="shared" si="306"/>
        <v>3468856</v>
      </c>
      <c r="M1647" s="26">
        <f t="shared" si="307"/>
        <v>64120</v>
      </c>
      <c r="N1647" s="9">
        <f t="shared" si="308"/>
        <v>3532976</v>
      </c>
      <c r="P1647" s="9">
        <f t="shared" si="309"/>
        <v>13231728</v>
      </c>
      <c r="Q1647" s="26">
        <f t="shared" si="310"/>
        <v>279316</v>
      </c>
      <c r="R1647" s="9">
        <f t="shared" si="311"/>
        <v>13511044</v>
      </c>
      <c r="V1647" s="12"/>
      <c r="W1647" s="39"/>
    </row>
    <row r="1648" spans="1:23" x14ac:dyDescent="0.35">
      <c r="A1648">
        <f t="shared" si="300"/>
        <v>2018</v>
      </c>
      <c r="B1648">
        <f t="shared" si="301"/>
        <v>12</v>
      </c>
      <c r="C1648" s="30">
        <v>43459</v>
      </c>
      <c r="D1648" s="9">
        <v>2873</v>
      </c>
      <c r="E1648" s="26">
        <v>152</v>
      </c>
      <c r="F1648" s="9">
        <f t="shared" si="302"/>
        <v>3025</v>
      </c>
      <c r="G1648" s="11"/>
      <c r="H1648" s="9">
        <f t="shared" si="303"/>
        <v>214311</v>
      </c>
      <c r="I1648" s="26">
        <f t="shared" si="304"/>
        <v>2517</v>
      </c>
      <c r="J1648" s="9">
        <f t="shared" si="305"/>
        <v>216828</v>
      </c>
      <c r="K1648" s="11"/>
      <c r="L1648" s="9">
        <f t="shared" si="306"/>
        <v>3471729</v>
      </c>
      <c r="M1648" s="26">
        <f t="shared" si="307"/>
        <v>64272</v>
      </c>
      <c r="N1648" s="9">
        <f t="shared" si="308"/>
        <v>3536001</v>
      </c>
      <c r="P1648" s="9">
        <f t="shared" si="309"/>
        <v>13234601</v>
      </c>
      <c r="Q1648" s="26">
        <f t="shared" si="310"/>
        <v>279468</v>
      </c>
      <c r="R1648" s="9">
        <f t="shared" si="311"/>
        <v>13514069</v>
      </c>
      <c r="V1648" s="12"/>
      <c r="W1648" s="39"/>
    </row>
    <row r="1649" spans="1:23" x14ac:dyDescent="0.35">
      <c r="A1649">
        <f t="shared" si="300"/>
        <v>2018</v>
      </c>
      <c r="B1649">
        <f t="shared" si="301"/>
        <v>12</v>
      </c>
      <c r="C1649" s="30">
        <v>43460</v>
      </c>
      <c r="D1649" s="9">
        <v>6497</v>
      </c>
      <c r="E1649" s="26">
        <v>124</v>
      </c>
      <c r="F1649" s="9">
        <f t="shared" si="302"/>
        <v>6621</v>
      </c>
      <c r="G1649" s="11"/>
      <c r="H1649" s="9">
        <f t="shared" si="303"/>
        <v>220808</v>
      </c>
      <c r="I1649" s="26">
        <f t="shared" si="304"/>
        <v>2641</v>
      </c>
      <c r="J1649" s="9">
        <f t="shared" si="305"/>
        <v>223449</v>
      </c>
      <c r="K1649" s="11"/>
      <c r="L1649" s="9">
        <f t="shared" si="306"/>
        <v>3478226</v>
      </c>
      <c r="M1649" s="26">
        <f t="shared" si="307"/>
        <v>64396</v>
      </c>
      <c r="N1649" s="9">
        <f t="shared" si="308"/>
        <v>3542622</v>
      </c>
      <c r="P1649" s="9">
        <f t="shared" si="309"/>
        <v>13241098</v>
      </c>
      <c r="Q1649" s="26">
        <f t="shared" si="310"/>
        <v>279592</v>
      </c>
      <c r="R1649" s="9">
        <f t="shared" si="311"/>
        <v>13520690</v>
      </c>
      <c r="V1649" s="12"/>
      <c r="W1649" s="39"/>
    </row>
    <row r="1650" spans="1:23" x14ac:dyDescent="0.35">
      <c r="A1650">
        <f t="shared" si="300"/>
        <v>2018</v>
      </c>
      <c r="B1650">
        <f t="shared" si="301"/>
        <v>12</v>
      </c>
      <c r="C1650" s="30">
        <v>43461</v>
      </c>
      <c r="D1650" s="9">
        <v>7282</v>
      </c>
      <c r="E1650" s="26">
        <v>151</v>
      </c>
      <c r="F1650" s="9">
        <f t="shared" si="302"/>
        <v>7433</v>
      </c>
      <c r="G1650" s="11"/>
      <c r="H1650" s="9">
        <f t="shared" si="303"/>
        <v>228090</v>
      </c>
      <c r="I1650" s="26">
        <f t="shared" si="304"/>
        <v>2792</v>
      </c>
      <c r="J1650" s="9">
        <f t="shared" si="305"/>
        <v>230882</v>
      </c>
      <c r="K1650" s="11"/>
      <c r="L1650" s="9">
        <f t="shared" si="306"/>
        <v>3485508</v>
      </c>
      <c r="M1650" s="26">
        <f t="shared" si="307"/>
        <v>64547</v>
      </c>
      <c r="N1650" s="9">
        <f t="shared" si="308"/>
        <v>3550055</v>
      </c>
      <c r="P1650" s="9">
        <f t="shared" si="309"/>
        <v>13248380</v>
      </c>
      <c r="Q1650" s="26">
        <f t="shared" si="310"/>
        <v>279743</v>
      </c>
      <c r="R1650" s="9">
        <f t="shared" si="311"/>
        <v>13528123</v>
      </c>
      <c r="V1650" s="12"/>
      <c r="W1650" s="39"/>
    </row>
    <row r="1651" spans="1:23" x14ac:dyDescent="0.35">
      <c r="A1651">
        <f t="shared" si="300"/>
        <v>2018</v>
      </c>
      <c r="B1651">
        <f t="shared" si="301"/>
        <v>12</v>
      </c>
      <c r="C1651" s="30">
        <v>43462</v>
      </c>
      <c r="D1651" s="9">
        <v>7387</v>
      </c>
      <c r="E1651" s="26">
        <v>256</v>
      </c>
      <c r="F1651" s="9">
        <f t="shared" si="302"/>
        <v>7643</v>
      </c>
      <c r="G1651" s="11"/>
      <c r="H1651" s="9">
        <f t="shared" si="303"/>
        <v>235477</v>
      </c>
      <c r="I1651" s="26">
        <f t="shared" si="304"/>
        <v>3048</v>
      </c>
      <c r="J1651" s="9">
        <f t="shared" si="305"/>
        <v>238525</v>
      </c>
      <c r="K1651" s="11"/>
      <c r="L1651" s="9">
        <f t="shared" si="306"/>
        <v>3492895</v>
      </c>
      <c r="M1651" s="26">
        <f t="shared" si="307"/>
        <v>64803</v>
      </c>
      <c r="N1651" s="9">
        <f t="shared" si="308"/>
        <v>3557698</v>
      </c>
      <c r="P1651" s="9">
        <f t="shared" si="309"/>
        <v>13255767</v>
      </c>
      <c r="Q1651" s="26">
        <f t="shared" si="310"/>
        <v>279999</v>
      </c>
      <c r="R1651" s="9">
        <f t="shared" si="311"/>
        <v>13535766</v>
      </c>
      <c r="V1651" s="12"/>
      <c r="W1651" s="39"/>
    </row>
    <row r="1652" spans="1:23" x14ac:dyDescent="0.35">
      <c r="A1652">
        <f t="shared" si="300"/>
        <v>2018</v>
      </c>
      <c r="B1652">
        <f t="shared" si="301"/>
        <v>12</v>
      </c>
      <c r="C1652" s="30">
        <v>43463</v>
      </c>
      <c r="D1652" s="9">
        <v>5584</v>
      </c>
      <c r="E1652" s="26">
        <v>250</v>
      </c>
      <c r="F1652" s="9">
        <f t="shared" si="302"/>
        <v>5834</v>
      </c>
      <c r="G1652" s="11"/>
      <c r="H1652" s="9">
        <f t="shared" si="303"/>
        <v>241061</v>
      </c>
      <c r="I1652" s="26">
        <f t="shared" si="304"/>
        <v>3298</v>
      </c>
      <c r="J1652" s="9">
        <f t="shared" si="305"/>
        <v>244359</v>
      </c>
      <c r="K1652" s="11"/>
      <c r="L1652" s="9">
        <f t="shared" si="306"/>
        <v>3498479</v>
      </c>
      <c r="M1652" s="26">
        <f t="shared" si="307"/>
        <v>65053</v>
      </c>
      <c r="N1652" s="9">
        <f t="shared" si="308"/>
        <v>3563532</v>
      </c>
      <c r="P1652" s="9">
        <f t="shared" si="309"/>
        <v>13261351</v>
      </c>
      <c r="Q1652" s="26">
        <f t="shared" si="310"/>
        <v>280249</v>
      </c>
      <c r="R1652" s="9">
        <f t="shared" si="311"/>
        <v>13541600</v>
      </c>
      <c r="V1652" s="12"/>
      <c r="W1652" s="39"/>
    </row>
    <row r="1653" spans="1:23" x14ac:dyDescent="0.35">
      <c r="A1653">
        <f t="shared" si="300"/>
        <v>2018</v>
      </c>
      <c r="B1653">
        <f t="shared" si="301"/>
        <v>12</v>
      </c>
      <c r="C1653" s="31">
        <v>43464</v>
      </c>
      <c r="D1653" s="14">
        <v>5114</v>
      </c>
      <c r="E1653" s="27">
        <v>301</v>
      </c>
      <c r="F1653" s="14">
        <f t="shared" si="302"/>
        <v>5415</v>
      </c>
      <c r="G1653" s="11"/>
      <c r="H1653" s="14">
        <f t="shared" si="303"/>
        <v>246175</v>
      </c>
      <c r="I1653" s="27">
        <f t="shared" si="304"/>
        <v>3599</v>
      </c>
      <c r="J1653" s="14">
        <f t="shared" si="305"/>
        <v>249774</v>
      </c>
      <c r="K1653" s="11"/>
      <c r="L1653" s="14">
        <f t="shared" si="306"/>
        <v>3503593</v>
      </c>
      <c r="M1653" s="27">
        <f t="shared" si="307"/>
        <v>65354</v>
      </c>
      <c r="N1653" s="14">
        <f t="shared" si="308"/>
        <v>3568947</v>
      </c>
      <c r="P1653" s="14">
        <f t="shared" si="309"/>
        <v>13266465</v>
      </c>
      <c r="Q1653" s="27">
        <f t="shared" si="310"/>
        <v>280550</v>
      </c>
      <c r="R1653" s="14">
        <f t="shared" si="311"/>
        <v>13547015</v>
      </c>
      <c r="V1653" s="12"/>
      <c r="W1653" s="39"/>
    </row>
    <row r="1654" spans="1:23" x14ac:dyDescent="0.35">
      <c r="A1654">
        <f t="shared" si="300"/>
        <v>2018</v>
      </c>
      <c r="B1654">
        <f t="shared" si="301"/>
        <v>12</v>
      </c>
      <c r="C1654" s="40">
        <v>43465</v>
      </c>
      <c r="D1654" s="41">
        <v>4718</v>
      </c>
      <c r="E1654" s="42">
        <v>283</v>
      </c>
      <c r="F1654" s="41">
        <f t="shared" si="302"/>
        <v>5001</v>
      </c>
      <c r="G1654" s="43"/>
      <c r="H1654" s="41">
        <f t="shared" si="303"/>
        <v>250893</v>
      </c>
      <c r="I1654" s="42">
        <f t="shared" si="304"/>
        <v>3882</v>
      </c>
      <c r="J1654" s="41">
        <f t="shared" si="305"/>
        <v>254775</v>
      </c>
      <c r="K1654" s="43"/>
      <c r="L1654" s="41">
        <f t="shared" si="306"/>
        <v>3508311</v>
      </c>
      <c r="M1654" s="42">
        <f t="shared" si="307"/>
        <v>65637</v>
      </c>
      <c r="N1654" s="41">
        <f t="shared" si="308"/>
        <v>3573948</v>
      </c>
      <c r="O1654" s="44"/>
      <c r="P1654" s="41">
        <f t="shared" si="309"/>
        <v>13271183</v>
      </c>
      <c r="Q1654" s="42">
        <f t="shared" si="310"/>
        <v>280833</v>
      </c>
      <c r="R1654" s="41">
        <f t="shared" si="311"/>
        <v>13552016</v>
      </c>
      <c r="S1654" s="44"/>
      <c r="T1654" s="45">
        <f>SUM(D1624:E1654)</f>
        <v>254775</v>
      </c>
      <c r="V1654" s="12"/>
      <c r="W1654" s="39"/>
    </row>
    <row r="1655" spans="1:23" x14ac:dyDescent="0.35">
      <c r="A1655">
        <f t="shared" si="300"/>
        <v>2019</v>
      </c>
      <c r="B1655">
        <f t="shared" si="301"/>
        <v>1</v>
      </c>
      <c r="C1655" s="30">
        <v>43466</v>
      </c>
      <c r="D1655" s="9">
        <v>3516</v>
      </c>
      <c r="E1655" s="26">
        <v>345</v>
      </c>
      <c r="F1655" s="9">
        <f t="shared" si="302"/>
        <v>3861</v>
      </c>
      <c r="G1655" s="11"/>
      <c r="H1655" s="9">
        <f t="shared" si="303"/>
        <v>3516</v>
      </c>
      <c r="I1655" s="26">
        <f t="shared" si="304"/>
        <v>345</v>
      </c>
      <c r="J1655" s="9">
        <f t="shared" si="305"/>
        <v>3861</v>
      </c>
      <c r="K1655" s="11"/>
      <c r="L1655" s="9">
        <f t="shared" si="306"/>
        <v>3516</v>
      </c>
      <c r="M1655" s="26">
        <f t="shared" si="307"/>
        <v>345</v>
      </c>
      <c r="N1655" s="9">
        <f t="shared" si="308"/>
        <v>3861</v>
      </c>
      <c r="P1655" s="9">
        <f t="shared" si="309"/>
        <v>13274699</v>
      </c>
      <c r="Q1655" s="26">
        <f t="shared" si="310"/>
        <v>281178</v>
      </c>
      <c r="R1655" s="9">
        <f t="shared" si="311"/>
        <v>13555877</v>
      </c>
      <c r="V1655" s="12"/>
      <c r="W1655" s="39"/>
    </row>
    <row r="1656" spans="1:23" x14ac:dyDescent="0.35">
      <c r="A1656">
        <f t="shared" si="300"/>
        <v>2019</v>
      </c>
      <c r="B1656">
        <f t="shared" si="301"/>
        <v>1</v>
      </c>
      <c r="C1656" s="30">
        <v>43467</v>
      </c>
      <c r="D1656" s="9">
        <v>6395</v>
      </c>
      <c r="E1656" s="26">
        <v>166</v>
      </c>
      <c r="F1656" s="9">
        <f t="shared" si="302"/>
        <v>6561</v>
      </c>
      <c r="G1656" s="11"/>
      <c r="H1656" s="9">
        <f t="shared" si="303"/>
        <v>9911</v>
      </c>
      <c r="I1656" s="26">
        <f t="shared" si="304"/>
        <v>511</v>
      </c>
      <c r="J1656" s="9">
        <f t="shared" si="305"/>
        <v>10422</v>
      </c>
      <c r="K1656" s="11"/>
      <c r="L1656" s="9">
        <f t="shared" si="306"/>
        <v>9911</v>
      </c>
      <c r="M1656" s="26">
        <f t="shared" si="307"/>
        <v>511</v>
      </c>
      <c r="N1656" s="9">
        <f t="shared" si="308"/>
        <v>10422</v>
      </c>
      <c r="P1656" s="9">
        <f t="shared" si="309"/>
        <v>13281094</v>
      </c>
      <c r="Q1656" s="26">
        <f t="shared" si="310"/>
        <v>281344</v>
      </c>
      <c r="R1656" s="9">
        <f t="shared" si="311"/>
        <v>13562438</v>
      </c>
      <c r="V1656" s="12"/>
      <c r="W1656" s="39"/>
    </row>
    <row r="1657" spans="1:23" x14ac:dyDescent="0.35">
      <c r="A1657">
        <f t="shared" si="300"/>
        <v>2019</v>
      </c>
      <c r="B1657">
        <f t="shared" si="301"/>
        <v>1</v>
      </c>
      <c r="C1657" s="30">
        <v>43468</v>
      </c>
      <c r="D1657" s="9">
        <v>7480</v>
      </c>
      <c r="E1657" s="26">
        <v>146</v>
      </c>
      <c r="F1657" s="9">
        <f t="shared" si="302"/>
        <v>7626</v>
      </c>
      <c r="G1657" s="11"/>
      <c r="H1657" s="9">
        <f t="shared" si="303"/>
        <v>17391</v>
      </c>
      <c r="I1657" s="26">
        <f t="shared" si="304"/>
        <v>657</v>
      </c>
      <c r="J1657" s="9">
        <f t="shared" si="305"/>
        <v>18048</v>
      </c>
      <c r="K1657" s="11"/>
      <c r="L1657" s="9">
        <f t="shared" si="306"/>
        <v>17391</v>
      </c>
      <c r="M1657" s="26">
        <f t="shared" si="307"/>
        <v>657</v>
      </c>
      <c r="N1657" s="9">
        <f t="shared" si="308"/>
        <v>18048</v>
      </c>
      <c r="P1657" s="9">
        <f t="shared" si="309"/>
        <v>13288574</v>
      </c>
      <c r="Q1657" s="26">
        <f t="shared" si="310"/>
        <v>281490</v>
      </c>
      <c r="R1657" s="9">
        <f t="shared" si="311"/>
        <v>13570064</v>
      </c>
      <c r="V1657" s="12"/>
      <c r="W1657" s="39"/>
    </row>
    <row r="1658" spans="1:23" x14ac:dyDescent="0.35">
      <c r="A1658">
        <f t="shared" si="300"/>
        <v>2019</v>
      </c>
      <c r="B1658">
        <f t="shared" si="301"/>
        <v>1</v>
      </c>
      <c r="C1658" s="30">
        <v>43469</v>
      </c>
      <c r="D1658" s="9">
        <v>7787</v>
      </c>
      <c r="E1658" s="26">
        <v>157</v>
      </c>
      <c r="F1658" s="9">
        <f t="shared" si="302"/>
        <v>7944</v>
      </c>
      <c r="G1658" s="11"/>
      <c r="H1658" s="9">
        <f t="shared" si="303"/>
        <v>25178</v>
      </c>
      <c r="I1658" s="26">
        <f t="shared" si="304"/>
        <v>814</v>
      </c>
      <c r="J1658" s="9">
        <f t="shared" si="305"/>
        <v>25992</v>
      </c>
      <c r="K1658" s="11"/>
      <c r="L1658" s="9">
        <f t="shared" si="306"/>
        <v>25178</v>
      </c>
      <c r="M1658" s="26">
        <f t="shared" si="307"/>
        <v>814</v>
      </c>
      <c r="N1658" s="9">
        <f t="shared" si="308"/>
        <v>25992</v>
      </c>
      <c r="P1658" s="9">
        <f t="shared" si="309"/>
        <v>13296361</v>
      </c>
      <c r="Q1658" s="26">
        <f t="shared" si="310"/>
        <v>281647</v>
      </c>
      <c r="R1658" s="9">
        <f t="shared" si="311"/>
        <v>13578008</v>
      </c>
      <c r="V1658" s="12"/>
      <c r="W1658" s="39"/>
    </row>
    <row r="1659" spans="1:23" x14ac:dyDescent="0.35">
      <c r="A1659">
        <f t="shared" si="300"/>
        <v>2019</v>
      </c>
      <c r="B1659">
        <f t="shared" si="301"/>
        <v>1</v>
      </c>
      <c r="C1659" s="30">
        <v>43470</v>
      </c>
      <c r="D1659" s="9">
        <v>6256</v>
      </c>
      <c r="E1659" s="26">
        <v>109</v>
      </c>
      <c r="F1659" s="9">
        <f t="shared" si="302"/>
        <v>6365</v>
      </c>
      <c r="G1659" s="11"/>
      <c r="H1659" s="9">
        <f t="shared" si="303"/>
        <v>31434</v>
      </c>
      <c r="I1659" s="26">
        <f t="shared" si="304"/>
        <v>923</v>
      </c>
      <c r="J1659" s="9">
        <f t="shared" si="305"/>
        <v>32357</v>
      </c>
      <c r="K1659" s="11"/>
      <c r="L1659" s="9">
        <f t="shared" si="306"/>
        <v>31434</v>
      </c>
      <c r="M1659" s="26">
        <f t="shared" si="307"/>
        <v>923</v>
      </c>
      <c r="N1659" s="9">
        <f t="shared" si="308"/>
        <v>32357</v>
      </c>
      <c r="P1659" s="9">
        <f t="shared" si="309"/>
        <v>13302617</v>
      </c>
      <c r="Q1659" s="26">
        <f t="shared" si="310"/>
        <v>281756</v>
      </c>
      <c r="R1659" s="9">
        <f t="shared" si="311"/>
        <v>13584373</v>
      </c>
      <c r="V1659" s="12"/>
      <c r="W1659" s="39"/>
    </row>
    <row r="1660" spans="1:23" x14ac:dyDescent="0.35">
      <c r="A1660">
        <f t="shared" si="300"/>
        <v>2019</v>
      </c>
      <c r="B1660">
        <f t="shared" si="301"/>
        <v>1</v>
      </c>
      <c r="C1660" s="31">
        <v>43471</v>
      </c>
      <c r="D1660" s="14">
        <v>4747</v>
      </c>
      <c r="E1660" s="27">
        <v>114</v>
      </c>
      <c r="F1660" s="14">
        <f t="shared" si="302"/>
        <v>4861</v>
      </c>
      <c r="G1660" s="11"/>
      <c r="H1660" s="14">
        <f t="shared" si="303"/>
        <v>36181</v>
      </c>
      <c r="I1660" s="27">
        <f t="shared" si="304"/>
        <v>1037</v>
      </c>
      <c r="J1660" s="14">
        <f t="shared" si="305"/>
        <v>37218</v>
      </c>
      <c r="K1660" s="11"/>
      <c r="L1660" s="14">
        <f t="shared" si="306"/>
        <v>36181</v>
      </c>
      <c r="M1660" s="27">
        <f t="shared" si="307"/>
        <v>1037</v>
      </c>
      <c r="N1660" s="14">
        <f t="shared" si="308"/>
        <v>37218</v>
      </c>
      <c r="P1660" s="14">
        <f t="shared" si="309"/>
        <v>13307364</v>
      </c>
      <c r="Q1660" s="27">
        <f t="shared" si="310"/>
        <v>281870</v>
      </c>
      <c r="R1660" s="14">
        <f t="shared" si="311"/>
        <v>13589234</v>
      </c>
      <c r="V1660" s="12"/>
      <c r="W1660" s="39"/>
    </row>
    <row r="1661" spans="1:23" x14ac:dyDescent="0.35">
      <c r="A1661">
        <f t="shared" si="300"/>
        <v>2019</v>
      </c>
      <c r="B1661">
        <f t="shared" si="301"/>
        <v>1</v>
      </c>
      <c r="C1661" s="30">
        <v>43472</v>
      </c>
      <c r="D1661" s="9">
        <v>5493</v>
      </c>
      <c r="E1661" s="26">
        <v>101</v>
      </c>
      <c r="F1661" s="9">
        <f t="shared" si="302"/>
        <v>5594</v>
      </c>
      <c r="G1661" s="11"/>
      <c r="H1661" s="9">
        <f t="shared" si="303"/>
        <v>41674</v>
      </c>
      <c r="I1661" s="26">
        <f t="shared" si="304"/>
        <v>1138</v>
      </c>
      <c r="J1661" s="9">
        <f t="shared" si="305"/>
        <v>42812</v>
      </c>
      <c r="K1661" s="11"/>
      <c r="L1661" s="9">
        <f t="shared" si="306"/>
        <v>41674</v>
      </c>
      <c r="M1661" s="26">
        <f t="shared" si="307"/>
        <v>1138</v>
      </c>
      <c r="N1661" s="9">
        <f t="shared" si="308"/>
        <v>42812</v>
      </c>
      <c r="P1661" s="9">
        <f t="shared" si="309"/>
        <v>13312857</v>
      </c>
      <c r="Q1661" s="26">
        <f t="shared" si="310"/>
        <v>281971</v>
      </c>
      <c r="R1661" s="9">
        <f t="shared" si="311"/>
        <v>13594828</v>
      </c>
      <c r="V1661" s="12"/>
      <c r="W1661" s="39"/>
    </row>
    <row r="1662" spans="1:23" x14ac:dyDescent="0.35">
      <c r="A1662">
        <f t="shared" si="300"/>
        <v>2019</v>
      </c>
      <c r="B1662">
        <f t="shared" si="301"/>
        <v>1</v>
      </c>
      <c r="C1662" s="30">
        <v>43473</v>
      </c>
      <c r="D1662" s="9">
        <v>9411</v>
      </c>
      <c r="E1662" s="26">
        <v>54</v>
      </c>
      <c r="F1662" s="9">
        <f t="shared" si="302"/>
        <v>9465</v>
      </c>
      <c r="G1662" s="11"/>
      <c r="H1662" s="9">
        <f t="shared" si="303"/>
        <v>51085</v>
      </c>
      <c r="I1662" s="26">
        <f t="shared" si="304"/>
        <v>1192</v>
      </c>
      <c r="J1662" s="9">
        <f t="shared" si="305"/>
        <v>52277</v>
      </c>
      <c r="K1662" s="11"/>
      <c r="L1662" s="9">
        <f t="shared" si="306"/>
        <v>51085</v>
      </c>
      <c r="M1662" s="26">
        <f t="shared" si="307"/>
        <v>1192</v>
      </c>
      <c r="N1662" s="9">
        <f t="shared" si="308"/>
        <v>52277</v>
      </c>
      <c r="P1662" s="9">
        <f t="shared" si="309"/>
        <v>13322268</v>
      </c>
      <c r="Q1662" s="26">
        <f t="shared" si="310"/>
        <v>282025</v>
      </c>
      <c r="R1662" s="9">
        <f t="shared" si="311"/>
        <v>13604293</v>
      </c>
      <c r="V1662" s="12"/>
      <c r="W1662" s="39"/>
    </row>
    <row r="1663" spans="1:23" x14ac:dyDescent="0.35">
      <c r="A1663">
        <f t="shared" si="300"/>
        <v>2019</v>
      </c>
      <c r="B1663">
        <f t="shared" si="301"/>
        <v>1</v>
      </c>
      <c r="C1663" s="30">
        <v>43474</v>
      </c>
      <c r="D1663" s="9">
        <v>10072</v>
      </c>
      <c r="E1663" s="26">
        <v>42</v>
      </c>
      <c r="F1663" s="9">
        <f t="shared" si="302"/>
        <v>10114</v>
      </c>
      <c r="G1663" s="11"/>
      <c r="H1663" s="9">
        <f t="shared" si="303"/>
        <v>61157</v>
      </c>
      <c r="I1663" s="26">
        <f t="shared" si="304"/>
        <v>1234</v>
      </c>
      <c r="J1663" s="9">
        <f t="shared" si="305"/>
        <v>62391</v>
      </c>
      <c r="K1663" s="11"/>
      <c r="L1663" s="9">
        <f t="shared" si="306"/>
        <v>61157</v>
      </c>
      <c r="M1663" s="26">
        <f t="shared" si="307"/>
        <v>1234</v>
      </c>
      <c r="N1663" s="9">
        <f t="shared" si="308"/>
        <v>62391</v>
      </c>
      <c r="P1663" s="9">
        <f t="shared" si="309"/>
        <v>13332340</v>
      </c>
      <c r="Q1663" s="26">
        <f t="shared" si="310"/>
        <v>282067</v>
      </c>
      <c r="R1663" s="9">
        <f t="shared" si="311"/>
        <v>13614407</v>
      </c>
      <c r="V1663" s="12"/>
      <c r="W1663" s="39"/>
    </row>
    <row r="1664" spans="1:23" x14ac:dyDescent="0.35">
      <c r="A1664">
        <f t="shared" si="300"/>
        <v>2019</v>
      </c>
      <c r="B1664">
        <f t="shared" si="301"/>
        <v>1</v>
      </c>
      <c r="C1664" s="30">
        <v>43475</v>
      </c>
      <c r="D1664" s="9">
        <v>9764</v>
      </c>
      <c r="E1664" s="26">
        <v>41</v>
      </c>
      <c r="F1664" s="9">
        <f t="shared" si="302"/>
        <v>9805</v>
      </c>
      <c r="G1664" s="11"/>
      <c r="H1664" s="9">
        <f t="shared" si="303"/>
        <v>70921</v>
      </c>
      <c r="I1664" s="26">
        <f t="shared" si="304"/>
        <v>1275</v>
      </c>
      <c r="J1664" s="9">
        <f t="shared" si="305"/>
        <v>72196</v>
      </c>
      <c r="K1664" s="11"/>
      <c r="L1664" s="9">
        <f t="shared" si="306"/>
        <v>70921</v>
      </c>
      <c r="M1664" s="26">
        <f t="shared" si="307"/>
        <v>1275</v>
      </c>
      <c r="N1664" s="9">
        <f t="shared" si="308"/>
        <v>72196</v>
      </c>
      <c r="P1664" s="9">
        <f t="shared" si="309"/>
        <v>13342104</v>
      </c>
      <c r="Q1664" s="26">
        <f t="shared" si="310"/>
        <v>282108</v>
      </c>
      <c r="R1664" s="9">
        <f t="shared" si="311"/>
        <v>13624212</v>
      </c>
      <c r="V1664" s="12"/>
      <c r="W1664" s="39"/>
    </row>
    <row r="1665" spans="1:23" x14ac:dyDescent="0.35">
      <c r="A1665">
        <f t="shared" si="300"/>
        <v>2019</v>
      </c>
      <c r="B1665">
        <f t="shared" si="301"/>
        <v>1</v>
      </c>
      <c r="C1665" s="30">
        <v>43476</v>
      </c>
      <c r="D1665" s="9">
        <v>9413</v>
      </c>
      <c r="E1665" s="26">
        <v>51</v>
      </c>
      <c r="F1665" s="9">
        <f t="shared" si="302"/>
        <v>9464</v>
      </c>
      <c r="G1665" s="11"/>
      <c r="H1665" s="9">
        <f t="shared" si="303"/>
        <v>80334</v>
      </c>
      <c r="I1665" s="26">
        <f t="shared" si="304"/>
        <v>1326</v>
      </c>
      <c r="J1665" s="9">
        <f t="shared" si="305"/>
        <v>81660</v>
      </c>
      <c r="K1665" s="11"/>
      <c r="L1665" s="9">
        <f t="shared" si="306"/>
        <v>80334</v>
      </c>
      <c r="M1665" s="26">
        <f t="shared" si="307"/>
        <v>1326</v>
      </c>
      <c r="N1665" s="9">
        <f t="shared" si="308"/>
        <v>81660</v>
      </c>
      <c r="P1665" s="9">
        <f t="shared" si="309"/>
        <v>13351517</v>
      </c>
      <c r="Q1665" s="26">
        <f t="shared" si="310"/>
        <v>282159</v>
      </c>
      <c r="R1665" s="9">
        <f t="shared" si="311"/>
        <v>13633676</v>
      </c>
      <c r="V1665" s="12"/>
      <c r="W1665" s="39"/>
    </row>
    <row r="1666" spans="1:23" x14ac:dyDescent="0.35">
      <c r="A1666">
        <f t="shared" ref="A1666:A1729" si="312">YEAR(C1666)</f>
        <v>2019</v>
      </c>
      <c r="B1666">
        <f t="shared" ref="B1666:B1729" si="313">MONTH(C1666)</f>
        <v>1</v>
      </c>
      <c r="C1666" s="30">
        <v>43477</v>
      </c>
      <c r="D1666" s="9">
        <v>7008</v>
      </c>
      <c r="E1666" s="26">
        <v>134</v>
      </c>
      <c r="F1666" s="9">
        <f t="shared" ref="F1666:F1729" si="314">IF(OR(D1666&lt;&gt;"",E1666&lt;&gt;""),D1666+E1666,"")</f>
        <v>7142</v>
      </c>
      <c r="G1666" s="11"/>
      <c r="H1666" s="9">
        <f t="shared" si="303"/>
        <v>87342</v>
      </c>
      <c r="I1666" s="26">
        <f t="shared" si="304"/>
        <v>1460</v>
      </c>
      <c r="J1666" s="9">
        <f t="shared" si="305"/>
        <v>88802</v>
      </c>
      <c r="K1666" s="11"/>
      <c r="L1666" s="9">
        <f t="shared" si="306"/>
        <v>87342</v>
      </c>
      <c r="M1666" s="26">
        <f t="shared" si="307"/>
        <v>1460</v>
      </c>
      <c r="N1666" s="9">
        <f t="shared" si="308"/>
        <v>88802</v>
      </c>
      <c r="P1666" s="9">
        <f t="shared" si="309"/>
        <v>13358525</v>
      </c>
      <c r="Q1666" s="26">
        <f t="shared" si="310"/>
        <v>282293</v>
      </c>
      <c r="R1666" s="9">
        <f t="shared" si="311"/>
        <v>13640818</v>
      </c>
      <c r="V1666" s="12"/>
      <c r="W1666" s="39"/>
    </row>
    <row r="1667" spans="1:23" x14ac:dyDescent="0.35">
      <c r="A1667">
        <f t="shared" si="312"/>
        <v>2019</v>
      </c>
      <c r="B1667">
        <f t="shared" si="313"/>
        <v>1</v>
      </c>
      <c r="C1667" s="31">
        <v>43478</v>
      </c>
      <c r="D1667" s="14">
        <v>6174</v>
      </c>
      <c r="E1667" s="27">
        <v>131</v>
      </c>
      <c r="F1667" s="14">
        <f t="shared" si="314"/>
        <v>6305</v>
      </c>
      <c r="G1667" s="11"/>
      <c r="H1667" s="14">
        <f t="shared" ref="H1667:H1730" si="315">IF(AND(YEAR($C1667)=YEAR($C1666),MONTH($C1667)=MONTH($C1666)),H1666+D1667,D1667)</f>
        <v>93516</v>
      </c>
      <c r="I1667" s="27">
        <f t="shared" ref="I1667:I1730" si="316">IF(AND(YEAR($C1667)=YEAR($C1666),MONTH($C1667)=MONTH($C1666)),I1666+E1667,E1667)</f>
        <v>1591</v>
      </c>
      <c r="J1667" s="14">
        <f t="shared" ref="J1667:J1730" si="317">IF(AND(YEAR($C1667)=YEAR($C1666),MONTH($C1667)=MONTH($C1666)),J1666+F1667,F1667)</f>
        <v>95107</v>
      </c>
      <c r="K1667" s="11"/>
      <c r="L1667" s="14">
        <f t="shared" ref="L1667:L1730" si="318">IF(YEAR($C1667)=YEAR($C1666),L1666+D1667,D1667)</f>
        <v>93516</v>
      </c>
      <c r="M1667" s="27">
        <f t="shared" ref="M1667:M1730" si="319">IF(YEAR($C1667)=YEAR($C1666),M1666+E1667,E1667)</f>
        <v>1591</v>
      </c>
      <c r="N1667" s="14">
        <f t="shared" ref="N1667:N1730" si="320">IF(YEAR($C1667)=YEAR($C1666),N1666+F1667,F1667)</f>
        <v>95107</v>
      </c>
      <c r="P1667" s="14">
        <f t="shared" ref="P1667:P1730" si="321">IF(D1667&lt;&gt;"",P1666+D1667,"")</f>
        <v>13364699</v>
      </c>
      <c r="Q1667" s="27">
        <f t="shared" ref="Q1667:Q1730" si="322">IF(E1667&lt;&gt;"",Q1666+E1667,"")</f>
        <v>282424</v>
      </c>
      <c r="R1667" s="14">
        <f t="shared" ref="R1667:R1730" si="323">IF(F1667&lt;&gt;"",R1666+F1667,"")</f>
        <v>13647123</v>
      </c>
      <c r="V1667" s="12"/>
      <c r="W1667" s="39"/>
    </row>
    <row r="1668" spans="1:23" x14ac:dyDescent="0.35">
      <c r="A1668">
        <f t="shared" si="312"/>
        <v>2019</v>
      </c>
      <c r="B1668">
        <f t="shared" si="313"/>
        <v>1</v>
      </c>
      <c r="C1668" s="30">
        <v>43479</v>
      </c>
      <c r="D1668" s="9">
        <v>9368</v>
      </c>
      <c r="E1668" s="26">
        <v>44</v>
      </c>
      <c r="F1668" s="9">
        <f t="shared" si="314"/>
        <v>9412</v>
      </c>
      <c r="G1668" s="11"/>
      <c r="H1668" s="9">
        <f t="shared" si="315"/>
        <v>102884</v>
      </c>
      <c r="I1668" s="26">
        <f t="shared" si="316"/>
        <v>1635</v>
      </c>
      <c r="J1668" s="9">
        <f t="shared" si="317"/>
        <v>104519</v>
      </c>
      <c r="K1668" s="11"/>
      <c r="L1668" s="9">
        <f t="shared" si="318"/>
        <v>102884</v>
      </c>
      <c r="M1668" s="26">
        <f t="shared" si="319"/>
        <v>1635</v>
      </c>
      <c r="N1668" s="9">
        <f t="shared" si="320"/>
        <v>104519</v>
      </c>
      <c r="P1668" s="9">
        <f t="shared" si="321"/>
        <v>13374067</v>
      </c>
      <c r="Q1668" s="26">
        <f t="shared" si="322"/>
        <v>282468</v>
      </c>
      <c r="R1668" s="9">
        <f t="shared" si="323"/>
        <v>13656535</v>
      </c>
      <c r="V1668" s="12"/>
      <c r="W1668" s="39"/>
    </row>
    <row r="1669" spans="1:23" x14ac:dyDescent="0.35">
      <c r="A1669">
        <f t="shared" si="312"/>
        <v>2019</v>
      </c>
      <c r="B1669">
        <f t="shared" si="313"/>
        <v>1</v>
      </c>
      <c r="C1669" s="30">
        <v>43480</v>
      </c>
      <c r="D1669" s="9">
        <v>10130</v>
      </c>
      <c r="E1669" s="26">
        <v>44</v>
      </c>
      <c r="F1669" s="9">
        <f t="shared" si="314"/>
        <v>10174</v>
      </c>
      <c r="G1669" s="11"/>
      <c r="H1669" s="9">
        <f t="shared" si="315"/>
        <v>113014</v>
      </c>
      <c r="I1669" s="26">
        <f t="shared" si="316"/>
        <v>1679</v>
      </c>
      <c r="J1669" s="9">
        <f t="shared" si="317"/>
        <v>114693</v>
      </c>
      <c r="K1669" s="11"/>
      <c r="L1669" s="9">
        <f t="shared" si="318"/>
        <v>113014</v>
      </c>
      <c r="M1669" s="26">
        <f t="shared" si="319"/>
        <v>1679</v>
      </c>
      <c r="N1669" s="9">
        <f t="shared" si="320"/>
        <v>114693</v>
      </c>
      <c r="P1669" s="9">
        <f t="shared" si="321"/>
        <v>13384197</v>
      </c>
      <c r="Q1669" s="26">
        <f t="shared" si="322"/>
        <v>282512</v>
      </c>
      <c r="R1669" s="9">
        <f t="shared" si="323"/>
        <v>13666709</v>
      </c>
      <c r="V1669" s="12"/>
      <c r="W1669" s="39"/>
    </row>
    <row r="1670" spans="1:23" x14ac:dyDescent="0.35">
      <c r="A1670">
        <f t="shared" si="312"/>
        <v>2019</v>
      </c>
      <c r="B1670">
        <f t="shared" si="313"/>
        <v>1</v>
      </c>
      <c r="C1670" s="30">
        <v>43481</v>
      </c>
      <c r="D1670" s="9">
        <v>10211</v>
      </c>
      <c r="E1670" s="26">
        <v>40</v>
      </c>
      <c r="F1670" s="9">
        <f t="shared" si="314"/>
        <v>10251</v>
      </c>
      <c r="G1670" s="11"/>
      <c r="H1670" s="9">
        <f t="shared" si="315"/>
        <v>123225</v>
      </c>
      <c r="I1670" s="26">
        <f t="shared" si="316"/>
        <v>1719</v>
      </c>
      <c r="J1670" s="9">
        <f t="shared" si="317"/>
        <v>124944</v>
      </c>
      <c r="K1670" s="11"/>
      <c r="L1670" s="9">
        <f t="shared" si="318"/>
        <v>123225</v>
      </c>
      <c r="M1670" s="26">
        <f t="shared" si="319"/>
        <v>1719</v>
      </c>
      <c r="N1670" s="9">
        <f t="shared" si="320"/>
        <v>124944</v>
      </c>
      <c r="P1670" s="9">
        <f t="shared" si="321"/>
        <v>13394408</v>
      </c>
      <c r="Q1670" s="26">
        <f t="shared" si="322"/>
        <v>282552</v>
      </c>
      <c r="R1670" s="9">
        <f t="shared" si="323"/>
        <v>13676960</v>
      </c>
      <c r="V1670" s="12"/>
      <c r="W1670" s="39"/>
    </row>
    <row r="1671" spans="1:23" x14ac:dyDescent="0.35">
      <c r="A1671">
        <f t="shared" si="312"/>
        <v>2019</v>
      </c>
      <c r="B1671">
        <f t="shared" si="313"/>
        <v>1</v>
      </c>
      <c r="C1671" s="30">
        <v>43482</v>
      </c>
      <c r="D1671" s="9">
        <v>9690</v>
      </c>
      <c r="E1671" s="26">
        <v>20</v>
      </c>
      <c r="F1671" s="9">
        <f t="shared" si="314"/>
        <v>9710</v>
      </c>
      <c r="G1671" s="11"/>
      <c r="H1671" s="9">
        <f t="shared" si="315"/>
        <v>132915</v>
      </c>
      <c r="I1671" s="26">
        <f t="shared" si="316"/>
        <v>1739</v>
      </c>
      <c r="J1671" s="9">
        <f t="shared" si="317"/>
        <v>134654</v>
      </c>
      <c r="K1671" s="11"/>
      <c r="L1671" s="9">
        <f t="shared" si="318"/>
        <v>132915</v>
      </c>
      <c r="M1671" s="26">
        <f t="shared" si="319"/>
        <v>1739</v>
      </c>
      <c r="N1671" s="9">
        <f t="shared" si="320"/>
        <v>134654</v>
      </c>
      <c r="P1671" s="9">
        <f t="shared" si="321"/>
        <v>13404098</v>
      </c>
      <c r="Q1671" s="26">
        <f t="shared" si="322"/>
        <v>282572</v>
      </c>
      <c r="R1671" s="9">
        <f t="shared" si="323"/>
        <v>13686670</v>
      </c>
      <c r="V1671" s="12"/>
      <c r="W1671" s="39"/>
    </row>
    <row r="1672" spans="1:23" x14ac:dyDescent="0.35">
      <c r="A1672">
        <f t="shared" si="312"/>
        <v>2019</v>
      </c>
      <c r="B1672">
        <f t="shared" si="313"/>
        <v>1</v>
      </c>
      <c r="C1672" s="30">
        <v>43483</v>
      </c>
      <c r="D1672" s="9">
        <v>9313</v>
      </c>
      <c r="E1672" s="26">
        <v>51</v>
      </c>
      <c r="F1672" s="9">
        <f t="shared" si="314"/>
        <v>9364</v>
      </c>
      <c r="G1672" s="11"/>
      <c r="H1672" s="9">
        <f t="shared" si="315"/>
        <v>142228</v>
      </c>
      <c r="I1672" s="26">
        <f t="shared" si="316"/>
        <v>1790</v>
      </c>
      <c r="J1672" s="9">
        <f t="shared" si="317"/>
        <v>144018</v>
      </c>
      <c r="K1672" s="11"/>
      <c r="L1672" s="9">
        <f t="shared" si="318"/>
        <v>142228</v>
      </c>
      <c r="M1672" s="26">
        <f t="shared" si="319"/>
        <v>1790</v>
      </c>
      <c r="N1672" s="9">
        <f t="shared" si="320"/>
        <v>144018</v>
      </c>
      <c r="P1672" s="9">
        <f t="shared" si="321"/>
        <v>13413411</v>
      </c>
      <c r="Q1672" s="26">
        <f t="shared" si="322"/>
        <v>282623</v>
      </c>
      <c r="R1672" s="9">
        <f t="shared" si="323"/>
        <v>13696034</v>
      </c>
      <c r="V1672" s="12"/>
      <c r="W1672" s="39"/>
    </row>
    <row r="1673" spans="1:23" x14ac:dyDescent="0.35">
      <c r="A1673">
        <f t="shared" si="312"/>
        <v>2019</v>
      </c>
      <c r="B1673">
        <f t="shared" si="313"/>
        <v>1</v>
      </c>
      <c r="C1673" s="30">
        <v>43484</v>
      </c>
      <c r="D1673" s="9">
        <v>4462</v>
      </c>
      <c r="E1673" s="26">
        <v>37</v>
      </c>
      <c r="F1673" s="9">
        <f t="shared" si="314"/>
        <v>4499</v>
      </c>
      <c r="G1673" s="11"/>
      <c r="H1673" s="9">
        <f t="shared" si="315"/>
        <v>146690</v>
      </c>
      <c r="I1673" s="26">
        <f t="shared" si="316"/>
        <v>1827</v>
      </c>
      <c r="J1673" s="9">
        <f t="shared" si="317"/>
        <v>148517</v>
      </c>
      <c r="K1673" s="11"/>
      <c r="L1673" s="9">
        <f t="shared" si="318"/>
        <v>146690</v>
      </c>
      <c r="M1673" s="26">
        <f t="shared" si="319"/>
        <v>1827</v>
      </c>
      <c r="N1673" s="9">
        <f t="shared" si="320"/>
        <v>148517</v>
      </c>
      <c r="P1673" s="9">
        <f t="shared" si="321"/>
        <v>13417873</v>
      </c>
      <c r="Q1673" s="26">
        <f t="shared" si="322"/>
        <v>282660</v>
      </c>
      <c r="R1673" s="9">
        <f t="shared" si="323"/>
        <v>13700533</v>
      </c>
      <c r="V1673" s="12"/>
      <c r="W1673" s="39"/>
    </row>
    <row r="1674" spans="1:23" x14ac:dyDescent="0.35">
      <c r="A1674">
        <f t="shared" si="312"/>
        <v>2019</v>
      </c>
      <c r="B1674">
        <f t="shared" si="313"/>
        <v>1</v>
      </c>
      <c r="C1674" s="31">
        <v>43485</v>
      </c>
      <c r="D1674" s="14">
        <v>5421</v>
      </c>
      <c r="E1674" s="27">
        <v>95</v>
      </c>
      <c r="F1674" s="14">
        <f t="shared" si="314"/>
        <v>5516</v>
      </c>
      <c r="G1674" s="11"/>
      <c r="H1674" s="14">
        <f t="shared" si="315"/>
        <v>152111</v>
      </c>
      <c r="I1674" s="27">
        <f t="shared" si="316"/>
        <v>1922</v>
      </c>
      <c r="J1674" s="14">
        <f t="shared" si="317"/>
        <v>154033</v>
      </c>
      <c r="K1674" s="11"/>
      <c r="L1674" s="14">
        <f t="shared" si="318"/>
        <v>152111</v>
      </c>
      <c r="M1674" s="27">
        <f t="shared" si="319"/>
        <v>1922</v>
      </c>
      <c r="N1674" s="14">
        <f t="shared" si="320"/>
        <v>154033</v>
      </c>
      <c r="P1674" s="14">
        <f t="shared" si="321"/>
        <v>13423294</v>
      </c>
      <c r="Q1674" s="27">
        <f t="shared" si="322"/>
        <v>282755</v>
      </c>
      <c r="R1674" s="14">
        <f t="shared" si="323"/>
        <v>13706049</v>
      </c>
      <c r="V1674" s="12"/>
      <c r="W1674" s="39"/>
    </row>
    <row r="1675" spans="1:23" x14ac:dyDescent="0.35">
      <c r="A1675">
        <f t="shared" si="312"/>
        <v>2019</v>
      </c>
      <c r="B1675">
        <f t="shared" si="313"/>
        <v>1</v>
      </c>
      <c r="C1675" s="30">
        <v>43486</v>
      </c>
      <c r="D1675" s="9">
        <v>9200</v>
      </c>
      <c r="E1675" s="26">
        <v>40</v>
      </c>
      <c r="F1675" s="9">
        <f t="shared" si="314"/>
        <v>9240</v>
      </c>
      <c r="G1675" s="11"/>
      <c r="H1675" s="9">
        <f t="shared" si="315"/>
        <v>161311</v>
      </c>
      <c r="I1675" s="26">
        <f t="shared" si="316"/>
        <v>1962</v>
      </c>
      <c r="J1675" s="9">
        <f t="shared" si="317"/>
        <v>163273</v>
      </c>
      <c r="K1675" s="11"/>
      <c r="L1675" s="9">
        <f t="shared" si="318"/>
        <v>161311</v>
      </c>
      <c r="M1675" s="26">
        <f t="shared" si="319"/>
        <v>1962</v>
      </c>
      <c r="N1675" s="9">
        <f t="shared" si="320"/>
        <v>163273</v>
      </c>
      <c r="P1675" s="9">
        <f t="shared" si="321"/>
        <v>13432494</v>
      </c>
      <c r="Q1675" s="26">
        <f t="shared" si="322"/>
        <v>282795</v>
      </c>
      <c r="R1675" s="9">
        <f t="shared" si="323"/>
        <v>13715289</v>
      </c>
      <c r="V1675" s="12"/>
      <c r="W1675" s="39"/>
    </row>
    <row r="1676" spans="1:23" x14ac:dyDescent="0.35">
      <c r="A1676">
        <f t="shared" si="312"/>
        <v>2019</v>
      </c>
      <c r="B1676">
        <f t="shared" si="313"/>
        <v>1</v>
      </c>
      <c r="C1676" s="30">
        <v>43487</v>
      </c>
      <c r="D1676" s="9">
        <v>8463</v>
      </c>
      <c r="E1676" s="26">
        <v>33</v>
      </c>
      <c r="F1676" s="9">
        <f t="shared" si="314"/>
        <v>8496</v>
      </c>
      <c r="G1676" s="11"/>
      <c r="H1676" s="9">
        <f t="shared" si="315"/>
        <v>169774</v>
      </c>
      <c r="I1676" s="26">
        <f t="shared" si="316"/>
        <v>1995</v>
      </c>
      <c r="J1676" s="9">
        <f t="shared" si="317"/>
        <v>171769</v>
      </c>
      <c r="K1676" s="11"/>
      <c r="L1676" s="9">
        <f t="shared" si="318"/>
        <v>169774</v>
      </c>
      <c r="M1676" s="26">
        <f t="shared" si="319"/>
        <v>1995</v>
      </c>
      <c r="N1676" s="9">
        <f t="shared" si="320"/>
        <v>171769</v>
      </c>
      <c r="P1676" s="9">
        <f t="shared" si="321"/>
        <v>13440957</v>
      </c>
      <c r="Q1676" s="26">
        <f t="shared" si="322"/>
        <v>282828</v>
      </c>
      <c r="R1676" s="9">
        <f t="shared" si="323"/>
        <v>13723785</v>
      </c>
      <c r="V1676" s="12"/>
      <c r="W1676" s="39"/>
    </row>
    <row r="1677" spans="1:23" x14ac:dyDescent="0.35">
      <c r="A1677">
        <f t="shared" si="312"/>
        <v>2019</v>
      </c>
      <c r="B1677">
        <f t="shared" si="313"/>
        <v>1</v>
      </c>
      <c r="C1677" s="30">
        <v>43488</v>
      </c>
      <c r="D1677" s="9">
        <v>9716</v>
      </c>
      <c r="E1677" s="26">
        <v>46</v>
      </c>
      <c r="F1677" s="9">
        <f t="shared" si="314"/>
        <v>9762</v>
      </c>
      <c r="G1677" s="11"/>
      <c r="H1677" s="9">
        <f t="shared" si="315"/>
        <v>179490</v>
      </c>
      <c r="I1677" s="26">
        <f t="shared" si="316"/>
        <v>2041</v>
      </c>
      <c r="J1677" s="9">
        <f t="shared" si="317"/>
        <v>181531</v>
      </c>
      <c r="K1677" s="11"/>
      <c r="L1677" s="9">
        <f t="shared" si="318"/>
        <v>179490</v>
      </c>
      <c r="M1677" s="26">
        <f t="shared" si="319"/>
        <v>2041</v>
      </c>
      <c r="N1677" s="9">
        <f t="shared" si="320"/>
        <v>181531</v>
      </c>
      <c r="P1677" s="9">
        <f t="shared" si="321"/>
        <v>13450673</v>
      </c>
      <c r="Q1677" s="26">
        <f t="shared" si="322"/>
        <v>282874</v>
      </c>
      <c r="R1677" s="9">
        <f t="shared" si="323"/>
        <v>13733547</v>
      </c>
      <c r="V1677" s="12"/>
      <c r="W1677" s="39"/>
    </row>
    <row r="1678" spans="1:23" x14ac:dyDescent="0.35">
      <c r="A1678">
        <f t="shared" si="312"/>
        <v>2019</v>
      </c>
      <c r="B1678">
        <f t="shared" si="313"/>
        <v>1</v>
      </c>
      <c r="C1678" s="30">
        <v>43489</v>
      </c>
      <c r="D1678" s="9">
        <v>11077</v>
      </c>
      <c r="E1678" s="26">
        <v>53</v>
      </c>
      <c r="F1678" s="9">
        <f t="shared" si="314"/>
        <v>11130</v>
      </c>
      <c r="G1678" s="11"/>
      <c r="H1678" s="9">
        <f t="shared" si="315"/>
        <v>190567</v>
      </c>
      <c r="I1678" s="26">
        <f t="shared" si="316"/>
        <v>2094</v>
      </c>
      <c r="J1678" s="9">
        <f t="shared" si="317"/>
        <v>192661</v>
      </c>
      <c r="K1678" s="11"/>
      <c r="L1678" s="9">
        <f t="shared" si="318"/>
        <v>190567</v>
      </c>
      <c r="M1678" s="26">
        <f t="shared" si="319"/>
        <v>2094</v>
      </c>
      <c r="N1678" s="9">
        <f t="shared" si="320"/>
        <v>192661</v>
      </c>
      <c r="P1678" s="9">
        <f t="shared" si="321"/>
        <v>13461750</v>
      </c>
      <c r="Q1678" s="26">
        <f t="shared" si="322"/>
        <v>282927</v>
      </c>
      <c r="R1678" s="9">
        <f t="shared" si="323"/>
        <v>13744677</v>
      </c>
      <c r="V1678" s="12"/>
      <c r="W1678" s="39"/>
    </row>
    <row r="1679" spans="1:23" x14ac:dyDescent="0.35">
      <c r="A1679">
        <f t="shared" si="312"/>
        <v>2019</v>
      </c>
      <c r="B1679">
        <f t="shared" si="313"/>
        <v>1</v>
      </c>
      <c r="C1679" s="30">
        <v>43490</v>
      </c>
      <c r="D1679" s="9">
        <v>11473</v>
      </c>
      <c r="E1679" s="26">
        <v>86</v>
      </c>
      <c r="F1679" s="9">
        <f t="shared" si="314"/>
        <v>11559</v>
      </c>
      <c r="G1679" s="11"/>
      <c r="H1679" s="9">
        <f t="shared" si="315"/>
        <v>202040</v>
      </c>
      <c r="I1679" s="26">
        <f t="shared" si="316"/>
        <v>2180</v>
      </c>
      <c r="J1679" s="9">
        <f t="shared" si="317"/>
        <v>204220</v>
      </c>
      <c r="K1679" s="11"/>
      <c r="L1679" s="9">
        <f t="shared" si="318"/>
        <v>202040</v>
      </c>
      <c r="M1679" s="26">
        <f t="shared" si="319"/>
        <v>2180</v>
      </c>
      <c r="N1679" s="9">
        <f t="shared" si="320"/>
        <v>204220</v>
      </c>
      <c r="P1679" s="9">
        <f t="shared" si="321"/>
        <v>13473223</v>
      </c>
      <c r="Q1679" s="26">
        <f t="shared" si="322"/>
        <v>283013</v>
      </c>
      <c r="R1679" s="9">
        <f t="shared" si="323"/>
        <v>13756236</v>
      </c>
      <c r="V1679" s="12"/>
      <c r="W1679" s="39"/>
    </row>
    <row r="1680" spans="1:23" x14ac:dyDescent="0.35">
      <c r="A1680">
        <f t="shared" si="312"/>
        <v>2019</v>
      </c>
      <c r="B1680">
        <f t="shared" si="313"/>
        <v>1</v>
      </c>
      <c r="C1680" s="30">
        <v>43491</v>
      </c>
      <c r="D1680" s="9">
        <v>8395</v>
      </c>
      <c r="E1680" s="26">
        <v>204</v>
      </c>
      <c r="F1680" s="9">
        <f t="shared" si="314"/>
        <v>8599</v>
      </c>
      <c r="G1680" s="11"/>
      <c r="H1680" s="9">
        <f t="shared" si="315"/>
        <v>210435</v>
      </c>
      <c r="I1680" s="26">
        <f t="shared" si="316"/>
        <v>2384</v>
      </c>
      <c r="J1680" s="9">
        <f t="shared" si="317"/>
        <v>212819</v>
      </c>
      <c r="K1680" s="11"/>
      <c r="L1680" s="9">
        <f t="shared" si="318"/>
        <v>210435</v>
      </c>
      <c r="M1680" s="26">
        <f t="shared" si="319"/>
        <v>2384</v>
      </c>
      <c r="N1680" s="9">
        <f t="shared" si="320"/>
        <v>212819</v>
      </c>
      <c r="P1680" s="9">
        <f t="shared" si="321"/>
        <v>13481618</v>
      </c>
      <c r="Q1680" s="26">
        <f t="shared" si="322"/>
        <v>283217</v>
      </c>
      <c r="R1680" s="9">
        <f t="shared" si="323"/>
        <v>13764835</v>
      </c>
      <c r="V1680" s="12"/>
      <c r="W1680" s="39"/>
    </row>
    <row r="1681" spans="1:23" x14ac:dyDescent="0.35">
      <c r="A1681">
        <f t="shared" si="312"/>
        <v>2019</v>
      </c>
      <c r="B1681">
        <f t="shared" si="313"/>
        <v>1</v>
      </c>
      <c r="C1681" s="31">
        <v>43492</v>
      </c>
      <c r="D1681" s="14">
        <v>7235</v>
      </c>
      <c r="E1681" s="27">
        <v>200</v>
      </c>
      <c r="F1681" s="14">
        <f t="shared" si="314"/>
        <v>7435</v>
      </c>
      <c r="G1681" s="11"/>
      <c r="H1681" s="14">
        <f t="shared" si="315"/>
        <v>217670</v>
      </c>
      <c r="I1681" s="27">
        <f t="shared" si="316"/>
        <v>2584</v>
      </c>
      <c r="J1681" s="14">
        <f t="shared" si="317"/>
        <v>220254</v>
      </c>
      <c r="K1681" s="11"/>
      <c r="L1681" s="14">
        <f t="shared" si="318"/>
        <v>217670</v>
      </c>
      <c r="M1681" s="27">
        <f t="shared" si="319"/>
        <v>2584</v>
      </c>
      <c r="N1681" s="14">
        <f t="shared" si="320"/>
        <v>220254</v>
      </c>
      <c r="P1681" s="14">
        <f t="shared" si="321"/>
        <v>13488853</v>
      </c>
      <c r="Q1681" s="27">
        <f t="shared" si="322"/>
        <v>283417</v>
      </c>
      <c r="R1681" s="14">
        <f t="shared" si="323"/>
        <v>13772270</v>
      </c>
      <c r="V1681" s="12"/>
      <c r="W1681" s="39"/>
    </row>
    <row r="1682" spans="1:23" x14ac:dyDescent="0.35">
      <c r="A1682">
        <f t="shared" si="312"/>
        <v>2019</v>
      </c>
      <c r="B1682">
        <f t="shared" si="313"/>
        <v>1</v>
      </c>
      <c r="C1682" s="30">
        <v>43493</v>
      </c>
      <c r="D1682" s="9">
        <v>10032</v>
      </c>
      <c r="E1682" s="26">
        <v>64</v>
      </c>
      <c r="F1682" s="9">
        <f t="shared" si="314"/>
        <v>10096</v>
      </c>
      <c r="G1682" s="11"/>
      <c r="H1682" s="9">
        <f t="shared" si="315"/>
        <v>227702</v>
      </c>
      <c r="I1682" s="26">
        <f t="shared" si="316"/>
        <v>2648</v>
      </c>
      <c r="J1682" s="9">
        <f t="shared" si="317"/>
        <v>230350</v>
      </c>
      <c r="K1682" s="11"/>
      <c r="L1682" s="9">
        <f t="shared" si="318"/>
        <v>227702</v>
      </c>
      <c r="M1682" s="26">
        <f t="shared" si="319"/>
        <v>2648</v>
      </c>
      <c r="N1682" s="9">
        <f t="shared" si="320"/>
        <v>230350</v>
      </c>
      <c r="P1682" s="9">
        <f t="shared" si="321"/>
        <v>13498885</v>
      </c>
      <c r="Q1682" s="26">
        <f t="shared" si="322"/>
        <v>283481</v>
      </c>
      <c r="R1682" s="9">
        <f t="shared" si="323"/>
        <v>13782366</v>
      </c>
      <c r="V1682" s="12"/>
      <c r="W1682" s="39"/>
    </row>
    <row r="1683" spans="1:23" x14ac:dyDescent="0.35">
      <c r="A1683">
        <f t="shared" si="312"/>
        <v>2019</v>
      </c>
      <c r="B1683">
        <f t="shared" si="313"/>
        <v>1</v>
      </c>
      <c r="C1683" s="30">
        <v>43494</v>
      </c>
      <c r="D1683" s="9">
        <v>10187</v>
      </c>
      <c r="E1683" s="26">
        <v>41</v>
      </c>
      <c r="F1683" s="9">
        <f t="shared" si="314"/>
        <v>10228</v>
      </c>
      <c r="G1683" s="11"/>
      <c r="H1683" s="9">
        <f t="shared" si="315"/>
        <v>237889</v>
      </c>
      <c r="I1683" s="26">
        <f t="shared" si="316"/>
        <v>2689</v>
      </c>
      <c r="J1683" s="9">
        <f t="shared" si="317"/>
        <v>240578</v>
      </c>
      <c r="K1683" s="11"/>
      <c r="L1683" s="9">
        <f t="shared" si="318"/>
        <v>237889</v>
      </c>
      <c r="M1683" s="26">
        <f t="shared" si="319"/>
        <v>2689</v>
      </c>
      <c r="N1683" s="9">
        <f t="shared" si="320"/>
        <v>240578</v>
      </c>
      <c r="P1683" s="9">
        <f t="shared" si="321"/>
        <v>13509072</v>
      </c>
      <c r="Q1683" s="26">
        <f t="shared" si="322"/>
        <v>283522</v>
      </c>
      <c r="R1683" s="9">
        <f t="shared" si="323"/>
        <v>13792594</v>
      </c>
      <c r="V1683" s="12"/>
      <c r="W1683" s="39"/>
    </row>
    <row r="1684" spans="1:23" x14ac:dyDescent="0.35">
      <c r="A1684">
        <f t="shared" si="312"/>
        <v>2019</v>
      </c>
      <c r="B1684">
        <f t="shared" si="313"/>
        <v>1</v>
      </c>
      <c r="C1684" s="30">
        <v>43495</v>
      </c>
      <c r="D1684" s="9">
        <v>9085</v>
      </c>
      <c r="E1684" s="26">
        <v>25</v>
      </c>
      <c r="F1684" s="9">
        <f t="shared" si="314"/>
        <v>9110</v>
      </c>
      <c r="G1684" s="11"/>
      <c r="H1684" s="9">
        <f t="shared" si="315"/>
        <v>246974</v>
      </c>
      <c r="I1684" s="26">
        <f t="shared" si="316"/>
        <v>2714</v>
      </c>
      <c r="J1684" s="9">
        <f t="shared" si="317"/>
        <v>249688</v>
      </c>
      <c r="K1684" s="11"/>
      <c r="L1684" s="9">
        <f t="shared" si="318"/>
        <v>246974</v>
      </c>
      <c r="M1684" s="26">
        <f t="shared" si="319"/>
        <v>2714</v>
      </c>
      <c r="N1684" s="9">
        <f t="shared" si="320"/>
        <v>249688</v>
      </c>
      <c r="P1684" s="9">
        <f t="shared" si="321"/>
        <v>13518157</v>
      </c>
      <c r="Q1684" s="26">
        <f t="shared" si="322"/>
        <v>283547</v>
      </c>
      <c r="R1684" s="9">
        <f t="shared" si="323"/>
        <v>13801704</v>
      </c>
      <c r="V1684" s="12"/>
      <c r="W1684" s="39"/>
    </row>
    <row r="1685" spans="1:23" x14ac:dyDescent="0.35">
      <c r="A1685">
        <f t="shared" si="312"/>
        <v>2019</v>
      </c>
      <c r="B1685">
        <f t="shared" si="313"/>
        <v>1</v>
      </c>
      <c r="C1685" s="40">
        <v>43496</v>
      </c>
      <c r="D1685" s="41">
        <v>9622</v>
      </c>
      <c r="E1685" s="42">
        <v>41</v>
      </c>
      <c r="F1685" s="41">
        <f t="shared" si="314"/>
        <v>9663</v>
      </c>
      <c r="G1685" s="43"/>
      <c r="H1685" s="41">
        <f t="shared" si="315"/>
        <v>256596</v>
      </c>
      <c r="I1685" s="42">
        <f t="shared" si="316"/>
        <v>2755</v>
      </c>
      <c r="J1685" s="41">
        <f t="shared" si="317"/>
        <v>259351</v>
      </c>
      <c r="K1685" s="43"/>
      <c r="L1685" s="41">
        <f t="shared" si="318"/>
        <v>256596</v>
      </c>
      <c r="M1685" s="42">
        <f t="shared" si="319"/>
        <v>2755</v>
      </c>
      <c r="N1685" s="41">
        <f t="shared" si="320"/>
        <v>259351</v>
      </c>
      <c r="O1685" s="44"/>
      <c r="P1685" s="41">
        <f t="shared" si="321"/>
        <v>13527779</v>
      </c>
      <c r="Q1685" s="42">
        <f t="shared" si="322"/>
        <v>283588</v>
      </c>
      <c r="R1685" s="41">
        <f t="shared" si="323"/>
        <v>13811367</v>
      </c>
      <c r="S1685" s="44"/>
      <c r="T1685" s="45">
        <f>SUM(D1655:E1685)</f>
        <v>259351</v>
      </c>
      <c r="V1685" s="12"/>
      <c r="W1685" s="39"/>
    </row>
    <row r="1686" spans="1:23" x14ac:dyDescent="0.35">
      <c r="A1686">
        <f t="shared" si="312"/>
        <v>2019</v>
      </c>
      <c r="B1686">
        <f t="shared" si="313"/>
        <v>2</v>
      </c>
      <c r="C1686" s="30">
        <v>43497</v>
      </c>
      <c r="D1686" s="9">
        <v>8478</v>
      </c>
      <c r="E1686" s="26">
        <v>63</v>
      </c>
      <c r="F1686" s="9">
        <f t="shared" si="314"/>
        <v>8541</v>
      </c>
      <c r="G1686" s="11"/>
      <c r="H1686" s="9">
        <f t="shared" si="315"/>
        <v>8478</v>
      </c>
      <c r="I1686" s="26">
        <f t="shared" si="316"/>
        <v>63</v>
      </c>
      <c r="J1686" s="9">
        <f t="shared" si="317"/>
        <v>8541</v>
      </c>
      <c r="K1686" s="11"/>
      <c r="L1686" s="9">
        <f t="shared" si="318"/>
        <v>265074</v>
      </c>
      <c r="M1686" s="26">
        <f t="shared" si="319"/>
        <v>2818</v>
      </c>
      <c r="N1686" s="9">
        <f t="shared" si="320"/>
        <v>267892</v>
      </c>
      <c r="P1686" s="9">
        <f t="shared" si="321"/>
        <v>13536257</v>
      </c>
      <c r="Q1686" s="26">
        <f t="shared" si="322"/>
        <v>283651</v>
      </c>
      <c r="R1686" s="9">
        <f t="shared" si="323"/>
        <v>13819908</v>
      </c>
      <c r="V1686" s="12"/>
      <c r="W1686" s="39"/>
    </row>
    <row r="1687" spans="1:23" x14ac:dyDescent="0.35">
      <c r="A1687">
        <f t="shared" si="312"/>
        <v>2019</v>
      </c>
      <c r="B1687">
        <f t="shared" si="313"/>
        <v>2</v>
      </c>
      <c r="C1687" s="30">
        <v>43498</v>
      </c>
      <c r="D1687" s="9">
        <v>6967</v>
      </c>
      <c r="E1687" s="26">
        <v>141</v>
      </c>
      <c r="F1687" s="9">
        <f t="shared" si="314"/>
        <v>7108</v>
      </c>
      <c r="G1687" s="11"/>
      <c r="H1687" s="9">
        <f t="shared" si="315"/>
        <v>15445</v>
      </c>
      <c r="I1687" s="26">
        <f t="shared" si="316"/>
        <v>204</v>
      </c>
      <c r="J1687" s="9">
        <f t="shared" si="317"/>
        <v>15649</v>
      </c>
      <c r="K1687" s="11"/>
      <c r="L1687" s="9">
        <f t="shared" si="318"/>
        <v>272041</v>
      </c>
      <c r="M1687" s="26">
        <f t="shared" si="319"/>
        <v>2959</v>
      </c>
      <c r="N1687" s="9">
        <f t="shared" si="320"/>
        <v>275000</v>
      </c>
      <c r="P1687" s="9">
        <f t="shared" si="321"/>
        <v>13543224</v>
      </c>
      <c r="Q1687" s="26">
        <f t="shared" si="322"/>
        <v>283792</v>
      </c>
      <c r="R1687" s="9">
        <f t="shared" si="323"/>
        <v>13827016</v>
      </c>
      <c r="V1687" s="12"/>
      <c r="W1687" s="39"/>
    </row>
    <row r="1688" spans="1:23" x14ac:dyDescent="0.35">
      <c r="A1688">
        <f t="shared" si="312"/>
        <v>2019</v>
      </c>
      <c r="B1688">
        <f t="shared" si="313"/>
        <v>2</v>
      </c>
      <c r="C1688" s="31">
        <v>43499</v>
      </c>
      <c r="D1688" s="14">
        <v>6718</v>
      </c>
      <c r="E1688" s="27">
        <v>205</v>
      </c>
      <c r="F1688" s="14">
        <f t="shared" si="314"/>
        <v>6923</v>
      </c>
      <c r="G1688" s="11"/>
      <c r="H1688" s="14">
        <f t="shared" si="315"/>
        <v>22163</v>
      </c>
      <c r="I1688" s="27">
        <f t="shared" si="316"/>
        <v>409</v>
      </c>
      <c r="J1688" s="14">
        <f t="shared" si="317"/>
        <v>22572</v>
      </c>
      <c r="K1688" s="11"/>
      <c r="L1688" s="14">
        <f t="shared" si="318"/>
        <v>278759</v>
      </c>
      <c r="M1688" s="27">
        <f t="shared" si="319"/>
        <v>3164</v>
      </c>
      <c r="N1688" s="14">
        <f t="shared" si="320"/>
        <v>281923</v>
      </c>
      <c r="P1688" s="14">
        <f t="shared" si="321"/>
        <v>13549942</v>
      </c>
      <c r="Q1688" s="27">
        <f t="shared" si="322"/>
        <v>283997</v>
      </c>
      <c r="R1688" s="14">
        <f t="shared" si="323"/>
        <v>13833939</v>
      </c>
      <c r="V1688" s="12"/>
      <c r="W1688" s="39"/>
    </row>
    <row r="1689" spans="1:23" x14ac:dyDescent="0.35">
      <c r="A1689">
        <f t="shared" si="312"/>
        <v>2019</v>
      </c>
      <c r="B1689">
        <f t="shared" si="313"/>
        <v>2</v>
      </c>
      <c r="C1689" s="30">
        <v>43500</v>
      </c>
      <c r="D1689" s="9">
        <v>9621</v>
      </c>
      <c r="E1689" s="26">
        <v>53</v>
      </c>
      <c r="F1689" s="9">
        <f t="shared" si="314"/>
        <v>9674</v>
      </c>
      <c r="G1689" s="11"/>
      <c r="H1689" s="9">
        <f t="shared" si="315"/>
        <v>31784</v>
      </c>
      <c r="I1689" s="26">
        <f t="shared" si="316"/>
        <v>462</v>
      </c>
      <c r="J1689" s="9">
        <f t="shared" si="317"/>
        <v>32246</v>
      </c>
      <c r="K1689" s="11"/>
      <c r="L1689" s="9">
        <f t="shared" si="318"/>
        <v>288380</v>
      </c>
      <c r="M1689" s="26">
        <f t="shared" si="319"/>
        <v>3217</v>
      </c>
      <c r="N1689" s="9">
        <f t="shared" si="320"/>
        <v>291597</v>
      </c>
      <c r="P1689" s="9">
        <f t="shared" si="321"/>
        <v>13559563</v>
      </c>
      <c r="Q1689" s="26">
        <f t="shared" si="322"/>
        <v>284050</v>
      </c>
      <c r="R1689" s="9">
        <f t="shared" si="323"/>
        <v>13843613</v>
      </c>
      <c r="V1689" s="12"/>
      <c r="W1689" s="39"/>
    </row>
    <row r="1690" spans="1:23" x14ac:dyDescent="0.35">
      <c r="A1690">
        <f t="shared" si="312"/>
        <v>2019</v>
      </c>
      <c r="B1690">
        <f t="shared" si="313"/>
        <v>2</v>
      </c>
      <c r="C1690" s="30">
        <v>43501</v>
      </c>
      <c r="D1690" s="9">
        <v>10834</v>
      </c>
      <c r="E1690" s="26">
        <v>70</v>
      </c>
      <c r="F1690" s="9">
        <f t="shared" si="314"/>
        <v>10904</v>
      </c>
      <c r="G1690" s="11"/>
      <c r="H1690" s="9">
        <f t="shared" si="315"/>
        <v>42618</v>
      </c>
      <c r="I1690" s="26">
        <f t="shared" si="316"/>
        <v>532</v>
      </c>
      <c r="J1690" s="9">
        <f t="shared" si="317"/>
        <v>43150</v>
      </c>
      <c r="K1690" s="11"/>
      <c r="L1690" s="9">
        <f t="shared" si="318"/>
        <v>299214</v>
      </c>
      <c r="M1690" s="26">
        <f t="shared" si="319"/>
        <v>3287</v>
      </c>
      <c r="N1690" s="9">
        <f t="shared" si="320"/>
        <v>302501</v>
      </c>
      <c r="P1690" s="9">
        <f t="shared" si="321"/>
        <v>13570397</v>
      </c>
      <c r="Q1690" s="26">
        <f t="shared" si="322"/>
        <v>284120</v>
      </c>
      <c r="R1690" s="9">
        <f t="shared" si="323"/>
        <v>13854517</v>
      </c>
      <c r="V1690" s="12"/>
      <c r="W1690" s="39"/>
    </row>
    <row r="1691" spans="1:23" x14ac:dyDescent="0.35">
      <c r="A1691">
        <f t="shared" si="312"/>
        <v>2019</v>
      </c>
      <c r="B1691">
        <f t="shared" si="313"/>
        <v>2</v>
      </c>
      <c r="C1691" s="30">
        <v>43502</v>
      </c>
      <c r="D1691" s="9">
        <v>10987</v>
      </c>
      <c r="E1691" s="26">
        <v>69</v>
      </c>
      <c r="F1691" s="9">
        <f t="shared" si="314"/>
        <v>11056</v>
      </c>
      <c r="G1691" s="11"/>
      <c r="H1691" s="9">
        <f t="shared" si="315"/>
        <v>53605</v>
      </c>
      <c r="I1691" s="26">
        <f t="shared" si="316"/>
        <v>601</v>
      </c>
      <c r="J1691" s="9">
        <f t="shared" si="317"/>
        <v>54206</v>
      </c>
      <c r="K1691" s="11"/>
      <c r="L1691" s="9">
        <f t="shared" si="318"/>
        <v>310201</v>
      </c>
      <c r="M1691" s="26">
        <f t="shared" si="319"/>
        <v>3356</v>
      </c>
      <c r="N1691" s="9">
        <f t="shared" si="320"/>
        <v>313557</v>
      </c>
      <c r="P1691" s="9">
        <f t="shared" si="321"/>
        <v>13581384</v>
      </c>
      <c r="Q1691" s="26">
        <f t="shared" si="322"/>
        <v>284189</v>
      </c>
      <c r="R1691" s="9">
        <f t="shared" si="323"/>
        <v>13865573</v>
      </c>
      <c r="V1691" s="12"/>
      <c r="W1691" s="39"/>
    </row>
    <row r="1692" spans="1:23" x14ac:dyDescent="0.35">
      <c r="A1692">
        <f t="shared" si="312"/>
        <v>2019</v>
      </c>
      <c r="B1692">
        <f t="shared" si="313"/>
        <v>2</v>
      </c>
      <c r="C1692" s="30">
        <v>43503</v>
      </c>
      <c r="D1692" s="9">
        <v>11180</v>
      </c>
      <c r="E1692" s="26">
        <v>122</v>
      </c>
      <c r="F1692" s="9">
        <f t="shared" si="314"/>
        <v>11302</v>
      </c>
      <c r="G1692" s="11"/>
      <c r="H1692" s="9">
        <f t="shared" si="315"/>
        <v>64785</v>
      </c>
      <c r="I1692" s="26">
        <f t="shared" si="316"/>
        <v>723</v>
      </c>
      <c r="J1692" s="9">
        <f t="shared" si="317"/>
        <v>65508</v>
      </c>
      <c r="K1692" s="11"/>
      <c r="L1692" s="9">
        <f t="shared" si="318"/>
        <v>321381</v>
      </c>
      <c r="M1692" s="26">
        <f t="shared" si="319"/>
        <v>3478</v>
      </c>
      <c r="N1692" s="9">
        <f t="shared" si="320"/>
        <v>324859</v>
      </c>
      <c r="P1692" s="9">
        <f t="shared" si="321"/>
        <v>13592564</v>
      </c>
      <c r="Q1692" s="26">
        <f t="shared" si="322"/>
        <v>284311</v>
      </c>
      <c r="R1692" s="9">
        <f t="shared" si="323"/>
        <v>13876875</v>
      </c>
      <c r="V1692" s="12"/>
      <c r="W1692" s="39"/>
    </row>
    <row r="1693" spans="1:23" x14ac:dyDescent="0.35">
      <c r="A1693">
        <f t="shared" si="312"/>
        <v>2019</v>
      </c>
      <c r="B1693">
        <f t="shared" si="313"/>
        <v>2</v>
      </c>
      <c r="C1693" s="30">
        <v>43504</v>
      </c>
      <c r="D1693" s="9">
        <v>11044</v>
      </c>
      <c r="E1693" s="26">
        <v>108</v>
      </c>
      <c r="F1693" s="9">
        <f t="shared" si="314"/>
        <v>11152</v>
      </c>
      <c r="G1693" s="11"/>
      <c r="H1693" s="9">
        <f t="shared" si="315"/>
        <v>75829</v>
      </c>
      <c r="I1693" s="26">
        <f t="shared" si="316"/>
        <v>831</v>
      </c>
      <c r="J1693" s="9">
        <f t="shared" si="317"/>
        <v>76660</v>
      </c>
      <c r="K1693" s="11"/>
      <c r="L1693" s="9">
        <f t="shared" si="318"/>
        <v>332425</v>
      </c>
      <c r="M1693" s="26">
        <f t="shared" si="319"/>
        <v>3586</v>
      </c>
      <c r="N1693" s="9">
        <f t="shared" si="320"/>
        <v>336011</v>
      </c>
      <c r="P1693" s="9">
        <f t="shared" si="321"/>
        <v>13603608</v>
      </c>
      <c r="Q1693" s="26">
        <f t="shared" si="322"/>
        <v>284419</v>
      </c>
      <c r="R1693" s="9">
        <f t="shared" si="323"/>
        <v>13888027</v>
      </c>
      <c r="V1693" s="12"/>
      <c r="W1693" s="39"/>
    </row>
    <row r="1694" spans="1:23" x14ac:dyDescent="0.35">
      <c r="A1694">
        <f t="shared" si="312"/>
        <v>2019</v>
      </c>
      <c r="B1694">
        <f t="shared" si="313"/>
        <v>2</v>
      </c>
      <c r="C1694" s="30">
        <v>43505</v>
      </c>
      <c r="D1694" s="9">
        <v>7766</v>
      </c>
      <c r="E1694" s="26">
        <v>219</v>
      </c>
      <c r="F1694" s="9">
        <f t="shared" si="314"/>
        <v>7985</v>
      </c>
      <c r="G1694" s="11"/>
      <c r="H1694" s="9">
        <f t="shared" si="315"/>
        <v>83595</v>
      </c>
      <c r="I1694" s="26">
        <f t="shared" si="316"/>
        <v>1050</v>
      </c>
      <c r="J1694" s="9">
        <f t="shared" si="317"/>
        <v>84645</v>
      </c>
      <c r="K1694" s="11"/>
      <c r="L1694" s="9">
        <f t="shared" si="318"/>
        <v>340191</v>
      </c>
      <c r="M1694" s="26">
        <f t="shared" si="319"/>
        <v>3805</v>
      </c>
      <c r="N1694" s="9">
        <f t="shared" si="320"/>
        <v>343996</v>
      </c>
      <c r="P1694" s="9">
        <f t="shared" si="321"/>
        <v>13611374</v>
      </c>
      <c r="Q1694" s="26">
        <f t="shared" si="322"/>
        <v>284638</v>
      </c>
      <c r="R1694" s="9">
        <f t="shared" si="323"/>
        <v>13896012</v>
      </c>
      <c r="V1694" s="12"/>
      <c r="W1694" s="39"/>
    </row>
    <row r="1695" spans="1:23" x14ac:dyDescent="0.35">
      <c r="A1695">
        <f t="shared" si="312"/>
        <v>2019</v>
      </c>
      <c r="B1695">
        <f t="shared" si="313"/>
        <v>2</v>
      </c>
      <c r="C1695" s="31">
        <v>43506</v>
      </c>
      <c r="D1695" s="14">
        <v>6383</v>
      </c>
      <c r="E1695" s="27">
        <v>174</v>
      </c>
      <c r="F1695" s="14">
        <f t="shared" si="314"/>
        <v>6557</v>
      </c>
      <c r="G1695" s="11"/>
      <c r="H1695" s="14">
        <f t="shared" si="315"/>
        <v>89978</v>
      </c>
      <c r="I1695" s="27">
        <f t="shared" si="316"/>
        <v>1224</v>
      </c>
      <c r="J1695" s="14">
        <f t="shared" si="317"/>
        <v>91202</v>
      </c>
      <c r="K1695" s="11"/>
      <c r="L1695" s="14">
        <f t="shared" si="318"/>
        <v>346574</v>
      </c>
      <c r="M1695" s="27">
        <f t="shared" si="319"/>
        <v>3979</v>
      </c>
      <c r="N1695" s="14">
        <f t="shared" si="320"/>
        <v>350553</v>
      </c>
      <c r="P1695" s="14">
        <f t="shared" si="321"/>
        <v>13617757</v>
      </c>
      <c r="Q1695" s="27">
        <f t="shared" si="322"/>
        <v>284812</v>
      </c>
      <c r="R1695" s="14">
        <f t="shared" si="323"/>
        <v>13902569</v>
      </c>
      <c r="V1695" s="12"/>
      <c r="W1695" s="39"/>
    </row>
    <row r="1696" spans="1:23" x14ac:dyDescent="0.35">
      <c r="A1696">
        <f t="shared" si="312"/>
        <v>2019</v>
      </c>
      <c r="B1696">
        <f t="shared" si="313"/>
        <v>2</v>
      </c>
      <c r="C1696" s="30">
        <v>43507</v>
      </c>
      <c r="D1696" s="9">
        <v>10205</v>
      </c>
      <c r="E1696" s="26">
        <v>124</v>
      </c>
      <c r="F1696" s="9">
        <f t="shared" si="314"/>
        <v>10329</v>
      </c>
      <c r="G1696" s="11"/>
      <c r="H1696" s="9">
        <f t="shared" si="315"/>
        <v>100183</v>
      </c>
      <c r="I1696" s="26">
        <f t="shared" si="316"/>
        <v>1348</v>
      </c>
      <c r="J1696" s="9">
        <f t="shared" si="317"/>
        <v>101531</v>
      </c>
      <c r="K1696" s="11"/>
      <c r="L1696" s="9">
        <f t="shared" si="318"/>
        <v>356779</v>
      </c>
      <c r="M1696" s="26">
        <f t="shared" si="319"/>
        <v>4103</v>
      </c>
      <c r="N1696" s="9">
        <f t="shared" si="320"/>
        <v>360882</v>
      </c>
      <c r="P1696" s="9">
        <f t="shared" si="321"/>
        <v>13627962</v>
      </c>
      <c r="Q1696" s="26">
        <f t="shared" si="322"/>
        <v>284936</v>
      </c>
      <c r="R1696" s="9">
        <f t="shared" si="323"/>
        <v>13912898</v>
      </c>
      <c r="V1696" s="12"/>
      <c r="W1696" s="39"/>
    </row>
    <row r="1697" spans="1:23" x14ac:dyDescent="0.35">
      <c r="A1697">
        <f t="shared" si="312"/>
        <v>2019</v>
      </c>
      <c r="B1697">
        <f t="shared" si="313"/>
        <v>2</v>
      </c>
      <c r="C1697" s="30">
        <v>43508</v>
      </c>
      <c r="D1697" s="9">
        <v>11037</v>
      </c>
      <c r="E1697" s="26">
        <v>74</v>
      </c>
      <c r="F1697" s="9">
        <f t="shared" si="314"/>
        <v>11111</v>
      </c>
      <c r="G1697" s="11"/>
      <c r="H1697" s="9">
        <f t="shared" si="315"/>
        <v>111220</v>
      </c>
      <c r="I1697" s="26">
        <f t="shared" si="316"/>
        <v>1422</v>
      </c>
      <c r="J1697" s="9">
        <f t="shared" si="317"/>
        <v>112642</v>
      </c>
      <c r="K1697" s="11"/>
      <c r="L1697" s="9">
        <f t="shared" si="318"/>
        <v>367816</v>
      </c>
      <c r="M1697" s="26">
        <f t="shared" si="319"/>
        <v>4177</v>
      </c>
      <c r="N1697" s="9">
        <f t="shared" si="320"/>
        <v>371993</v>
      </c>
      <c r="P1697" s="9">
        <f t="shared" si="321"/>
        <v>13638999</v>
      </c>
      <c r="Q1697" s="26">
        <f t="shared" si="322"/>
        <v>285010</v>
      </c>
      <c r="R1697" s="9">
        <f t="shared" si="323"/>
        <v>13924009</v>
      </c>
      <c r="V1697" s="12"/>
      <c r="W1697" s="39"/>
    </row>
    <row r="1698" spans="1:23" x14ac:dyDescent="0.35">
      <c r="A1698">
        <f t="shared" si="312"/>
        <v>2019</v>
      </c>
      <c r="B1698">
        <f t="shared" si="313"/>
        <v>2</v>
      </c>
      <c r="C1698" s="30">
        <v>43509</v>
      </c>
      <c r="D1698" s="9">
        <v>11401</v>
      </c>
      <c r="E1698" s="26">
        <v>63</v>
      </c>
      <c r="F1698" s="9">
        <f t="shared" si="314"/>
        <v>11464</v>
      </c>
      <c r="G1698" s="11"/>
      <c r="H1698" s="9">
        <f t="shared" si="315"/>
        <v>122621</v>
      </c>
      <c r="I1698" s="26">
        <f t="shared" si="316"/>
        <v>1485</v>
      </c>
      <c r="J1698" s="9">
        <f t="shared" si="317"/>
        <v>124106</v>
      </c>
      <c r="K1698" s="11"/>
      <c r="L1698" s="9">
        <f t="shared" si="318"/>
        <v>379217</v>
      </c>
      <c r="M1698" s="26">
        <f t="shared" si="319"/>
        <v>4240</v>
      </c>
      <c r="N1698" s="9">
        <f t="shared" si="320"/>
        <v>383457</v>
      </c>
      <c r="P1698" s="9">
        <f t="shared" si="321"/>
        <v>13650400</v>
      </c>
      <c r="Q1698" s="26">
        <f t="shared" si="322"/>
        <v>285073</v>
      </c>
      <c r="R1698" s="9">
        <f t="shared" si="323"/>
        <v>13935473</v>
      </c>
      <c r="V1698" s="12"/>
      <c r="W1698" s="39"/>
    </row>
    <row r="1699" spans="1:23" x14ac:dyDescent="0.35">
      <c r="A1699">
        <f t="shared" si="312"/>
        <v>2019</v>
      </c>
      <c r="B1699">
        <f t="shared" si="313"/>
        <v>2</v>
      </c>
      <c r="C1699" s="30">
        <v>43510</v>
      </c>
      <c r="D1699" s="9">
        <v>11540</v>
      </c>
      <c r="E1699" s="26">
        <v>70</v>
      </c>
      <c r="F1699" s="9">
        <f t="shared" si="314"/>
        <v>11610</v>
      </c>
      <c r="G1699" s="11"/>
      <c r="H1699" s="9">
        <f t="shared" si="315"/>
        <v>134161</v>
      </c>
      <c r="I1699" s="26">
        <f t="shared" si="316"/>
        <v>1555</v>
      </c>
      <c r="J1699" s="9">
        <f t="shared" si="317"/>
        <v>135716</v>
      </c>
      <c r="K1699" s="11"/>
      <c r="L1699" s="9">
        <f t="shared" si="318"/>
        <v>390757</v>
      </c>
      <c r="M1699" s="26">
        <f t="shared" si="319"/>
        <v>4310</v>
      </c>
      <c r="N1699" s="9">
        <f t="shared" si="320"/>
        <v>395067</v>
      </c>
      <c r="P1699" s="9">
        <f t="shared" si="321"/>
        <v>13661940</v>
      </c>
      <c r="Q1699" s="26">
        <f t="shared" si="322"/>
        <v>285143</v>
      </c>
      <c r="R1699" s="9">
        <f t="shared" si="323"/>
        <v>13947083</v>
      </c>
      <c r="V1699" s="12"/>
      <c r="W1699" s="39"/>
    </row>
    <row r="1700" spans="1:23" x14ac:dyDescent="0.35">
      <c r="A1700">
        <f t="shared" si="312"/>
        <v>2019</v>
      </c>
      <c r="B1700">
        <f t="shared" si="313"/>
        <v>2</v>
      </c>
      <c r="C1700" s="30">
        <v>43511</v>
      </c>
      <c r="D1700" s="9">
        <v>11201</v>
      </c>
      <c r="E1700" s="26">
        <v>172</v>
      </c>
      <c r="F1700" s="9">
        <f t="shared" si="314"/>
        <v>11373</v>
      </c>
      <c r="G1700" s="11"/>
      <c r="H1700" s="9">
        <f t="shared" si="315"/>
        <v>145362</v>
      </c>
      <c r="I1700" s="26">
        <f t="shared" si="316"/>
        <v>1727</v>
      </c>
      <c r="J1700" s="9">
        <f t="shared" si="317"/>
        <v>147089</v>
      </c>
      <c r="K1700" s="11"/>
      <c r="L1700" s="9">
        <f t="shared" si="318"/>
        <v>401958</v>
      </c>
      <c r="M1700" s="26">
        <f t="shared" si="319"/>
        <v>4482</v>
      </c>
      <c r="N1700" s="9">
        <f t="shared" si="320"/>
        <v>406440</v>
      </c>
      <c r="P1700" s="9">
        <f t="shared" si="321"/>
        <v>13673141</v>
      </c>
      <c r="Q1700" s="26">
        <f t="shared" si="322"/>
        <v>285315</v>
      </c>
      <c r="R1700" s="9">
        <f t="shared" si="323"/>
        <v>13958456</v>
      </c>
      <c r="V1700" s="12"/>
      <c r="W1700" s="39"/>
    </row>
    <row r="1701" spans="1:23" x14ac:dyDescent="0.35">
      <c r="A1701">
        <f t="shared" si="312"/>
        <v>2019</v>
      </c>
      <c r="B1701">
        <f t="shared" si="313"/>
        <v>2</v>
      </c>
      <c r="C1701" s="30">
        <v>43512</v>
      </c>
      <c r="D1701" s="9">
        <v>8272</v>
      </c>
      <c r="E1701" s="26">
        <v>321</v>
      </c>
      <c r="F1701" s="9">
        <f t="shared" si="314"/>
        <v>8593</v>
      </c>
      <c r="G1701" s="11"/>
      <c r="H1701" s="9">
        <f t="shared" si="315"/>
        <v>153634</v>
      </c>
      <c r="I1701" s="26">
        <f t="shared" si="316"/>
        <v>2048</v>
      </c>
      <c r="J1701" s="9">
        <f t="shared" si="317"/>
        <v>155682</v>
      </c>
      <c r="K1701" s="11"/>
      <c r="L1701" s="9">
        <f t="shared" si="318"/>
        <v>410230</v>
      </c>
      <c r="M1701" s="26">
        <f t="shared" si="319"/>
        <v>4803</v>
      </c>
      <c r="N1701" s="9">
        <f t="shared" si="320"/>
        <v>415033</v>
      </c>
      <c r="P1701" s="9">
        <f t="shared" si="321"/>
        <v>13681413</v>
      </c>
      <c r="Q1701" s="26">
        <f t="shared" si="322"/>
        <v>285636</v>
      </c>
      <c r="R1701" s="9">
        <f t="shared" si="323"/>
        <v>13967049</v>
      </c>
      <c r="V1701" s="12"/>
      <c r="W1701" s="39"/>
    </row>
    <row r="1702" spans="1:23" x14ac:dyDescent="0.35">
      <c r="A1702">
        <f t="shared" si="312"/>
        <v>2019</v>
      </c>
      <c r="B1702">
        <f t="shared" si="313"/>
        <v>2</v>
      </c>
      <c r="C1702" s="31">
        <v>43513</v>
      </c>
      <c r="D1702" s="14">
        <v>7433</v>
      </c>
      <c r="E1702" s="27">
        <v>260</v>
      </c>
      <c r="F1702" s="14">
        <f t="shared" si="314"/>
        <v>7693</v>
      </c>
      <c r="G1702" s="11"/>
      <c r="H1702" s="14">
        <f t="shared" si="315"/>
        <v>161067</v>
      </c>
      <c r="I1702" s="27">
        <f t="shared" si="316"/>
        <v>2308</v>
      </c>
      <c r="J1702" s="14">
        <f t="shared" si="317"/>
        <v>163375</v>
      </c>
      <c r="K1702" s="11"/>
      <c r="L1702" s="14">
        <f t="shared" si="318"/>
        <v>417663</v>
      </c>
      <c r="M1702" s="27">
        <f t="shared" si="319"/>
        <v>5063</v>
      </c>
      <c r="N1702" s="14">
        <f t="shared" si="320"/>
        <v>422726</v>
      </c>
      <c r="P1702" s="14">
        <f t="shared" si="321"/>
        <v>13688846</v>
      </c>
      <c r="Q1702" s="27">
        <f t="shared" si="322"/>
        <v>285896</v>
      </c>
      <c r="R1702" s="14">
        <f t="shared" si="323"/>
        <v>13974742</v>
      </c>
      <c r="V1702" s="12"/>
      <c r="W1702" s="39"/>
    </row>
    <row r="1703" spans="1:23" x14ac:dyDescent="0.35">
      <c r="A1703">
        <f t="shared" si="312"/>
        <v>2019</v>
      </c>
      <c r="B1703">
        <f t="shared" si="313"/>
        <v>2</v>
      </c>
      <c r="C1703" s="30">
        <v>43514</v>
      </c>
      <c r="D1703" s="9">
        <v>10275</v>
      </c>
      <c r="E1703" s="26">
        <v>98</v>
      </c>
      <c r="F1703" s="9">
        <f t="shared" si="314"/>
        <v>10373</v>
      </c>
      <c r="G1703" s="11"/>
      <c r="H1703" s="9">
        <f t="shared" si="315"/>
        <v>171342</v>
      </c>
      <c r="I1703" s="26">
        <f t="shared" si="316"/>
        <v>2406</v>
      </c>
      <c r="J1703" s="9">
        <f t="shared" si="317"/>
        <v>173748</v>
      </c>
      <c r="K1703" s="11"/>
      <c r="L1703" s="9">
        <f t="shared" si="318"/>
        <v>427938</v>
      </c>
      <c r="M1703" s="26">
        <f t="shared" si="319"/>
        <v>5161</v>
      </c>
      <c r="N1703" s="9">
        <f t="shared" si="320"/>
        <v>433099</v>
      </c>
      <c r="P1703" s="9">
        <f t="shared" si="321"/>
        <v>13699121</v>
      </c>
      <c r="Q1703" s="26">
        <f t="shared" si="322"/>
        <v>285994</v>
      </c>
      <c r="R1703" s="9">
        <f t="shared" si="323"/>
        <v>13985115</v>
      </c>
      <c r="V1703" s="12"/>
      <c r="W1703" s="39"/>
    </row>
    <row r="1704" spans="1:23" x14ac:dyDescent="0.35">
      <c r="A1704">
        <f t="shared" si="312"/>
        <v>2019</v>
      </c>
      <c r="B1704">
        <f t="shared" si="313"/>
        <v>2</v>
      </c>
      <c r="C1704" s="30">
        <v>43515</v>
      </c>
      <c r="D1704" s="9">
        <v>11389</v>
      </c>
      <c r="E1704" s="26">
        <v>94</v>
      </c>
      <c r="F1704" s="9">
        <f t="shared" si="314"/>
        <v>11483</v>
      </c>
      <c r="G1704" s="11"/>
      <c r="H1704" s="9">
        <f t="shared" si="315"/>
        <v>182731</v>
      </c>
      <c r="I1704" s="26">
        <f t="shared" si="316"/>
        <v>2500</v>
      </c>
      <c r="J1704" s="9">
        <f t="shared" si="317"/>
        <v>185231</v>
      </c>
      <c r="K1704" s="11"/>
      <c r="L1704" s="9">
        <f t="shared" si="318"/>
        <v>439327</v>
      </c>
      <c r="M1704" s="26">
        <f t="shared" si="319"/>
        <v>5255</v>
      </c>
      <c r="N1704" s="9">
        <f t="shared" si="320"/>
        <v>444582</v>
      </c>
      <c r="P1704" s="9">
        <f t="shared" si="321"/>
        <v>13710510</v>
      </c>
      <c r="Q1704" s="26">
        <f t="shared" si="322"/>
        <v>286088</v>
      </c>
      <c r="R1704" s="9">
        <f t="shared" si="323"/>
        <v>13996598</v>
      </c>
      <c r="V1704" s="12"/>
      <c r="W1704" s="39"/>
    </row>
    <row r="1705" spans="1:23" x14ac:dyDescent="0.35">
      <c r="A1705">
        <f t="shared" si="312"/>
        <v>2019</v>
      </c>
      <c r="B1705">
        <f t="shared" si="313"/>
        <v>2</v>
      </c>
      <c r="C1705" s="30">
        <v>43516</v>
      </c>
      <c r="D1705" s="9">
        <v>11375</v>
      </c>
      <c r="E1705" s="26">
        <v>125</v>
      </c>
      <c r="F1705" s="9">
        <f t="shared" si="314"/>
        <v>11500</v>
      </c>
      <c r="G1705" s="11"/>
      <c r="H1705" s="9">
        <f t="shared" si="315"/>
        <v>194106</v>
      </c>
      <c r="I1705" s="26">
        <f t="shared" si="316"/>
        <v>2625</v>
      </c>
      <c r="J1705" s="9">
        <f t="shared" si="317"/>
        <v>196731</v>
      </c>
      <c r="K1705" s="11"/>
      <c r="L1705" s="9">
        <f t="shared" si="318"/>
        <v>450702</v>
      </c>
      <c r="M1705" s="26">
        <f t="shared" si="319"/>
        <v>5380</v>
      </c>
      <c r="N1705" s="9">
        <f t="shared" si="320"/>
        <v>456082</v>
      </c>
      <c r="P1705" s="9">
        <f t="shared" si="321"/>
        <v>13721885</v>
      </c>
      <c r="Q1705" s="26">
        <f t="shared" si="322"/>
        <v>286213</v>
      </c>
      <c r="R1705" s="9">
        <f t="shared" si="323"/>
        <v>14008098</v>
      </c>
      <c r="V1705" s="12"/>
      <c r="W1705" s="39"/>
    </row>
    <row r="1706" spans="1:23" x14ac:dyDescent="0.35">
      <c r="A1706">
        <f t="shared" si="312"/>
        <v>2019</v>
      </c>
      <c r="B1706">
        <f t="shared" si="313"/>
        <v>2</v>
      </c>
      <c r="C1706" s="30">
        <v>43517</v>
      </c>
      <c r="D1706" s="9">
        <v>11759</v>
      </c>
      <c r="E1706" s="26">
        <v>113</v>
      </c>
      <c r="F1706" s="9">
        <f t="shared" si="314"/>
        <v>11872</v>
      </c>
      <c r="G1706" s="11"/>
      <c r="H1706" s="9">
        <f t="shared" si="315"/>
        <v>205865</v>
      </c>
      <c r="I1706" s="26">
        <f t="shared" si="316"/>
        <v>2738</v>
      </c>
      <c r="J1706" s="9">
        <f t="shared" si="317"/>
        <v>208603</v>
      </c>
      <c r="K1706" s="11"/>
      <c r="L1706" s="9">
        <f t="shared" si="318"/>
        <v>462461</v>
      </c>
      <c r="M1706" s="26">
        <f t="shared" si="319"/>
        <v>5493</v>
      </c>
      <c r="N1706" s="9">
        <f t="shared" si="320"/>
        <v>467954</v>
      </c>
      <c r="P1706" s="9">
        <f t="shared" si="321"/>
        <v>13733644</v>
      </c>
      <c r="Q1706" s="26">
        <f t="shared" si="322"/>
        <v>286326</v>
      </c>
      <c r="R1706" s="9">
        <f t="shared" si="323"/>
        <v>14019970</v>
      </c>
      <c r="V1706" s="12"/>
      <c r="W1706" s="39"/>
    </row>
    <row r="1707" spans="1:23" x14ac:dyDescent="0.35">
      <c r="A1707">
        <f t="shared" si="312"/>
        <v>2019</v>
      </c>
      <c r="B1707">
        <f t="shared" si="313"/>
        <v>2</v>
      </c>
      <c r="C1707" s="30">
        <v>43518</v>
      </c>
      <c r="D1707" s="9">
        <v>11708</v>
      </c>
      <c r="E1707" s="26">
        <v>131</v>
      </c>
      <c r="F1707" s="9">
        <f t="shared" si="314"/>
        <v>11839</v>
      </c>
      <c r="G1707" s="11"/>
      <c r="H1707" s="9">
        <f t="shared" si="315"/>
        <v>217573</v>
      </c>
      <c r="I1707" s="26">
        <f t="shared" si="316"/>
        <v>2869</v>
      </c>
      <c r="J1707" s="9">
        <f t="shared" si="317"/>
        <v>220442</v>
      </c>
      <c r="K1707" s="11"/>
      <c r="L1707" s="9">
        <f t="shared" si="318"/>
        <v>474169</v>
      </c>
      <c r="M1707" s="26">
        <f t="shared" si="319"/>
        <v>5624</v>
      </c>
      <c r="N1707" s="9">
        <f t="shared" si="320"/>
        <v>479793</v>
      </c>
      <c r="P1707" s="9">
        <f t="shared" si="321"/>
        <v>13745352</v>
      </c>
      <c r="Q1707" s="26">
        <f t="shared" si="322"/>
        <v>286457</v>
      </c>
      <c r="R1707" s="9">
        <f t="shared" si="323"/>
        <v>14031809</v>
      </c>
      <c r="V1707" s="12"/>
      <c r="W1707" s="39"/>
    </row>
    <row r="1708" spans="1:23" x14ac:dyDescent="0.35">
      <c r="A1708">
        <f t="shared" si="312"/>
        <v>2019</v>
      </c>
      <c r="B1708">
        <f t="shared" si="313"/>
        <v>2</v>
      </c>
      <c r="C1708" s="30">
        <v>43519</v>
      </c>
      <c r="D1708" s="9">
        <v>8183</v>
      </c>
      <c r="E1708" s="26">
        <v>305</v>
      </c>
      <c r="F1708" s="9">
        <f t="shared" si="314"/>
        <v>8488</v>
      </c>
      <c r="G1708" s="11"/>
      <c r="H1708" s="9">
        <f t="shared" si="315"/>
        <v>225756</v>
      </c>
      <c r="I1708" s="26">
        <f t="shared" si="316"/>
        <v>3174</v>
      </c>
      <c r="J1708" s="9">
        <f t="shared" si="317"/>
        <v>228930</v>
      </c>
      <c r="K1708" s="11"/>
      <c r="L1708" s="9">
        <f t="shared" si="318"/>
        <v>482352</v>
      </c>
      <c r="M1708" s="26">
        <f t="shared" si="319"/>
        <v>5929</v>
      </c>
      <c r="N1708" s="9">
        <f t="shared" si="320"/>
        <v>488281</v>
      </c>
      <c r="P1708" s="9">
        <f t="shared" si="321"/>
        <v>13753535</v>
      </c>
      <c r="Q1708" s="26">
        <f t="shared" si="322"/>
        <v>286762</v>
      </c>
      <c r="R1708" s="9">
        <f t="shared" si="323"/>
        <v>14040297</v>
      </c>
      <c r="V1708" s="12"/>
      <c r="W1708" s="39"/>
    </row>
    <row r="1709" spans="1:23" x14ac:dyDescent="0.35">
      <c r="A1709">
        <f t="shared" si="312"/>
        <v>2019</v>
      </c>
      <c r="B1709">
        <f t="shared" si="313"/>
        <v>2</v>
      </c>
      <c r="C1709" s="31">
        <v>43520</v>
      </c>
      <c r="D1709" s="14">
        <v>7677</v>
      </c>
      <c r="E1709" s="27">
        <v>306</v>
      </c>
      <c r="F1709" s="14">
        <f t="shared" si="314"/>
        <v>7983</v>
      </c>
      <c r="G1709" s="11"/>
      <c r="H1709" s="14">
        <f t="shared" si="315"/>
        <v>233433</v>
      </c>
      <c r="I1709" s="27">
        <f t="shared" si="316"/>
        <v>3480</v>
      </c>
      <c r="J1709" s="14">
        <f t="shared" si="317"/>
        <v>236913</v>
      </c>
      <c r="K1709" s="11"/>
      <c r="L1709" s="14">
        <f t="shared" si="318"/>
        <v>490029</v>
      </c>
      <c r="M1709" s="27">
        <f t="shared" si="319"/>
        <v>6235</v>
      </c>
      <c r="N1709" s="14">
        <f t="shared" si="320"/>
        <v>496264</v>
      </c>
      <c r="P1709" s="14">
        <f t="shared" si="321"/>
        <v>13761212</v>
      </c>
      <c r="Q1709" s="27">
        <f t="shared" si="322"/>
        <v>287068</v>
      </c>
      <c r="R1709" s="14">
        <f t="shared" si="323"/>
        <v>14048280</v>
      </c>
      <c r="V1709" s="12"/>
      <c r="W1709" s="39"/>
    </row>
    <row r="1710" spans="1:23" x14ac:dyDescent="0.35">
      <c r="A1710">
        <f t="shared" si="312"/>
        <v>2019</v>
      </c>
      <c r="B1710">
        <f t="shared" si="313"/>
        <v>2</v>
      </c>
      <c r="C1710" s="30">
        <v>43521</v>
      </c>
      <c r="D1710" s="9">
        <v>10859</v>
      </c>
      <c r="E1710" s="26">
        <v>133</v>
      </c>
      <c r="F1710" s="9">
        <f t="shared" si="314"/>
        <v>10992</v>
      </c>
      <c r="G1710" s="11"/>
      <c r="H1710" s="9">
        <f t="shared" si="315"/>
        <v>244292</v>
      </c>
      <c r="I1710" s="26">
        <f t="shared" si="316"/>
        <v>3613</v>
      </c>
      <c r="J1710" s="9">
        <f t="shared" si="317"/>
        <v>247905</v>
      </c>
      <c r="K1710" s="11"/>
      <c r="L1710" s="9">
        <f t="shared" si="318"/>
        <v>500888</v>
      </c>
      <c r="M1710" s="26">
        <f t="shared" si="319"/>
        <v>6368</v>
      </c>
      <c r="N1710" s="9">
        <f t="shared" si="320"/>
        <v>507256</v>
      </c>
      <c r="P1710" s="9">
        <f t="shared" si="321"/>
        <v>13772071</v>
      </c>
      <c r="Q1710" s="26">
        <f t="shared" si="322"/>
        <v>287201</v>
      </c>
      <c r="R1710" s="9">
        <f t="shared" si="323"/>
        <v>14059272</v>
      </c>
      <c r="V1710" s="12"/>
      <c r="W1710" s="39"/>
    </row>
    <row r="1711" spans="1:23" x14ac:dyDescent="0.35">
      <c r="A1711">
        <f t="shared" si="312"/>
        <v>2019</v>
      </c>
      <c r="B1711">
        <f t="shared" si="313"/>
        <v>2</v>
      </c>
      <c r="C1711" s="30">
        <v>43522</v>
      </c>
      <c r="D1711" s="9">
        <v>12013</v>
      </c>
      <c r="E1711" s="26">
        <v>93</v>
      </c>
      <c r="F1711" s="9">
        <f t="shared" si="314"/>
        <v>12106</v>
      </c>
      <c r="G1711" s="11"/>
      <c r="H1711" s="9">
        <f t="shared" si="315"/>
        <v>256305</v>
      </c>
      <c r="I1711" s="26">
        <f t="shared" si="316"/>
        <v>3706</v>
      </c>
      <c r="J1711" s="9">
        <f t="shared" si="317"/>
        <v>260011</v>
      </c>
      <c r="K1711" s="11"/>
      <c r="L1711" s="9">
        <f t="shared" si="318"/>
        <v>512901</v>
      </c>
      <c r="M1711" s="26">
        <f t="shared" si="319"/>
        <v>6461</v>
      </c>
      <c r="N1711" s="9">
        <f t="shared" si="320"/>
        <v>519362</v>
      </c>
      <c r="P1711" s="9">
        <f t="shared" si="321"/>
        <v>13784084</v>
      </c>
      <c r="Q1711" s="26">
        <f t="shared" si="322"/>
        <v>287294</v>
      </c>
      <c r="R1711" s="9">
        <f t="shared" si="323"/>
        <v>14071378</v>
      </c>
      <c r="V1711" s="12"/>
      <c r="W1711" s="39"/>
    </row>
    <row r="1712" spans="1:23" x14ac:dyDescent="0.35">
      <c r="A1712">
        <f t="shared" si="312"/>
        <v>2019</v>
      </c>
      <c r="B1712">
        <f t="shared" si="313"/>
        <v>2</v>
      </c>
      <c r="C1712" s="30">
        <v>43523</v>
      </c>
      <c r="D1712" s="9">
        <v>12144</v>
      </c>
      <c r="E1712" s="26">
        <v>92</v>
      </c>
      <c r="F1712" s="9">
        <f t="shared" si="314"/>
        <v>12236</v>
      </c>
      <c r="G1712" s="11"/>
      <c r="H1712" s="9">
        <f t="shared" si="315"/>
        <v>268449</v>
      </c>
      <c r="I1712" s="26">
        <f t="shared" si="316"/>
        <v>3798</v>
      </c>
      <c r="J1712" s="9">
        <f t="shared" si="317"/>
        <v>272247</v>
      </c>
      <c r="K1712" s="11"/>
      <c r="L1712" s="9">
        <f t="shared" si="318"/>
        <v>525045</v>
      </c>
      <c r="M1712" s="26">
        <f t="shared" si="319"/>
        <v>6553</v>
      </c>
      <c r="N1712" s="9">
        <f t="shared" si="320"/>
        <v>531598</v>
      </c>
      <c r="P1712" s="9">
        <f t="shared" si="321"/>
        <v>13796228</v>
      </c>
      <c r="Q1712" s="26">
        <f t="shared" si="322"/>
        <v>287386</v>
      </c>
      <c r="R1712" s="9">
        <f t="shared" si="323"/>
        <v>14083614</v>
      </c>
      <c r="V1712" s="12"/>
      <c r="W1712" s="39"/>
    </row>
    <row r="1713" spans="1:23" x14ac:dyDescent="0.35">
      <c r="A1713">
        <f t="shared" si="312"/>
        <v>2019</v>
      </c>
      <c r="B1713">
        <f t="shared" si="313"/>
        <v>2</v>
      </c>
      <c r="C1713" s="40">
        <v>43524</v>
      </c>
      <c r="D1713" s="41">
        <v>12247</v>
      </c>
      <c r="E1713" s="42">
        <v>174</v>
      </c>
      <c r="F1713" s="41">
        <f t="shared" si="314"/>
        <v>12421</v>
      </c>
      <c r="G1713" s="43"/>
      <c r="H1713" s="41">
        <f t="shared" si="315"/>
        <v>280696</v>
      </c>
      <c r="I1713" s="42">
        <f t="shared" si="316"/>
        <v>3972</v>
      </c>
      <c r="J1713" s="41">
        <f t="shared" si="317"/>
        <v>284668</v>
      </c>
      <c r="K1713" s="43"/>
      <c r="L1713" s="41">
        <f t="shared" si="318"/>
        <v>537292</v>
      </c>
      <c r="M1713" s="42">
        <f t="shared" si="319"/>
        <v>6727</v>
      </c>
      <c r="N1713" s="41">
        <f t="shared" si="320"/>
        <v>544019</v>
      </c>
      <c r="O1713" s="44"/>
      <c r="P1713" s="41">
        <f t="shared" si="321"/>
        <v>13808475</v>
      </c>
      <c r="Q1713" s="42">
        <f t="shared" si="322"/>
        <v>287560</v>
      </c>
      <c r="R1713" s="41">
        <f t="shared" si="323"/>
        <v>14096035</v>
      </c>
      <c r="S1713" s="44"/>
      <c r="T1713" s="45">
        <f>SUM(D1686:E1713)</f>
        <v>284668</v>
      </c>
      <c r="V1713" s="12"/>
      <c r="W1713" s="39"/>
    </row>
    <row r="1714" spans="1:23" x14ac:dyDescent="0.35">
      <c r="A1714">
        <f t="shared" si="312"/>
        <v>2019</v>
      </c>
      <c r="B1714">
        <f t="shared" si="313"/>
        <v>3</v>
      </c>
      <c r="C1714" s="30">
        <v>43525</v>
      </c>
      <c r="D1714" s="9">
        <v>11960</v>
      </c>
      <c r="E1714" s="26">
        <v>160</v>
      </c>
      <c r="F1714" s="9">
        <f t="shared" si="314"/>
        <v>12120</v>
      </c>
      <c r="G1714" s="11"/>
      <c r="H1714" s="9">
        <f t="shared" si="315"/>
        <v>11960</v>
      </c>
      <c r="I1714" s="26">
        <f t="shared" si="316"/>
        <v>160</v>
      </c>
      <c r="J1714" s="9">
        <f t="shared" si="317"/>
        <v>12120</v>
      </c>
      <c r="K1714" s="11"/>
      <c r="L1714" s="9">
        <f t="shared" si="318"/>
        <v>549252</v>
      </c>
      <c r="M1714" s="26">
        <f t="shared" si="319"/>
        <v>6887</v>
      </c>
      <c r="N1714" s="9">
        <f t="shared" si="320"/>
        <v>556139</v>
      </c>
      <c r="P1714" s="9">
        <f t="shared" si="321"/>
        <v>13820435</v>
      </c>
      <c r="Q1714" s="26">
        <f t="shared" si="322"/>
        <v>287720</v>
      </c>
      <c r="R1714" s="9">
        <f t="shared" si="323"/>
        <v>14108155</v>
      </c>
      <c r="V1714" s="12"/>
      <c r="W1714" s="39"/>
    </row>
    <row r="1715" spans="1:23" x14ac:dyDescent="0.35">
      <c r="A1715">
        <f t="shared" si="312"/>
        <v>2019</v>
      </c>
      <c r="B1715">
        <f t="shared" si="313"/>
        <v>3</v>
      </c>
      <c r="C1715" s="30">
        <v>43526</v>
      </c>
      <c r="D1715" s="9">
        <v>8729</v>
      </c>
      <c r="E1715" s="26">
        <v>343</v>
      </c>
      <c r="F1715" s="9">
        <f t="shared" si="314"/>
        <v>9072</v>
      </c>
      <c r="G1715" s="11"/>
      <c r="H1715" s="9">
        <f t="shared" si="315"/>
        <v>20689</v>
      </c>
      <c r="I1715" s="26">
        <f t="shared" si="316"/>
        <v>503</v>
      </c>
      <c r="J1715" s="9">
        <f t="shared" si="317"/>
        <v>21192</v>
      </c>
      <c r="K1715" s="11"/>
      <c r="L1715" s="9">
        <f t="shared" si="318"/>
        <v>557981</v>
      </c>
      <c r="M1715" s="26">
        <f t="shared" si="319"/>
        <v>7230</v>
      </c>
      <c r="N1715" s="9">
        <f t="shared" si="320"/>
        <v>565211</v>
      </c>
      <c r="P1715" s="9">
        <f t="shared" si="321"/>
        <v>13829164</v>
      </c>
      <c r="Q1715" s="26">
        <f t="shared" si="322"/>
        <v>288063</v>
      </c>
      <c r="R1715" s="9">
        <f t="shared" si="323"/>
        <v>14117227</v>
      </c>
      <c r="V1715" s="12"/>
      <c r="W1715" s="39"/>
    </row>
    <row r="1716" spans="1:23" x14ac:dyDescent="0.35">
      <c r="A1716">
        <f t="shared" si="312"/>
        <v>2019</v>
      </c>
      <c r="B1716">
        <f t="shared" si="313"/>
        <v>3</v>
      </c>
      <c r="C1716" s="31">
        <v>43527</v>
      </c>
      <c r="D1716" s="14">
        <v>7441</v>
      </c>
      <c r="E1716" s="27">
        <v>382</v>
      </c>
      <c r="F1716" s="14">
        <f t="shared" si="314"/>
        <v>7823</v>
      </c>
      <c r="G1716" s="11"/>
      <c r="H1716" s="14">
        <f t="shared" si="315"/>
        <v>28130</v>
      </c>
      <c r="I1716" s="27">
        <f t="shared" si="316"/>
        <v>885</v>
      </c>
      <c r="J1716" s="14">
        <f t="shared" si="317"/>
        <v>29015</v>
      </c>
      <c r="K1716" s="11"/>
      <c r="L1716" s="14">
        <f t="shared" si="318"/>
        <v>565422</v>
      </c>
      <c r="M1716" s="27">
        <f t="shared" si="319"/>
        <v>7612</v>
      </c>
      <c r="N1716" s="14">
        <f t="shared" si="320"/>
        <v>573034</v>
      </c>
      <c r="P1716" s="14">
        <f t="shared" si="321"/>
        <v>13836605</v>
      </c>
      <c r="Q1716" s="27">
        <f t="shared" si="322"/>
        <v>288445</v>
      </c>
      <c r="R1716" s="14">
        <f t="shared" si="323"/>
        <v>14125050</v>
      </c>
      <c r="V1716" s="12"/>
      <c r="W1716" s="39"/>
    </row>
    <row r="1717" spans="1:23" x14ac:dyDescent="0.35">
      <c r="A1717">
        <f t="shared" si="312"/>
        <v>2019</v>
      </c>
      <c r="B1717">
        <f t="shared" si="313"/>
        <v>3</v>
      </c>
      <c r="C1717" s="30">
        <v>43528</v>
      </c>
      <c r="D1717" s="9">
        <v>10185</v>
      </c>
      <c r="E1717" s="26">
        <v>168</v>
      </c>
      <c r="F1717" s="9">
        <f t="shared" si="314"/>
        <v>10353</v>
      </c>
      <c r="G1717" s="11"/>
      <c r="H1717" s="9">
        <f t="shared" si="315"/>
        <v>38315</v>
      </c>
      <c r="I1717" s="26">
        <f t="shared" si="316"/>
        <v>1053</v>
      </c>
      <c r="J1717" s="9">
        <f t="shared" si="317"/>
        <v>39368</v>
      </c>
      <c r="K1717" s="11"/>
      <c r="L1717" s="9">
        <f t="shared" si="318"/>
        <v>575607</v>
      </c>
      <c r="M1717" s="26">
        <f t="shared" si="319"/>
        <v>7780</v>
      </c>
      <c r="N1717" s="9">
        <f t="shared" si="320"/>
        <v>583387</v>
      </c>
      <c r="P1717" s="9">
        <f t="shared" si="321"/>
        <v>13846790</v>
      </c>
      <c r="Q1717" s="26">
        <f t="shared" si="322"/>
        <v>288613</v>
      </c>
      <c r="R1717" s="9">
        <f t="shared" si="323"/>
        <v>14135403</v>
      </c>
      <c r="V1717" s="12"/>
      <c r="W1717" s="39"/>
    </row>
    <row r="1718" spans="1:23" x14ac:dyDescent="0.35">
      <c r="A1718">
        <f t="shared" si="312"/>
        <v>2019</v>
      </c>
      <c r="B1718">
        <f t="shared" si="313"/>
        <v>3</v>
      </c>
      <c r="C1718" s="30">
        <v>43529</v>
      </c>
      <c r="D1718" s="9">
        <v>11558</v>
      </c>
      <c r="E1718" s="26">
        <v>140</v>
      </c>
      <c r="F1718" s="9">
        <f t="shared" si="314"/>
        <v>11698</v>
      </c>
      <c r="G1718" s="11"/>
      <c r="H1718" s="9">
        <f t="shared" si="315"/>
        <v>49873</v>
      </c>
      <c r="I1718" s="26">
        <f t="shared" si="316"/>
        <v>1193</v>
      </c>
      <c r="J1718" s="9">
        <f t="shared" si="317"/>
        <v>51066</v>
      </c>
      <c r="K1718" s="11"/>
      <c r="L1718" s="9">
        <f t="shared" si="318"/>
        <v>587165</v>
      </c>
      <c r="M1718" s="26">
        <f t="shared" si="319"/>
        <v>7920</v>
      </c>
      <c r="N1718" s="9">
        <f t="shared" si="320"/>
        <v>595085</v>
      </c>
      <c r="P1718" s="9">
        <f t="shared" si="321"/>
        <v>13858348</v>
      </c>
      <c r="Q1718" s="26">
        <f t="shared" si="322"/>
        <v>288753</v>
      </c>
      <c r="R1718" s="9">
        <f t="shared" si="323"/>
        <v>14147101</v>
      </c>
      <c r="V1718" s="12"/>
      <c r="W1718" s="39"/>
    </row>
    <row r="1719" spans="1:23" x14ac:dyDescent="0.35">
      <c r="A1719">
        <f t="shared" si="312"/>
        <v>2019</v>
      </c>
      <c r="B1719">
        <f t="shared" si="313"/>
        <v>3</v>
      </c>
      <c r="C1719" s="30">
        <v>43530</v>
      </c>
      <c r="D1719" s="9">
        <v>8264</v>
      </c>
      <c r="E1719" s="26">
        <v>33</v>
      </c>
      <c r="F1719" s="9">
        <f t="shared" si="314"/>
        <v>8297</v>
      </c>
      <c r="G1719" s="11"/>
      <c r="H1719" s="9">
        <f t="shared" si="315"/>
        <v>58137</v>
      </c>
      <c r="I1719" s="26">
        <f t="shared" si="316"/>
        <v>1226</v>
      </c>
      <c r="J1719" s="9">
        <f t="shared" si="317"/>
        <v>59363</v>
      </c>
      <c r="K1719" s="11"/>
      <c r="L1719" s="9">
        <f t="shared" si="318"/>
        <v>595429</v>
      </c>
      <c r="M1719" s="26">
        <f t="shared" si="319"/>
        <v>7953</v>
      </c>
      <c r="N1719" s="9">
        <f t="shared" si="320"/>
        <v>603382</v>
      </c>
      <c r="P1719" s="9">
        <f t="shared" si="321"/>
        <v>13866612</v>
      </c>
      <c r="Q1719" s="26">
        <f t="shared" si="322"/>
        <v>288786</v>
      </c>
      <c r="R1719" s="9">
        <f t="shared" si="323"/>
        <v>14155398</v>
      </c>
      <c r="V1719" s="12"/>
      <c r="W1719" s="39"/>
    </row>
    <row r="1720" spans="1:23" x14ac:dyDescent="0.35">
      <c r="A1720">
        <f t="shared" si="312"/>
        <v>2019</v>
      </c>
      <c r="B1720">
        <f t="shared" si="313"/>
        <v>3</v>
      </c>
      <c r="C1720" s="30">
        <v>43531</v>
      </c>
      <c r="D1720" s="9">
        <v>11273</v>
      </c>
      <c r="E1720" s="26">
        <v>41</v>
      </c>
      <c r="F1720" s="9">
        <f t="shared" si="314"/>
        <v>11314</v>
      </c>
      <c r="G1720" s="11"/>
      <c r="H1720" s="9">
        <f t="shared" si="315"/>
        <v>69410</v>
      </c>
      <c r="I1720" s="26">
        <f t="shared" si="316"/>
        <v>1267</v>
      </c>
      <c r="J1720" s="9">
        <f t="shared" si="317"/>
        <v>70677</v>
      </c>
      <c r="K1720" s="11"/>
      <c r="L1720" s="9">
        <f t="shared" si="318"/>
        <v>606702</v>
      </c>
      <c r="M1720" s="26">
        <f t="shared" si="319"/>
        <v>7994</v>
      </c>
      <c r="N1720" s="9">
        <f t="shared" si="320"/>
        <v>614696</v>
      </c>
      <c r="P1720" s="9">
        <f t="shared" si="321"/>
        <v>13877885</v>
      </c>
      <c r="Q1720" s="26">
        <f t="shared" si="322"/>
        <v>288827</v>
      </c>
      <c r="R1720" s="9">
        <f t="shared" si="323"/>
        <v>14166712</v>
      </c>
      <c r="V1720" s="12"/>
      <c r="W1720" s="39"/>
    </row>
    <row r="1721" spans="1:23" x14ac:dyDescent="0.35">
      <c r="A1721">
        <f t="shared" si="312"/>
        <v>2019</v>
      </c>
      <c r="B1721">
        <f t="shared" si="313"/>
        <v>3</v>
      </c>
      <c r="C1721" s="30">
        <v>43532</v>
      </c>
      <c r="D1721" s="9">
        <v>12050</v>
      </c>
      <c r="E1721" s="26">
        <v>93</v>
      </c>
      <c r="F1721" s="9">
        <f t="shared" si="314"/>
        <v>12143</v>
      </c>
      <c r="G1721" s="11"/>
      <c r="H1721" s="9">
        <f t="shared" si="315"/>
        <v>81460</v>
      </c>
      <c r="I1721" s="26">
        <f t="shared" si="316"/>
        <v>1360</v>
      </c>
      <c r="J1721" s="9">
        <f t="shared" si="317"/>
        <v>82820</v>
      </c>
      <c r="K1721" s="11"/>
      <c r="L1721" s="9">
        <f t="shared" si="318"/>
        <v>618752</v>
      </c>
      <c r="M1721" s="26">
        <f t="shared" si="319"/>
        <v>8087</v>
      </c>
      <c r="N1721" s="9">
        <f t="shared" si="320"/>
        <v>626839</v>
      </c>
      <c r="P1721" s="9">
        <f t="shared" si="321"/>
        <v>13889935</v>
      </c>
      <c r="Q1721" s="26">
        <f t="shared" si="322"/>
        <v>288920</v>
      </c>
      <c r="R1721" s="9">
        <f t="shared" si="323"/>
        <v>14178855</v>
      </c>
      <c r="V1721" s="12"/>
      <c r="W1721" s="39"/>
    </row>
    <row r="1722" spans="1:23" x14ac:dyDescent="0.35">
      <c r="A1722">
        <f t="shared" si="312"/>
        <v>2019</v>
      </c>
      <c r="B1722">
        <f t="shared" si="313"/>
        <v>3</v>
      </c>
      <c r="C1722" s="30">
        <v>43533</v>
      </c>
      <c r="D1722" s="9">
        <v>8538</v>
      </c>
      <c r="E1722" s="26">
        <v>272</v>
      </c>
      <c r="F1722" s="9">
        <f t="shared" si="314"/>
        <v>8810</v>
      </c>
      <c r="G1722" s="11"/>
      <c r="H1722" s="9">
        <f t="shared" si="315"/>
        <v>89998</v>
      </c>
      <c r="I1722" s="26">
        <f t="shared" si="316"/>
        <v>1632</v>
      </c>
      <c r="J1722" s="9">
        <f t="shared" si="317"/>
        <v>91630</v>
      </c>
      <c r="K1722" s="11"/>
      <c r="L1722" s="9">
        <f t="shared" si="318"/>
        <v>627290</v>
      </c>
      <c r="M1722" s="26">
        <f t="shared" si="319"/>
        <v>8359</v>
      </c>
      <c r="N1722" s="9">
        <f t="shared" si="320"/>
        <v>635649</v>
      </c>
      <c r="P1722" s="9">
        <f t="shared" si="321"/>
        <v>13898473</v>
      </c>
      <c r="Q1722" s="26">
        <f t="shared" si="322"/>
        <v>289192</v>
      </c>
      <c r="R1722" s="9">
        <f t="shared" si="323"/>
        <v>14187665</v>
      </c>
      <c r="V1722" s="12"/>
      <c r="W1722" s="39"/>
    </row>
    <row r="1723" spans="1:23" x14ac:dyDescent="0.35">
      <c r="A1723">
        <f t="shared" si="312"/>
        <v>2019</v>
      </c>
      <c r="B1723">
        <f t="shared" si="313"/>
        <v>3</v>
      </c>
      <c r="C1723" s="31">
        <v>43534</v>
      </c>
      <c r="D1723" s="14">
        <v>8361</v>
      </c>
      <c r="E1723" s="27">
        <v>331</v>
      </c>
      <c r="F1723" s="14">
        <f t="shared" si="314"/>
        <v>8692</v>
      </c>
      <c r="G1723" s="11"/>
      <c r="H1723" s="14">
        <f t="shared" si="315"/>
        <v>98359</v>
      </c>
      <c r="I1723" s="27">
        <f t="shared" si="316"/>
        <v>1963</v>
      </c>
      <c r="J1723" s="14">
        <f t="shared" si="317"/>
        <v>100322</v>
      </c>
      <c r="K1723" s="11"/>
      <c r="L1723" s="14">
        <f t="shared" si="318"/>
        <v>635651</v>
      </c>
      <c r="M1723" s="27">
        <f t="shared" si="319"/>
        <v>8690</v>
      </c>
      <c r="N1723" s="14">
        <f t="shared" si="320"/>
        <v>644341</v>
      </c>
      <c r="P1723" s="14">
        <f t="shared" si="321"/>
        <v>13906834</v>
      </c>
      <c r="Q1723" s="27">
        <f t="shared" si="322"/>
        <v>289523</v>
      </c>
      <c r="R1723" s="14">
        <f t="shared" si="323"/>
        <v>14196357</v>
      </c>
      <c r="V1723" s="12"/>
      <c r="W1723" s="39"/>
    </row>
    <row r="1724" spans="1:23" x14ac:dyDescent="0.35">
      <c r="A1724">
        <f t="shared" si="312"/>
        <v>2019</v>
      </c>
      <c r="B1724">
        <f t="shared" si="313"/>
        <v>3</v>
      </c>
      <c r="C1724" s="30">
        <v>43535</v>
      </c>
      <c r="D1724" s="9">
        <v>11603</v>
      </c>
      <c r="E1724" s="26">
        <v>139</v>
      </c>
      <c r="F1724" s="9">
        <f t="shared" si="314"/>
        <v>11742</v>
      </c>
      <c r="G1724" s="11"/>
      <c r="H1724" s="9">
        <f t="shared" si="315"/>
        <v>109962</v>
      </c>
      <c r="I1724" s="26">
        <f t="shared" si="316"/>
        <v>2102</v>
      </c>
      <c r="J1724" s="9">
        <f t="shared" si="317"/>
        <v>112064</v>
      </c>
      <c r="K1724" s="11"/>
      <c r="L1724" s="9">
        <f t="shared" si="318"/>
        <v>647254</v>
      </c>
      <c r="M1724" s="26">
        <f t="shared" si="319"/>
        <v>8829</v>
      </c>
      <c r="N1724" s="9">
        <f t="shared" si="320"/>
        <v>656083</v>
      </c>
      <c r="P1724" s="9">
        <f t="shared" si="321"/>
        <v>13918437</v>
      </c>
      <c r="Q1724" s="26">
        <f t="shared" si="322"/>
        <v>289662</v>
      </c>
      <c r="R1724" s="9">
        <f t="shared" si="323"/>
        <v>14208099</v>
      </c>
      <c r="V1724" s="12"/>
      <c r="W1724" s="39"/>
    </row>
    <row r="1725" spans="1:23" x14ac:dyDescent="0.35">
      <c r="A1725">
        <f t="shared" si="312"/>
        <v>2019</v>
      </c>
      <c r="B1725">
        <f t="shared" si="313"/>
        <v>3</v>
      </c>
      <c r="C1725" s="30">
        <v>43536</v>
      </c>
      <c r="D1725" s="9">
        <v>12468</v>
      </c>
      <c r="E1725" s="26">
        <v>82</v>
      </c>
      <c r="F1725" s="9">
        <f t="shared" si="314"/>
        <v>12550</v>
      </c>
      <c r="G1725" s="11"/>
      <c r="H1725" s="9">
        <f t="shared" si="315"/>
        <v>122430</v>
      </c>
      <c r="I1725" s="26">
        <f t="shared" si="316"/>
        <v>2184</v>
      </c>
      <c r="J1725" s="9">
        <f t="shared" si="317"/>
        <v>124614</v>
      </c>
      <c r="K1725" s="11"/>
      <c r="L1725" s="9">
        <f t="shared" si="318"/>
        <v>659722</v>
      </c>
      <c r="M1725" s="26">
        <f t="shared" si="319"/>
        <v>8911</v>
      </c>
      <c r="N1725" s="9">
        <f t="shared" si="320"/>
        <v>668633</v>
      </c>
      <c r="P1725" s="9">
        <f t="shared" si="321"/>
        <v>13930905</v>
      </c>
      <c r="Q1725" s="26">
        <f t="shared" si="322"/>
        <v>289744</v>
      </c>
      <c r="R1725" s="9">
        <f t="shared" si="323"/>
        <v>14220649</v>
      </c>
      <c r="V1725" s="12"/>
      <c r="W1725" s="39"/>
    </row>
    <row r="1726" spans="1:23" x14ac:dyDescent="0.35">
      <c r="A1726">
        <f t="shared" si="312"/>
        <v>2019</v>
      </c>
      <c r="B1726">
        <f t="shared" si="313"/>
        <v>3</v>
      </c>
      <c r="C1726" s="30">
        <v>43537</v>
      </c>
      <c r="D1726" s="9">
        <v>12115</v>
      </c>
      <c r="E1726" s="26">
        <v>68</v>
      </c>
      <c r="F1726" s="9">
        <f t="shared" si="314"/>
        <v>12183</v>
      </c>
      <c r="G1726" s="11"/>
      <c r="H1726" s="9">
        <f t="shared" si="315"/>
        <v>134545</v>
      </c>
      <c r="I1726" s="26">
        <f t="shared" si="316"/>
        <v>2252</v>
      </c>
      <c r="J1726" s="9">
        <f t="shared" si="317"/>
        <v>136797</v>
      </c>
      <c r="K1726" s="11"/>
      <c r="L1726" s="9">
        <f t="shared" si="318"/>
        <v>671837</v>
      </c>
      <c r="M1726" s="26">
        <f t="shared" si="319"/>
        <v>8979</v>
      </c>
      <c r="N1726" s="9">
        <f t="shared" si="320"/>
        <v>680816</v>
      </c>
      <c r="P1726" s="9">
        <f t="shared" si="321"/>
        <v>13943020</v>
      </c>
      <c r="Q1726" s="26">
        <f t="shared" si="322"/>
        <v>289812</v>
      </c>
      <c r="R1726" s="9">
        <f t="shared" si="323"/>
        <v>14232832</v>
      </c>
      <c r="V1726" s="12"/>
      <c r="W1726" s="39"/>
    </row>
    <row r="1727" spans="1:23" x14ac:dyDescent="0.35">
      <c r="A1727">
        <f t="shared" si="312"/>
        <v>2019</v>
      </c>
      <c r="B1727">
        <f t="shared" si="313"/>
        <v>3</v>
      </c>
      <c r="C1727" s="30">
        <v>43538</v>
      </c>
      <c r="D1727" s="9">
        <v>12469</v>
      </c>
      <c r="E1727" s="26">
        <v>36</v>
      </c>
      <c r="F1727" s="9">
        <f t="shared" si="314"/>
        <v>12505</v>
      </c>
      <c r="G1727" s="11"/>
      <c r="H1727" s="9">
        <f t="shared" si="315"/>
        <v>147014</v>
      </c>
      <c r="I1727" s="26">
        <f t="shared" si="316"/>
        <v>2288</v>
      </c>
      <c r="J1727" s="9">
        <f t="shared" si="317"/>
        <v>149302</v>
      </c>
      <c r="K1727" s="11"/>
      <c r="L1727" s="9">
        <f t="shared" si="318"/>
        <v>684306</v>
      </c>
      <c r="M1727" s="26">
        <f t="shared" si="319"/>
        <v>9015</v>
      </c>
      <c r="N1727" s="9">
        <f t="shared" si="320"/>
        <v>693321</v>
      </c>
      <c r="P1727" s="9">
        <f t="shared" si="321"/>
        <v>13955489</v>
      </c>
      <c r="Q1727" s="26">
        <f t="shared" si="322"/>
        <v>289848</v>
      </c>
      <c r="R1727" s="9">
        <f t="shared" si="323"/>
        <v>14245337</v>
      </c>
      <c r="V1727" s="12"/>
      <c r="W1727" s="39"/>
    </row>
    <row r="1728" spans="1:23" x14ac:dyDescent="0.35">
      <c r="A1728">
        <f t="shared" si="312"/>
        <v>2019</v>
      </c>
      <c r="B1728">
        <f t="shared" si="313"/>
        <v>3</v>
      </c>
      <c r="C1728" s="30">
        <v>43539</v>
      </c>
      <c r="D1728" s="9">
        <v>12642</v>
      </c>
      <c r="E1728" s="26">
        <v>127</v>
      </c>
      <c r="F1728" s="9">
        <f t="shared" si="314"/>
        <v>12769</v>
      </c>
      <c r="G1728" s="11"/>
      <c r="H1728" s="9">
        <f t="shared" si="315"/>
        <v>159656</v>
      </c>
      <c r="I1728" s="26">
        <f t="shared" si="316"/>
        <v>2415</v>
      </c>
      <c r="J1728" s="9">
        <f t="shared" si="317"/>
        <v>162071</v>
      </c>
      <c r="K1728" s="11"/>
      <c r="L1728" s="9">
        <f t="shared" si="318"/>
        <v>696948</v>
      </c>
      <c r="M1728" s="26">
        <f t="shared" si="319"/>
        <v>9142</v>
      </c>
      <c r="N1728" s="9">
        <f t="shared" si="320"/>
        <v>706090</v>
      </c>
      <c r="P1728" s="9">
        <f t="shared" si="321"/>
        <v>13968131</v>
      </c>
      <c r="Q1728" s="26">
        <f t="shared" si="322"/>
        <v>289975</v>
      </c>
      <c r="R1728" s="9">
        <f t="shared" si="323"/>
        <v>14258106</v>
      </c>
      <c r="V1728" s="12"/>
      <c r="W1728" s="39"/>
    </row>
    <row r="1729" spans="1:23" x14ac:dyDescent="0.35">
      <c r="A1729">
        <f t="shared" si="312"/>
        <v>2019</v>
      </c>
      <c r="B1729">
        <f t="shared" si="313"/>
        <v>3</v>
      </c>
      <c r="C1729" s="30">
        <v>43540</v>
      </c>
      <c r="D1729" s="9">
        <v>9305</v>
      </c>
      <c r="E1729" s="26">
        <v>303</v>
      </c>
      <c r="F1729" s="9">
        <f t="shared" si="314"/>
        <v>9608</v>
      </c>
      <c r="G1729" s="11"/>
      <c r="H1729" s="9">
        <f t="shared" si="315"/>
        <v>168961</v>
      </c>
      <c r="I1729" s="26">
        <f t="shared" si="316"/>
        <v>2718</v>
      </c>
      <c r="J1729" s="9">
        <f t="shared" si="317"/>
        <v>171679</v>
      </c>
      <c r="K1729" s="11"/>
      <c r="L1729" s="9">
        <f t="shared" si="318"/>
        <v>706253</v>
      </c>
      <c r="M1729" s="26">
        <f t="shared" si="319"/>
        <v>9445</v>
      </c>
      <c r="N1729" s="9">
        <f t="shared" si="320"/>
        <v>715698</v>
      </c>
      <c r="P1729" s="9">
        <f t="shared" si="321"/>
        <v>13977436</v>
      </c>
      <c r="Q1729" s="26">
        <f t="shared" si="322"/>
        <v>290278</v>
      </c>
      <c r="R1729" s="9">
        <f t="shared" si="323"/>
        <v>14267714</v>
      </c>
      <c r="V1729" s="12"/>
      <c r="W1729" s="39"/>
    </row>
    <row r="1730" spans="1:23" x14ac:dyDescent="0.35">
      <c r="A1730">
        <f t="shared" ref="A1730:A1793" si="324">YEAR(C1730)</f>
        <v>2019</v>
      </c>
      <c r="B1730">
        <f t="shared" ref="B1730:B1793" si="325">MONTH(C1730)</f>
        <v>3</v>
      </c>
      <c r="C1730" s="31">
        <v>43541</v>
      </c>
      <c r="D1730" s="14">
        <v>8264</v>
      </c>
      <c r="E1730" s="27">
        <v>317</v>
      </c>
      <c r="F1730" s="14">
        <f t="shared" ref="F1730:F1793" si="326">IF(OR(D1730&lt;&gt;"",E1730&lt;&gt;""),D1730+E1730,"")</f>
        <v>8581</v>
      </c>
      <c r="G1730" s="11"/>
      <c r="H1730" s="14">
        <f t="shared" si="315"/>
        <v>177225</v>
      </c>
      <c r="I1730" s="27">
        <f t="shared" si="316"/>
        <v>3035</v>
      </c>
      <c r="J1730" s="14">
        <f t="shared" si="317"/>
        <v>180260</v>
      </c>
      <c r="K1730" s="11"/>
      <c r="L1730" s="14">
        <f t="shared" si="318"/>
        <v>714517</v>
      </c>
      <c r="M1730" s="27">
        <f t="shared" si="319"/>
        <v>9762</v>
      </c>
      <c r="N1730" s="14">
        <f t="shared" si="320"/>
        <v>724279</v>
      </c>
      <c r="P1730" s="14">
        <f t="shared" si="321"/>
        <v>13985700</v>
      </c>
      <c r="Q1730" s="27">
        <f t="shared" si="322"/>
        <v>290595</v>
      </c>
      <c r="R1730" s="14">
        <f t="shared" si="323"/>
        <v>14276295</v>
      </c>
      <c r="V1730" s="12"/>
      <c r="W1730" s="39"/>
    </row>
    <row r="1731" spans="1:23" x14ac:dyDescent="0.35">
      <c r="A1731">
        <f t="shared" si="324"/>
        <v>2019</v>
      </c>
      <c r="B1731">
        <f t="shared" si="325"/>
        <v>3</v>
      </c>
      <c r="C1731" s="30">
        <v>43542</v>
      </c>
      <c r="D1731" s="9">
        <v>10701</v>
      </c>
      <c r="E1731" s="26">
        <v>91</v>
      </c>
      <c r="F1731" s="9">
        <f t="shared" si="326"/>
        <v>10792</v>
      </c>
      <c r="G1731" s="11"/>
      <c r="H1731" s="9">
        <f t="shared" ref="H1731:H1794" si="327">IF(AND(YEAR($C1731)=YEAR($C1730),MONTH($C1731)=MONTH($C1730)),H1730+D1731,D1731)</f>
        <v>187926</v>
      </c>
      <c r="I1731" s="26">
        <f t="shared" ref="I1731:I1794" si="328">IF(AND(YEAR($C1731)=YEAR($C1730),MONTH($C1731)=MONTH($C1730)),I1730+E1731,E1731)</f>
        <v>3126</v>
      </c>
      <c r="J1731" s="9">
        <f t="shared" ref="J1731:J1794" si="329">IF(AND(YEAR($C1731)=YEAR($C1730),MONTH($C1731)=MONTH($C1730)),J1730+F1731,F1731)</f>
        <v>191052</v>
      </c>
      <c r="K1731" s="11"/>
      <c r="L1731" s="9">
        <f t="shared" ref="L1731:L1794" si="330">IF(YEAR($C1731)=YEAR($C1730),L1730+D1731,D1731)</f>
        <v>725218</v>
      </c>
      <c r="M1731" s="26">
        <f t="shared" ref="M1731:M1794" si="331">IF(YEAR($C1731)=YEAR($C1730),M1730+E1731,E1731)</f>
        <v>9853</v>
      </c>
      <c r="N1731" s="9">
        <f t="shared" ref="N1731:N1794" si="332">IF(YEAR($C1731)=YEAR($C1730),N1730+F1731,F1731)</f>
        <v>735071</v>
      </c>
      <c r="P1731" s="9">
        <f t="shared" ref="P1731:P1794" si="333">IF(D1731&lt;&gt;"",P1730+D1731,"")</f>
        <v>13996401</v>
      </c>
      <c r="Q1731" s="26">
        <f t="shared" ref="Q1731:Q1794" si="334">IF(E1731&lt;&gt;"",Q1730+E1731,"")</f>
        <v>290686</v>
      </c>
      <c r="R1731" s="9">
        <f t="shared" ref="R1731:R1794" si="335">IF(F1731&lt;&gt;"",R1730+F1731,"")</f>
        <v>14287087</v>
      </c>
      <c r="V1731" s="12"/>
      <c r="W1731" s="39"/>
    </row>
    <row r="1732" spans="1:23" x14ac:dyDescent="0.35">
      <c r="A1732">
        <f t="shared" si="324"/>
        <v>2019</v>
      </c>
      <c r="B1732">
        <f t="shared" si="325"/>
        <v>3</v>
      </c>
      <c r="C1732" s="30">
        <v>43543</v>
      </c>
      <c r="D1732" s="9">
        <v>11491</v>
      </c>
      <c r="E1732" s="26">
        <v>64</v>
      </c>
      <c r="F1732" s="9">
        <f t="shared" si="326"/>
        <v>11555</v>
      </c>
      <c r="G1732" s="11"/>
      <c r="H1732" s="9">
        <f t="shared" si="327"/>
        <v>199417</v>
      </c>
      <c r="I1732" s="26">
        <f t="shared" si="328"/>
        <v>3190</v>
      </c>
      <c r="J1732" s="9">
        <f t="shared" si="329"/>
        <v>202607</v>
      </c>
      <c r="K1732" s="11"/>
      <c r="L1732" s="9">
        <f t="shared" si="330"/>
        <v>736709</v>
      </c>
      <c r="M1732" s="26">
        <f t="shared" si="331"/>
        <v>9917</v>
      </c>
      <c r="N1732" s="9">
        <f t="shared" si="332"/>
        <v>746626</v>
      </c>
      <c r="P1732" s="9">
        <f t="shared" si="333"/>
        <v>14007892</v>
      </c>
      <c r="Q1732" s="26">
        <f t="shared" si="334"/>
        <v>290750</v>
      </c>
      <c r="R1732" s="9">
        <f t="shared" si="335"/>
        <v>14298642</v>
      </c>
      <c r="V1732" s="12"/>
      <c r="W1732" s="39"/>
    </row>
    <row r="1733" spans="1:23" x14ac:dyDescent="0.35">
      <c r="A1733">
        <f t="shared" si="324"/>
        <v>2019</v>
      </c>
      <c r="B1733">
        <f t="shared" si="325"/>
        <v>3</v>
      </c>
      <c r="C1733" s="30">
        <v>43544</v>
      </c>
      <c r="D1733" s="9">
        <v>12079</v>
      </c>
      <c r="E1733" s="26">
        <v>43</v>
      </c>
      <c r="F1733" s="9">
        <f t="shared" si="326"/>
        <v>12122</v>
      </c>
      <c r="G1733" s="11"/>
      <c r="H1733" s="9">
        <f t="shared" si="327"/>
        <v>211496</v>
      </c>
      <c r="I1733" s="26">
        <f t="shared" si="328"/>
        <v>3233</v>
      </c>
      <c r="J1733" s="9">
        <f t="shared" si="329"/>
        <v>214729</v>
      </c>
      <c r="K1733" s="11"/>
      <c r="L1733" s="9">
        <f t="shared" si="330"/>
        <v>748788</v>
      </c>
      <c r="M1733" s="26">
        <f t="shared" si="331"/>
        <v>9960</v>
      </c>
      <c r="N1733" s="9">
        <f t="shared" si="332"/>
        <v>758748</v>
      </c>
      <c r="P1733" s="9">
        <f t="shared" si="333"/>
        <v>14019971</v>
      </c>
      <c r="Q1733" s="26">
        <f t="shared" si="334"/>
        <v>290793</v>
      </c>
      <c r="R1733" s="9">
        <f t="shared" si="335"/>
        <v>14310764</v>
      </c>
      <c r="V1733" s="12"/>
      <c r="W1733" s="39"/>
    </row>
    <row r="1734" spans="1:23" x14ac:dyDescent="0.35">
      <c r="A1734">
        <f t="shared" si="324"/>
        <v>2019</v>
      </c>
      <c r="B1734">
        <f t="shared" si="325"/>
        <v>3</v>
      </c>
      <c r="C1734" s="30">
        <v>43545</v>
      </c>
      <c r="D1734" s="9">
        <v>12284</v>
      </c>
      <c r="E1734" s="26">
        <v>102</v>
      </c>
      <c r="F1734" s="9">
        <f t="shared" si="326"/>
        <v>12386</v>
      </c>
      <c r="G1734" s="11"/>
      <c r="H1734" s="9">
        <f t="shared" si="327"/>
        <v>223780</v>
      </c>
      <c r="I1734" s="26">
        <f t="shared" si="328"/>
        <v>3335</v>
      </c>
      <c r="J1734" s="9">
        <f t="shared" si="329"/>
        <v>227115</v>
      </c>
      <c r="K1734" s="11"/>
      <c r="L1734" s="9">
        <f t="shared" si="330"/>
        <v>761072</v>
      </c>
      <c r="M1734" s="26">
        <f t="shared" si="331"/>
        <v>10062</v>
      </c>
      <c r="N1734" s="9">
        <f t="shared" si="332"/>
        <v>771134</v>
      </c>
      <c r="P1734" s="9">
        <f t="shared" si="333"/>
        <v>14032255</v>
      </c>
      <c r="Q1734" s="26">
        <f t="shared" si="334"/>
        <v>290895</v>
      </c>
      <c r="R1734" s="9">
        <f t="shared" si="335"/>
        <v>14323150</v>
      </c>
      <c r="V1734" s="12"/>
      <c r="W1734" s="39"/>
    </row>
    <row r="1735" spans="1:23" x14ac:dyDescent="0.35">
      <c r="A1735">
        <f t="shared" si="324"/>
        <v>2019</v>
      </c>
      <c r="B1735">
        <f t="shared" si="325"/>
        <v>3</v>
      </c>
      <c r="C1735" s="30">
        <v>43546</v>
      </c>
      <c r="D1735" s="9">
        <v>12361</v>
      </c>
      <c r="E1735" s="26">
        <v>124</v>
      </c>
      <c r="F1735" s="9">
        <f t="shared" si="326"/>
        <v>12485</v>
      </c>
      <c r="G1735" s="11"/>
      <c r="H1735" s="9">
        <f t="shared" si="327"/>
        <v>236141</v>
      </c>
      <c r="I1735" s="26">
        <f t="shared" si="328"/>
        <v>3459</v>
      </c>
      <c r="J1735" s="9">
        <f t="shared" si="329"/>
        <v>239600</v>
      </c>
      <c r="K1735" s="11"/>
      <c r="L1735" s="9">
        <f t="shared" si="330"/>
        <v>773433</v>
      </c>
      <c r="M1735" s="26">
        <f t="shared" si="331"/>
        <v>10186</v>
      </c>
      <c r="N1735" s="9">
        <f t="shared" si="332"/>
        <v>783619</v>
      </c>
      <c r="P1735" s="9">
        <f t="shared" si="333"/>
        <v>14044616</v>
      </c>
      <c r="Q1735" s="26">
        <f t="shared" si="334"/>
        <v>291019</v>
      </c>
      <c r="R1735" s="9">
        <f t="shared" si="335"/>
        <v>14335635</v>
      </c>
      <c r="V1735" s="12"/>
      <c r="W1735" s="39"/>
    </row>
    <row r="1736" spans="1:23" x14ac:dyDescent="0.35">
      <c r="A1736">
        <f t="shared" si="324"/>
        <v>2019</v>
      </c>
      <c r="B1736">
        <f t="shared" si="325"/>
        <v>3</v>
      </c>
      <c r="C1736" s="30">
        <v>43547</v>
      </c>
      <c r="D1736" s="9">
        <v>8807</v>
      </c>
      <c r="E1736" s="26">
        <v>348</v>
      </c>
      <c r="F1736" s="9">
        <f t="shared" si="326"/>
        <v>9155</v>
      </c>
      <c r="G1736" s="11"/>
      <c r="H1736" s="9">
        <f t="shared" si="327"/>
        <v>244948</v>
      </c>
      <c r="I1736" s="26">
        <f t="shared" si="328"/>
        <v>3807</v>
      </c>
      <c r="J1736" s="9">
        <f t="shared" si="329"/>
        <v>248755</v>
      </c>
      <c r="K1736" s="11"/>
      <c r="L1736" s="9">
        <f t="shared" si="330"/>
        <v>782240</v>
      </c>
      <c r="M1736" s="26">
        <f t="shared" si="331"/>
        <v>10534</v>
      </c>
      <c r="N1736" s="9">
        <f t="shared" si="332"/>
        <v>792774</v>
      </c>
      <c r="P1736" s="9">
        <f t="shared" si="333"/>
        <v>14053423</v>
      </c>
      <c r="Q1736" s="26">
        <f t="shared" si="334"/>
        <v>291367</v>
      </c>
      <c r="R1736" s="9">
        <f t="shared" si="335"/>
        <v>14344790</v>
      </c>
      <c r="V1736" s="12"/>
      <c r="W1736" s="39"/>
    </row>
    <row r="1737" spans="1:23" x14ac:dyDescent="0.35">
      <c r="A1737">
        <f t="shared" si="324"/>
        <v>2019</v>
      </c>
      <c r="B1737">
        <f t="shared" si="325"/>
        <v>3</v>
      </c>
      <c r="C1737" s="31">
        <v>43548</v>
      </c>
      <c r="D1737" s="14">
        <v>8421</v>
      </c>
      <c r="E1737" s="27">
        <v>289</v>
      </c>
      <c r="F1737" s="14">
        <f t="shared" si="326"/>
        <v>8710</v>
      </c>
      <c r="G1737" s="11"/>
      <c r="H1737" s="14">
        <f t="shared" si="327"/>
        <v>253369</v>
      </c>
      <c r="I1737" s="27">
        <f t="shared" si="328"/>
        <v>4096</v>
      </c>
      <c r="J1737" s="14">
        <f t="shared" si="329"/>
        <v>257465</v>
      </c>
      <c r="K1737" s="11"/>
      <c r="L1737" s="14">
        <f t="shared" si="330"/>
        <v>790661</v>
      </c>
      <c r="M1737" s="27">
        <f t="shared" si="331"/>
        <v>10823</v>
      </c>
      <c r="N1737" s="14">
        <f t="shared" si="332"/>
        <v>801484</v>
      </c>
      <c r="P1737" s="14">
        <f t="shared" si="333"/>
        <v>14061844</v>
      </c>
      <c r="Q1737" s="27">
        <f t="shared" si="334"/>
        <v>291656</v>
      </c>
      <c r="R1737" s="14">
        <f t="shared" si="335"/>
        <v>14353500</v>
      </c>
      <c r="V1737" s="12"/>
      <c r="W1737" s="39"/>
    </row>
    <row r="1738" spans="1:23" x14ac:dyDescent="0.35">
      <c r="A1738">
        <f t="shared" si="324"/>
        <v>2019</v>
      </c>
      <c r="B1738">
        <f t="shared" si="325"/>
        <v>3</v>
      </c>
      <c r="C1738" s="30">
        <v>43549</v>
      </c>
      <c r="D1738" s="9">
        <v>11643</v>
      </c>
      <c r="E1738" s="26">
        <v>101</v>
      </c>
      <c r="F1738" s="9">
        <f t="shared" si="326"/>
        <v>11744</v>
      </c>
      <c r="G1738" s="11"/>
      <c r="H1738" s="9">
        <f t="shared" si="327"/>
        <v>265012</v>
      </c>
      <c r="I1738" s="26">
        <f t="shared" si="328"/>
        <v>4197</v>
      </c>
      <c r="J1738" s="9">
        <f t="shared" si="329"/>
        <v>269209</v>
      </c>
      <c r="K1738" s="11"/>
      <c r="L1738" s="9">
        <f t="shared" si="330"/>
        <v>802304</v>
      </c>
      <c r="M1738" s="26">
        <f t="shared" si="331"/>
        <v>10924</v>
      </c>
      <c r="N1738" s="9">
        <f t="shared" si="332"/>
        <v>813228</v>
      </c>
      <c r="P1738" s="9">
        <f t="shared" si="333"/>
        <v>14073487</v>
      </c>
      <c r="Q1738" s="26">
        <f t="shared" si="334"/>
        <v>291757</v>
      </c>
      <c r="R1738" s="9">
        <f t="shared" si="335"/>
        <v>14365244</v>
      </c>
      <c r="V1738" s="12"/>
      <c r="W1738" s="39"/>
    </row>
    <row r="1739" spans="1:23" x14ac:dyDescent="0.35">
      <c r="A1739">
        <f t="shared" si="324"/>
        <v>2019</v>
      </c>
      <c r="B1739">
        <f t="shared" si="325"/>
        <v>3</v>
      </c>
      <c r="C1739" s="30">
        <v>43550</v>
      </c>
      <c r="D1739" s="9">
        <v>12383</v>
      </c>
      <c r="E1739" s="26">
        <v>62</v>
      </c>
      <c r="F1739" s="9">
        <f t="shared" si="326"/>
        <v>12445</v>
      </c>
      <c r="G1739" s="11"/>
      <c r="H1739" s="9">
        <f t="shared" si="327"/>
        <v>277395</v>
      </c>
      <c r="I1739" s="26">
        <f t="shared" si="328"/>
        <v>4259</v>
      </c>
      <c r="J1739" s="9">
        <f t="shared" si="329"/>
        <v>281654</v>
      </c>
      <c r="K1739" s="11"/>
      <c r="L1739" s="9">
        <f t="shared" si="330"/>
        <v>814687</v>
      </c>
      <c r="M1739" s="26">
        <f t="shared" si="331"/>
        <v>10986</v>
      </c>
      <c r="N1739" s="9">
        <f t="shared" si="332"/>
        <v>825673</v>
      </c>
      <c r="P1739" s="9">
        <f t="shared" si="333"/>
        <v>14085870</v>
      </c>
      <c r="Q1739" s="26">
        <f t="shared" si="334"/>
        <v>291819</v>
      </c>
      <c r="R1739" s="9">
        <f t="shared" si="335"/>
        <v>14377689</v>
      </c>
      <c r="V1739" s="12"/>
      <c r="W1739" s="39"/>
    </row>
    <row r="1740" spans="1:23" x14ac:dyDescent="0.35">
      <c r="A1740">
        <f t="shared" si="324"/>
        <v>2019</v>
      </c>
      <c r="B1740">
        <f t="shared" si="325"/>
        <v>3</v>
      </c>
      <c r="C1740" s="30">
        <v>43551</v>
      </c>
      <c r="D1740" s="9">
        <v>12579</v>
      </c>
      <c r="E1740" s="26">
        <v>48</v>
      </c>
      <c r="F1740" s="9">
        <f t="shared" si="326"/>
        <v>12627</v>
      </c>
      <c r="G1740" s="11"/>
      <c r="H1740" s="9">
        <f t="shared" si="327"/>
        <v>289974</v>
      </c>
      <c r="I1740" s="26">
        <f t="shared" si="328"/>
        <v>4307</v>
      </c>
      <c r="J1740" s="9">
        <f t="shared" si="329"/>
        <v>294281</v>
      </c>
      <c r="K1740" s="11"/>
      <c r="L1740" s="9">
        <f t="shared" si="330"/>
        <v>827266</v>
      </c>
      <c r="M1740" s="26">
        <f t="shared" si="331"/>
        <v>11034</v>
      </c>
      <c r="N1740" s="9">
        <f t="shared" si="332"/>
        <v>838300</v>
      </c>
      <c r="P1740" s="9">
        <f t="shared" si="333"/>
        <v>14098449</v>
      </c>
      <c r="Q1740" s="26">
        <f t="shared" si="334"/>
        <v>291867</v>
      </c>
      <c r="R1740" s="9">
        <f t="shared" si="335"/>
        <v>14390316</v>
      </c>
      <c r="V1740" s="12"/>
      <c r="W1740" s="39"/>
    </row>
    <row r="1741" spans="1:23" x14ac:dyDescent="0.35">
      <c r="A1741">
        <f t="shared" si="324"/>
        <v>2019</v>
      </c>
      <c r="B1741">
        <f t="shared" si="325"/>
        <v>3</v>
      </c>
      <c r="C1741" s="30">
        <v>43552</v>
      </c>
      <c r="D1741" s="9">
        <v>12736</v>
      </c>
      <c r="E1741" s="26">
        <v>66</v>
      </c>
      <c r="F1741" s="9">
        <f t="shared" si="326"/>
        <v>12802</v>
      </c>
      <c r="G1741" s="11"/>
      <c r="H1741" s="9">
        <f t="shared" si="327"/>
        <v>302710</v>
      </c>
      <c r="I1741" s="26">
        <f t="shared" si="328"/>
        <v>4373</v>
      </c>
      <c r="J1741" s="9">
        <f t="shared" si="329"/>
        <v>307083</v>
      </c>
      <c r="K1741" s="11"/>
      <c r="L1741" s="9">
        <f t="shared" si="330"/>
        <v>840002</v>
      </c>
      <c r="M1741" s="26">
        <f t="shared" si="331"/>
        <v>11100</v>
      </c>
      <c r="N1741" s="9">
        <f t="shared" si="332"/>
        <v>851102</v>
      </c>
      <c r="P1741" s="9">
        <f t="shared" si="333"/>
        <v>14111185</v>
      </c>
      <c r="Q1741" s="26">
        <f t="shared" si="334"/>
        <v>291933</v>
      </c>
      <c r="R1741" s="9">
        <f t="shared" si="335"/>
        <v>14403118</v>
      </c>
      <c r="V1741" s="12"/>
      <c r="W1741" s="39"/>
    </row>
    <row r="1742" spans="1:23" x14ac:dyDescent="0.35">
      <c r="A1742">
        <f t="shared" si="324"/>
        <v>2019</v>
      </c>
      <c r="B1742">
        <f t="shared" si="325"/>
        <v>3</v>
      </c>
      <c r="C1742" s="30">
        <v>43553</v>
      </c>
      <c r="D1742" s="9">
        <v>12202</v>
      </c>
      <c r="E1742" s="26">
        <v>136</v>
      </c>
      <c r="F1742" s="9">
        <f t="shared" si="326"/>
        <v>12338</v>
      </c>
      <c r="G1742" s="11"/>
      <c r="H1742" s="9">
        <f t="shared" si="327"/>
        <v>314912</v>
      </c>
      <c r="I1742" s="26">
        <f t="shared" si="328"/>
        <v>4509</v>
      </c>
      <c r="J1742" s="9">
        <f t="shared" si="329"/>
        <v>319421</v>
      </c>
      <c r="K1742" s="11"/>
      <c r="L1742" s="9">
        <f t="shared" si="330"/>
        <v>852204</v>
      </c>
      <c r="M1742" s="26">
        <f t="shared" si="331"/>
        <v>11236</v>
      </c>
      <c r="N1742" s="9">
        <f t="shared" si="332"/>
        <v>863440</v>
      </c>
      <c r="P1742" s="9">
        <f t="shared" si="333"/>
        <v>14123387</v>
      </c>
      <c r="Q1742" s="26">
        <f t="shared" si="334"/>
        <v>292069</v>
      </c>
      <c r="R1742" s="9">
        <f t="shared" si="335"/>
        <v>14415456</v>
      </c>
      <c r="V1742" s="12"/>
      <c r="W1742" s="39"/>
    </row>
    <row r="1743" spans="1:23" x14ac:dyDescent="0.35">
      <c r="A1743">
        <f t="shared" si="324"/>
        <v>2019</v>
      </c>
      <c r="B1743">
        <f t="shared" si="325"/>
        <v>3</v>
      </c>
      <c r="C1743" s="30">
        <v>43554</v>
      </c>
      <c r="D1743" s="9">
        <v>8832</v>
      </c>
      <c r="E1743" s="26">
        <v>303</v>
      </c>
      <c r="F1743" s="9">
        <f t="shared" si="326"/>
        <v>9135</v>
      </c>
      <c r="G1743" s="11"/>
      <c r="H1743" s="9">
        <f t="shared" si="327"/>
        <v>323744</v>
      </c>
      <c r="I1743" s="26">
        <f t="shared" si="328"/>
        <v>4812</v>
      </c>
      <c r="J1743" s="9">
        <f t="shared" si="329"/>
        <v>328556</v>
      </c>
      <c r="K1743" s="11"/>
      <c r="L1743" s="9">
        <f t="shared" si="330"/>
        <v>861036</v>
      </c>
      <c r="M1743" s="26">
        <f t="shared" si="331"/>
        <v>11539</v>
      </c>
      <c r="N1743" s="9">
        <f t="shared" si="332"/>
        <v>872575</v>
      </c>
      <c r="P1743" s="9">
        <f t="shared" si="333"/>
        <v>14132219</v>
      </c>
      <c r="Q1743" s="26">
        <f t="shared" si="334"/>
        <v>292372</v>
      </c>
      <c r="R1743" s="9">
        <f t="shared" si="335"/>
        <v>14424591</v>
      </c>
      <c r="V1743" s="12"/>
      <c r="W1743" s="39"/>
    </row>
    <row r="1744" spans="1:23" x14ac:dyDescent="0.35">
      <c r="A1744">
        <f t="shared" si="324"/>
        <v>2019</v>
      </c>
      <c r="B1744">
        <f t="shared" si="325"/>
        <v>3</v>
      </c>
      <c r="C1744" s="46">
        <v>43555</v>
      </c>
      <c r="D1744" s="47">
        <v>6038</v>
      </c>
      <c r="E1744" s="48">
        <v>109</v>
      </c>
      <c r="F1744" s="47">
        <f t="shared" si="326"/>
        <v>6147</v>
      </c>
      <c r="G1744" s="43"/>
      <c r="H1744" s="47">
        <f t="shared" si="327"/>
        <v>329782</v>
      </c>
      <c r="I1744" s="48">
        <f t="shared" si="328"/>
        <v>4921</v>
      </c>
      <c r="J1744" s="47">
        <f t="shared" si="329"/>
        <v>334703</v>
      </c>
      <c r="K1744" s="43"/>
      <c r="L1744" s="47">
        <f t="shared" si="330"/>
        <v>867074</v>
      </c>
      <c r="M1744" s="48">
        <f t="shared" si="331"/>
        <v>11648</v>
      </c>
      <c r="N1744" s="47">
        <f t="shared" si="332"/>
        <v>878722</v>
      </c>
      <c r="O1744" s="44"/>
      <c r="P1744" s="47">
        <f t="shared" si="333"/>
        <v>14138257</v>
      </c>
      <c r="Q1744" s="48">
        <f t="shared" si="334"/>
        <v>292481</v>
      </c>
      <c r="R1744" s="47">
        <f t="shared" si="335"/>
        <v>14430738</v>
      </c>
      <c r="S1744" s="44"/>
      <c r="T1744" s="45">
        <f>SUM(D1714:E1744)</f>
        <v>334703</v>
      </c>
      <c r="V1744" s="12"/>
      <c r="W1744" s="39"/>
    </row>
    <row r="1745" spans="1:23" x14ac:dyDescent="0.35">
      <c r="A1745">
        <f t="shared" si="324"/>
        <v>2019</v>
      </c>
      <c r="B1745">
        <f t="shared" si="325"/>
        <v>4</v>
      </c>
      <c r="C1745" s="30">
        <v>43556</v>
      </c>
      <c r="D1745" s="9">
        <v>10889</v>
      </c>
      <c r="E1745" s="26">
        <v>77</v>
      </c>
      <c r="F1745" s="9">
        <f t="shared" si="326"/>
        <v>10966</v>
      </c>
      <c r="G1745" s="11"/>
      <c r="H1745" s="9">
        <f t="shared" si="327"/>
        <v>10889</v>
      </c>
      <c r="I1745" s="26">
        <f t="shared" si="328"/>
        <v>77</v>
      </c>
      <c r="J1745" s="9">
        <f t="shared" si="329"/>
        <v>10966</v>
      </c>
      <c r="K1745" s="11"/>
      <c r="L1745" s="9">
        <f t="shared" si="330"/>
        <v>877963</v>
      </c>
      <c r="M1745" s="26">
        <f t="shared" si="331"/>
        <v>11725</v>
      </c>
      <c r="N1745" s="9">
        <f t="shared" si="332"/>
        <v>889688</v>
      </c>
      <c r="P1745" s="9">
        <f t="shared" si="333"/>
        <v>14149146</v>
      </c>
      <c r="Q1745" s="26">
        <f t="shared" si="334"/>
        <v>292558</v>
      </c>
      <c r="R1745" s="9">
        <f t="shared" si="335"/>
        <v>14441704</v>
      </c>
      <c r="V1745" s="12"/>
      <c r="W1745" s="39"/>
    </row>
    <row r="1746" spans="1:23" x14ac:dyDescent="0.35">
      <c r="A1746">
        <f t="shared" si="324"/>
        <v>2019</v>
      </c>
      <c r="B1746">
        <f t="shared" si="325"/>
        <v>4</v>
      </c>
      <c r="C1746" s="30">
        <v>43557</v>
      </c>
      <c r="D1746" s="9">
        <v>11884</v>
      </c>
      <c r="E1746" s="26">
        <v>78</v>
      </c>
      <c r="F1746" s="9">
        <f t="shared" si="326"/>
        <v>11962</v>
      </c>
      <c r="G1746" s="11"/>
      <c r="H1746" s="9">
        <f t="shared" si="327"/>
        <v>22773</v>
      </c>
      <c r="I1746" s="26">
        <f t="shared" si="328"/>
        <v>155</v>
      </c>
      <c r="J1746" s="9">
        <f t="shared" si="329"/>
        <v>22928</v>
      </c>
      <c r="K1746" s="11"/>
      <c r="L1746" s="9">
        <f t="shared" si="330"/>
        <v>889847</v>
      </c>
      <c r="M1746" s="26">
        <f t="shared" si="331"/>
        <v>11803</v>
      </c>
      <c r="N1746" s="9">
        <f t="shared" si="332"/>
        <v>901650</v>
      </c>
      <c r="P1746" s="9">
        <f t="shared" si="333"/>
        <v>14161030</v>
      </c>
      <c r="Q1746" s="26">
        <f t="shared" si="334"/>
        <v>292636</v>
      </c>
      <c r="R1746" s="9">
        <f t="shared" si="335"/>
        <v>14453666</v>
      </c>
      <c r="V1746" s="12"/>
      <c r="W1746" s="39"/>
    </row>
    <row r="1747" spans="1:23" x14ac:dyDescent="0.35">
      <c r="A1747">
        <f t="shared" si="324"/>
        <v>2019</v>
      </c>
      <c r="B1747">
        <f t="shared" si="325"/>
        <v>4</v>
      </c>
      <c r="C1747" s="30">
        <v>43558</v>
      </c>
      <c r="D1747" s="9">
        <v>12067</v>
      </c>
      <c r="E1747" s="26">
        <v>73</v>
      </c>
      <c r="F1747" s="9">
        <f t="shared" si="326"/>
        <v>12140</v>
      </c>
      <c r="G1747" s="11"/>
      <c r="H1747" s="9">
        <f t="shared" si="327"/>
        <v>34840</v>
      </c>
      <c r="I1747" s="26">
        <f t="shared" si="328"/>
        <v>228</v>
      </c>
      <c r="J1747" s="9">
        <f t="shared" si="329"/>
        <v>35068</v>
      </c>
      <c r="K1747" s="11"/>
      <c r="L1747" s="9">
        <f t="shared" si="330"/>
        <v>901914</v>
      </c>
      <c r="M1747" s="26">
        <f t="shared" si="331"/>
        <v>11876</v>
      </c>
      <c r="N1747" s="9">
        <f t="shared" si="332"/>
        <v>913790</v>
      </c>
      <c r="P1747" s="9">
        <f t="shared" si="333"/>
        <v>14173097</v>
      </c>
      <c r="Q1747" s="26">
        <f t="shared" si="334"/>
        <v>292709</v>
      </c>
      <c r="R1747" s="9">
        <f t="shared" si="335"/>
        <v>14465806</v>
      </c>
      <c r="V1747" s="12"/>
      <c r="W1747" s="39"/>
    </row>
    <row r="1748" spans="1:23" x14ac:dyDescent="0.35">
      <c r="A1748">
        <f t="shared" si="324"/>
        <v>2019</v>
      </c>
      <c r="B1748">
        <f t="shared" si="325"/>
        <v>4</v>
      </c>
      <c r="C1748" s="30">
        <v>43559</v>
      </c>
      <c r="D1748" s="9">
        <v>12149</v>
      </c>
      <c r="E1748" s="26">
        <v>64</v>
      </c>
      <c r="F1748" s="9">
        <f t="shared" si="326"/>
        <v>12213</v>
      </c>
      <c r="G1748" s="11"/>
      <c r="H1748" s="9">
        <f t="shared" si="327"/>
        <v>46989</v>
      </c>
      <c r="I1748" s="26">
        <f t="shared" si="328"/>
        <v>292</v>
      </c>
      <c r="J1748" s="9">
        <f t="shared" si="329"/>
        <v>47281</v>
      </c>
      <c r="K1748" s="11"/>
      <c r="L1748" s="9">
        <f t="shared" si="330"/>
        <v>914063</v>
      </c>
      <c r="M1748" s="26">
        <f t="shared" si="331"/>
        <v>11940</v>
      </c>
      <c r="N1748" s="9">
        <f t="shared" si="332"/>
        <v>926003</v>
      </c>
      <c r="P1748" s="9">
        <f t="shared" si="333"/>
        <v>14185246</v>
      </c>
      <c r="Q1748" s="26">
        <f t="shared" si="334"/>
        <v>292773</v>
      </c>
      <c r="R1748" s="9">
        <f t="shared" si="335"/>
        <v>14478019</v>
      </c>
      <c r="V1748" s="12"/>
      <c r="W1748" s="39"/>
    </row>
    <row r="1749" spans="1:23" x14ac:dyDescent="0.35">
      <c r="A1749">
        <f t="shared" si="324"/>
        <v>2019</v>
      </c>
      <c r="B1749">
        <f t="shared" si="325"/>
        <v>4</v>
      </c>
      <c r="C1749" s="30">
        <v>43560</v>
      </c>
      <c r="D1749" s="9">
        <v>7394</v>
      </c>
      <c r="E1749" s="26">
        <v>45</v>
      </c>
      <c r="F1749" s="9">
        <f t="shared" si="326"/>
        <v>7439</v>
      </c>
      <c r="G1749" s="11"/>
      <c r="H1749" s="9">
        <f t="shared" si="327"/>
        <v>54383</v>
      </c>
      <c r="I1749" s="26">
        <f t="shared" si="328"/>
        <v>337</v>
      </c>
      <c r="J1749" s="9">
        <f t="shared" si="329"/>
        <v>54720</v>
      </c>
      <c r="K1749" s="11"/>
      <c r="L1749" s="9">
        <f t="shared" si="330"/>
        <v>921457</v>
      </c>
      <c r="M1749" s="26">
        <f t="shared" si="331"/>
        <v>11985</v>
      </c>
      <c r="N1749" s="9">
        <f t="shared" si="332"/>
        <v>933442</v>
      </c>
      <c r="P1749" s="9">
        <f t="shared" si="333"/>
        <v>14192640</v>
      </c>
      <c r="Q1749" s="26">
        <f t="shared" si="334"/>
        <v>292818</v>
      </c>
      <c r="R1749" s="9">
        <f t="shared" si="335"/>
        <v>14485458</v>
      </c>
      <c r="V1749" s="12"/>
      <c r="W1749" s="39"/>
    </row>
    <row r="1750" spans="1:23" x14ac:dyDescent="0.35">
      <c r="A1750">
        <f t="shared" si="324"/>
        <v>2019</v>
      </c>
      <c r="B1750">
        <f t="shared" si="325"/>
        <v>4</v>
      </c>
      <c r="C1750" s="30">
        <v>43561</v>
      </c>
      <c r="D1750" s="9">
        <v>6157</v>
      </c>
      <c r="E1750" s="26">
        <v>81</v>
      </c>
      <c r="F1750" s="9">
        <f t="shared" si="326"/>
        <v>6238</v>
      </c>
      <c r="G1750" s="11"/>
      <c r="H1750" s="9">
        <f t="shared" si="327"/>
        <v>60540</v>
      </c>
      <c r="I1750" s="26">
        <f t="shared" si="328"/>
        <v>418</v>
      </c>
      <c r="J1750" s="9">
        <f t="shared" si="329"/>
        <v>60958</v>
      </c>
      <c r="K1750" s="11"/>
      <c r="L1750" s="9">
        <f t="shared" si="330"/>
        <v>927614</v>
      </c>
      <c r="M1750" s="26">
        <f t="shared" si="331"/>
        <v>12066</v>
      </c>
      <c r="N1750" s="9">
        <f t="shared" si="332"/>
        <v>939680</v>
      </c>
      <c r="P1750" s="9">
        <f t="shared" si="333"/>
        <v>14198797</v>
      </c>
      <c r="Q1750" s="26">
        <f t="shared" si="334"/>
        <v>292899</v>
      </c>
      <c r="R1750" s="9">
        <f t="shared" si="335"/>
        <v>14491696</v>
      </c>
      <c r="V1750" s="12"/>
      <c r="W1750" s="39"/>
    </row>
    <row r="1751" spans="1:23" x14ac:dyDescent="0.35">
      <c r="A1751">
        <f t="shared" si="324"/>
        <v>2019</v>
      </c>
      <c r="B1751">
        <f t="shared" si="325"/>
        <v>4</v>
      </c>
      <c r="C1751" s="31">
        <v>43562</v>
      </c>
      <c r="D1751" s="14">
        <v>5658</v>
      </c>
      <c r="E1751" s="27">
        <v>133</v>
      </c>
      <c r="F1751" s="14">
        <f t="shared" si="326"/>
        <v>5791</v>
      </c>
      <c r="G1751" s="11"/>
      <c r="H1751" s="14">
        <f t="shared" si="327"/>
        <v>66198</v>
      </c>
      <c r="I1751" s="27">
        <f t="shared" si="328"/>
        <v>551</v>
      </c>
      <c r="J1751" s="14">
        <f t="shared" si="329"/>
        <v>66749</v>
      </c>
      <c r="K1751" s="11"/>
      <c r="L1751" s="14">
        <f t="shared" si="330"/>
        <v>933272</v>
      </c>
      <c r="M1751" s="27">
        <f t="shared" si="331"/>
        <v>12199</v>
      </c>
      <c r="N1751" s="14">
        <f t="shared" si="332"/>
        <v>945471</v>
      </c>
      <c r="P1751" s="14">
        <f t="shared" si="333"/>
        <v>14204455</v>
      </c>
      <c r="Q1751" s="27">
        <f t="shared" si="334"/>
        <v>293032</v>
      </c>
      <c r="R1751" s="14">
        <f t="shared" si="335"/>
        <v>14497487</v>
      </c>
      <c r="V1751" s="12"/>
      <c r="W1751" s="39"/>
    </row>
    <row r="1752" spans="1:23" x14ac:dyDescent="0.35">
      <c r="A1752">
        <f t="shared" si="324"/>
        <v>2019</v>
      </c>
      <c r="B1752">
        <f t="shared" si="325"/>
        <v>4</v>
      </c>
      <c r="C1752" s="30">
        <v>43563</v>
      </c>
      <c r="D1752" s="9">
        <v>8671</v>
      </c>
      <c r="E1752" s="26">
        <v>67</v>
      </c>
      <c r="F1752" s="9">
        <f t="shared" si="326"/>
        <v>8738</v>
      </c>
      <c r="G1752" s="11"/>
      <c r="H1752" s="9">
        <f t="shared" si="327"/>
        <v>74869</v>
      </c>
      <c r="I1752" s="26">
        <f t="shared" si="328"/>
        <v>618</v>
      </c>
      <c r="J1752" s="9">
        <f t="shared" si="329"/>
        <v>75487</v>
      </c>
      <c r="K1752" s="11"/>
      <c r="L1752" s="9">
        <f t="shared" si="330"/>
        <v>941943</v>
      </c>
      <c r="M1752" s="26">
        <f t="shared" si="331"/>
        <v>12266</v>
      </c>
      <c r="N1752" s="9">
        <f t="shared" si="332"/>
        <v>954209</v>
      </c>
      <c r="P1752" s="9">
        <f t="shared" si="333"/>
        <v>14213126</v>
      </c>
      <c r="Q1752" s="26">
        <f t="shared" si="334"/>
        <v>293099</v>
      </c>
      <c r="R1752" s="9">
        <f t="shared" si="335"/>
        <v>14506225</v>
      </c>
      <c r="V1752" s="12"/>
      <c r="W1752" s="39"/>
    </row>
    <row r="1753" spans="1:23" x14ac:dyDescent="0.35">
      <c r="A1753">
        <f t="shared" si="324"/>
        <v>2019</v>
      </c>
      <c r="B1753">
        <f t="shared" si="325"/>
        <v>4</v>
      </c>
      <c r="C1753" s="30">
        <v>43564</v>
      </c>
      <c r="D1753" s="9">
        <v>9828</v>
      </c>
      <c r="E1753" s="26">
        <v>42</v>
      </c>
      <c r="F1753" s="9">
        <f t="shared" si="326"/>
        <v>9870</v>
      </c>
      <c r="G1753" s="11"/>
      <c r="H1753" s="9">
        <f t="shared" si="327"/>
        <v>84697</v>
      </c>
      <c r="I1753" s="26">
        <f t="shared" si="328"/>
        <v>660</v>
      </c>
      <c r="J1753" s="9">
        <f t="shared" si="329"/>
        <v>85357</v>
      </c>
      <c r="K1753" s="11"/>
      <c r="L1753" s="9">
        <f t="shared" si="330"/>
        <v>951771</v>
      </c>
      <c r="M1753" s="26">
        <f t="shared" si="331"/>
        <v>12308</v>
      </c>
      <c r="N1753" s="9">
        <f t="shared" si="332"/>
        <v>964079</v>
      </c>
      <c r="P1753" s="9">
        <f t="shared" si="333"/>
        <v>14222954</v>
      </c>
      <c r="Q1753" s="26">
        <f t="shared" si="334"/>
        <v>293141</v>
      </c>
      <c r="R1753" s="9">
        <f t="shared" si="335"/>
        <v>14516095</v>
      </c>
      <c r="V1753" s="12"/>
      <c r="W1753" s="39"/>
    </row>
    <row r="1754" spans="1:23" x14ac:dyDescent="0.35">
      <c r="A1754">
        <f t="shared" si="324"/>
        <v>2019</v>
      </c>
      <c r="B1754">
        <f t="shared" si="325"/>
        <v>4</v>
      </c>
      <c r="C1754" s="30">
        <v>43565</v>
      </c>
      <c r="D1754" s="9">
        <v>11477</v>
      </c>
      <c r="E1754" s="26">
        <v>60</v>
      </c>
      <c r="F1754" s="9">
        <f t="shared" si="326"/>
        <v>11537</v>
      </c>
      <c r="G1754" s="11"/>
      <c r="H1754" s="9">
        <f t="shared" si="327"/>
        <v>96174</v>
      </c>
      <c r="I1754" s="26">
        <f t="shared" si="328"/>
        <v>720</v>
      </c>
      <c r="J1754" s="9">
        <f t="shared" si="329"/>
        <v>96894</v>
      </c>
      <c r="K1754" s="11"/>
      <c r="L1754" s="9">
        <f t="shared" si="330"/>
        <v>963248</v>
      </c>
      <c r="M1754" s="26">
        <f t="shared" si="331"/>
        <v>12368</v>
      </c>
      <c r="N1754" s="9">
        <f t="shared" si="332"/>
        <v>975616</v>
      </c>
      <c r="P1754" s="9">
        <f t="shared" si="333"/>
        <v>14234431</v>
      </c>
      <c r="Q1754" s="26">
        <f t="shared" si="334"/>
        <v>293201</v>
      </c>
      <c r="R1754" s="9">
        <f t="shared" si="335"/>
        <v>14527632</v>
      </c>
      <c r="V1754" s="12"/>
      <c r="W1754" s="39"/>
    </row>
    <row r="1755" spans="1:23" x14ac:dyDescent="0.35">
      <c r="A1755">
        <f t="shared" si="324"/>
        <v>2019</v>
      </c>
      <c r="B1755">
        <f t="shared" si="325"/>
        <v>4</v>
      </c>
      <c r="C1755" s="30">
        <v>43566</v>
      </c>
      <c r="D1755" s="9">
        <v>11988</v>
      </c>
      <c r="E1755" s="26">
        <v>39</v>
      </c>
      <c r="F1755" s="9">
        <f t="shared" si="326"/>
        <v>12027</v>
      </c>
      <c r="G1755" s="11"/>
      <c r="H1755" s="9">
        <f t="shared" si="327"/>
        <v>108162</v>
      </c>
      <c r="I1755" s="26">
        <f t="shared" si="328"/>
        <v>759</v>
      </c>
      <c r="J1755" s="9">
        <f t="shared" si="329"/>
        <v>108921</v>
      </c>
      <c r="K1755" s="11"/>
      <c r="L1755" s="9">
        <f t="shared" si="330"/>
        <v>975236</v>
      </c>
      <c r="M1755" s="26">
        <f t="shared" si="331"/>
        <v>12407</v>
      </c>
      <c r="N1755" s="9">
        <f t="shared" si="332"/>
        <v>987643</v>
      </c>
      <c r="P1755" s="9">
        <f t="shared" si="333"/>
        <v>14246419</v>
      </c>
      <c r="Q1755" s="26">
        <f t="shared" si="334"/>
        <v>293240</v>
      </c>
      <c r="R1755" s="9">
        <f t="shared" si="335"/>
        <v>14539659</v>
      </c>
      <c r="V1755" s="12"/>
      <c r="W1755" s="39"/>
    </row>
    <row r="1756" spans="1:23" x14ac:dyDescent="0.35">
      <c r="A1756">
        <f t="shared" si="324"/>
        <v>2019</v>
      </c>
      <c r="B1756">
        <f t="shared" si="325"/>
        <v>4</v>
      </c>
      <c r="C1756" s="30">
        <v>43567</v>
      </c>
      <c r="D1756" s="9">
        <v>11997</v>
      </c>
      <c r="E1756" s="26">
        <v>90</v>
      </c>
      <c r="F1756" s="9">
        <f t="shared" si="326"/>
        <v>12087</v>
      </c>
      <c r="G1756" s="11"/>
      <c r="H1756" s="9">
        <f t="shared" si="327"/>
        <v>120159</v>
      </c>
      <c r="I1756" s="26">
        <f t="shared" si="328"/>
        <v>849</v>
      </c>
      <c r="J1756" s="9">
        <f t="shared" si="329"/>
        <v>121008</v>
      </c>
      <c r="K1756" s="11"/>
      <c r="L1756" s="9">
        <f t="shared" si="330"/>
        <v>987233</v>
      </c>
      <c r="M1756" s="26">
        <f t="shared" si="331"/>
        <v>12497</v>
      </c>
      <c r="N1756" s="9">
        <f t="shared" si="332"/>
        <v>999730</v>
      </c>
      <c r="P1756" s="9">
        <f t="shared" si="333"/>
        <v>14258416</v>
      </c>
      <c r="Q1756" s="26">
        <f t="shared" si="334"/>
        <v>293330</v>
      </c>
      <c r="R1756" s="9">
        <f t="shared" si="335"/>
        <v>14551746</v>
      </c>
      <c r="V1756" s="12"/>
      <c r="W1756" s="39"/>
    </row>
    <row r="1757" spans="1:23" x14ac:dyDescent="0.35">
      <c r="A1757">
        <f t="shared" si="324"/>
        <v>2019</v>
      </c>
      <c r="B1757">
        <f t="shared" si="325"/>
        <v>4</v>
      </c>
      <c r="C1757" s="30">
        <v>43568</v>
      </c>
      <c r="D1757" s="9">
        <v>8517</v>
      </c>
      <c r="E1757" s="26">
        <v>253</v>
      </c>
      <c r="F1757" s="9">
        <f t="shared" si="326"/>
        <v>8770</v>
      </c>
      <c r="G1757" s="11"/>
      <c r="H1757" s="9">
        <f t="shared" si="327"/>
        <v>128676</v>
      </c>
      <c r="I1757" s="26">
        <f t="shared" si="328"/>
        <v>1102</v>
      </c>
      <c r="J1757" s="9">
        <f t="shared" si="329"/>
        <v>129778</v>
      </c>
      <c r="K1757" s="11"/>
      <c r="L1757" s="9">
        <f t="shared" si="330"/>
        <v>995750</v>
      </c>
      <c r="M1757" s="26">
        <f t="shared" si="331"/>
        <v>12750</v>
      </c>
      <c r="N1757" s="9">
        <f t="shared" si="332"/>
        <v>1008500</v>
      </c>
      <c r="P1757" s="9">
        <f t="shared" si="333"/>
        <v>14266933</v>
      </c>
      <c r="Q1757" s="26">
        <f t="shared" si="334"/>
        <v>293583</v>
      </c>
      <c r="R1757" s="9">
        <f t="shared" si="335"/>
        <v>14560516</v>
      </c>
      <c r="V1757" s="12"/>
      <c r="W1757" s="39"/>
    </row>
    <row r="1758" spans="1:23" x14ac:dyDescent="0.35">
      <c r="A1758">
        <f t="shared" si="324"/>
        <v>2019</v>
      </c>
      <c r="B1758">
        <f t="shared" si="325"/>
        <v>4</v>
      </c>
      <c r="C1758" s="31">
        <v>43569</v>
      </c>
      <c r="D1758" s="14">
        <v>7717</v>
      </c>
      <c r="E1758" s="27">
        <v>334</v>
      </c>
      <c r="F1758" s="14">
        <f t="shared" si="326"/>
        <v>8051</v>
      </c>
      <c r="G1758" s="11"/>
      <c r="H1758" s="14">
        <f t="shared" si="327"/>
        <v>136393</v>
      </c>
      <c r="I1758" s="27">
        <f t="shared" si="328"/>
        <v>1436</v>
      </c>
      <c r="J1758" s="14">
        <f t="shared" si="329"/>
        <v>137829</v>
      </c>
      <c r="K1758" s="11"/>
      <c r="L1758" s="14">
        <f t="shared" si="330"/>
        <v>1003467</v>
      </c>
      <c r="M1758" s="27">
        <f t="shared" si="331"/>
        <v>13084</v>
      </c>
      <c r="N1758" s="14">
        <f t="shared" si="332"/>
        <v>1016551</v>
      </c>
      <c r="P1758" s="14">
        <f t="shared" si="333"/>
        <v>14274650</v>
      </c>
      <c r="Q1758" s="27">
        <f t="shared" si="334"/>
        <v>293917</v>
      </c>
      <c r="R1758" s="14">
        <f t="shared" si="335"/>
        <v>14568567</v>
      </c>
      <c r="V1758" s="12"/>
      <c r="W1758" s="39"/>
    </row>
    <row r="1759" spans="1:23" x14ac:dyDescent="0.35">
      <c r="A1759">
        <f t="shared" si="324"/>
        <v>2019</v>
      </c>
      <c r="B1759">
        <f t="shared" si="325"/>
        <v>4</v>
      </c>
      <c r="C1759" s="30">
        <v>43570</v>
      </c>
      <c r="D1759" s="9">
        <v>9422</v>
      </c>
      <c r="E1759" s="26">
        <v>215</v>
      </c>
      <c r="F1759" s="9">
        <f t="shared" si="326"/>
        <v>9637</v>
      </c>
      <c r="G1759" s="11"/>
      <c r="H1759" s="9">
        <f t="shared" si="327"/>
        <v>145815</v>
      </c>
      <c r="I1759" s="26">
        <f t="shared" si="328"/>
        <v>1651</v>
      </c>
      <c r="J1759" s="9">
        <f t="shared" si="329"/>
        <v>147466</v>
      </c>
      <c r="K1759" s="11"/>
      <c r="L1759" s="9">
        <f t="shared" si="330"/>
        <v>1012889</v>
      </c>
      <c r="M1759" s="26">
        <f t="shared" si="331"/>
        <v>13299</v>
      </c>
      <c r="N1759" s="9">
        <f t="shared" si="332"/>
        <v>1026188</v>
      </c>
      <c r="P1759" s="9">
        <f t="shared" si="333"/>
        <v>14284072</v>
      </c>
      <c r="Q1759" s="26">
        <f t="shared" si="334"/>
        <v>294132</v>
      </c>
      <c r="R1759" s="9">
        <f t="shared" si="335"/>
        <v>14578204</v>
      </c>
      <c r="V1759" s="12"/>
      <c r="W1759" s="39"/>
    </row>
    <row r="1760" spans="1:23" x14ac:dyDescent="0.35">
      <c r="A1760">
        <f t="shared" si="324"/>
        <v>2019</v>
      </c>
      <c r="B1760">
        <f t="shared" si="325"/>
        <v>4</v>
      </c>
      <c r="C1760" s="30">
        <v>43571</v>
      </c>
      <c r="D1760" s="9">
        <v>9803</v>
      </c>
      <c r="E1760" s="26">
        <v>205</v>
      </c>
      <c r="F1760" s="9">
        <f t="shared" si="326"/>
        <v>10008</v>
      </c>
      <c r="G1760" s="11"/>
      <c r="H1760" s="9">
        <f t="shared" si="327"/>
        <v>155618</v>
      </c>
      <c r="I1760" s="26">
        <f t="shared" si="328"/>
        <v>1856</v>
      </c>
      <c r="J1760" s="9">
        <f t="shared" si="329"/>
        <v>157474</v>
      </c>
      <c r="K1760" s="11"/>
      <c r="L1760" s="9">
        <f t="shared" si="330"/>
        <v>1022692</v>
      </c>
      <c r="M1760" s="26">
        <f t="shared" si="331"/>
        <v>13504</v>
      </c>
      <c r="N1760" s="9">
        <f t="shared" si="332"/>
        <v>1036196</v>
      </c>
      <c r="P1760" s="9">
        <f t="shared" si="333"/>
        <v>14293875</v>
      </c>
      <c r="Q1760" s="26">
        <f t="shared" si="334"/>
        <v>294337</v>
      </c>
      <c r="R1760" s="9">
        <f t="shared" si="335"/>
        <v>14588212</v>
      </c>
      <c r="V1760" s="12"/>
      <c r="W1760" s="39"/>
    </row>
    <row r="1761" spans="1:23" x14ac:dyDescent="0.35">
      <c r="A1761">
        <f t="shared" si="324"/>
        <v>2019</v>
      </c>
      <c r="B1761">
        <f t="shared" si="325"/>
        <v>4</v>
      </c>
      <c r="C1761" s="30">
        <v>43572</v>
      </c>
      <c r="D1761" s="9">
        <v>8110</v>
      </c>
      <c r="E1761" s="26">
        <v>197</v>
      </c>
      <c r="F1761" s="9">
        <f t="shared" si="326"/>
        <v>8307</v>
      </c>
      <c r="G1761" s="11"/>
      <c r="H1761" s="9">
        <f t="shared" si="327"/>
        <v>163728</v>
      </c>
      <c r="I1761" s="26">
        <f t="shared" si="328"/>
        <v>2053</v>
      </c>
      <c r="J1761" s="9">
        <f t="shared" si="329"/>
        <v>165781</v>
      </c>
      <c r="K1761" s="11"/>
      <c r="L1761" s="9">
        <f t="shared" si="330"/>
        <v>1030802</v>
      </c>
      <c r="M1761" s="26">
        <f t="shared" si="331"/>
        <v>13701</v>
      </c>
      <c r="N1761" s="9">
        <f t="shared" si="332"/>
        <v>1044503</v>
      </c>
      <c r="P1761" s="9">
        <f t="shared" si="333"/>
        <v>14301985</v>
      </c>
      <c r="Q1761" s="26">
        <f t="shared" si="334"/>
        <v>294534</v>
      </c>
      <c r="R1761" s="9">
        <f t="shared" si="335"/>
        <v>14596519</v>
      </c>
      <c r="V1761" s="12"/>
      <c r="W1761" s="39"/>
    </row>
    <row r="1762" spans="1:23" x14ac:dyDescent="0.35">
      <c r="A1762">
        <f t="shared" si="324"/>
        <v>2019</v>
      </c>
      <c r="B1762">
        <f t="shared" si="325"/>
        <v>4</v>
      </c>
      <c r="C1762" s="30">
        <v>43573</v>
      </c>
      <c r="D1762" s="9">
        <v>1881</v>
      </c>
      <c r="E1762" s="26">
        <v>20</v>
      </c>
      <c r="F1762" s="9">
        <f t="shared" si="326"/>
        <v>1901</v>
      </c>
      <c r="G1762" s="11"/>
      <c r="H1762" s="9">
        <f t="shared" si="327"/>
        <v>165609</v>
      </c>
      <c r="I1762" s="26">
        <f t="shared" si="328"/>
        <v>2073</v>
      </c>
      <c r="J1762" s="9">
        <f t="shared" si="329"/>
        <v>167682</v>
      </c>
      <c r="K1762" s="11"/>
      <c r="L1762" s="9">
        <f t="shared" si="330"/>
        <v>1032683</v>
      </c>
      <c r="M1762" s="26">
        <f t="shared" si="331"/>
        <v>13721</v>
      </c>
      <c r="N1762" s="9">
        <f t="shared" si="332"/>
        <v>1046404</v>
      </c>
      <c r="P1762" s="9">
        <f t="shared" si="333"/>
        <v>14303866</v>
      </c>
      <c r="Q1762" s="26">
        <f t="shared" si="334"/>
        <v>294554</v>
      </c>
      <c r="R1762" s="9">
        <f t="shared" si="335"/>
        <v>14598420</v>
      </c>
      <c r="V1762" s="12"/>
      <c r="W1762" s="39"/>
    </row>
    <row r="1763" spans="1:23" x14ac:dyDescent="0.35">
      <c r="A1763">
        <f t="shared" si="324"/>
        <v>2019</v>
      </c>
      <c r="B1763">
        <f t="shared" si="325"/>
        <v>4</v>
      </c>
      <c r="C1763" s="30">
        <v>43574</v>
      </c>
      <c r="D1763" s="9">
        <v>2125</v>
      </c>
      <c r="E1763" s="26">
        <v>47</v>
      </c>
      <c r="F1763" s="9">
        <f t="shared" si="326"/>
        <v>2172</v>
      </c>
      <c r="G1763" s="11"/>
      <c r="H1763" s="9">
        <f t="shared" si="327"/>
        <v>167734</v>
      </c>
      <c r="I1763" s="26">
        <f t="shared" si="328"/>
        <v>2120</v>
      </c>
      <c r="J1763" s="9">
        <f t="shared" si="329"/>
        <v>169854</v>
      </c>
      <c r="K1763" s="11"/>
      <c r="L1763" s="9">
        <f t="shared" si="330"/>
        <v>1034808</v>
      </c>
      <c r="M1763" s="26">
        <f t="shared" si="331"/>
        <v>13768</v>
      </c>
      <c r="N1763" s="9">
        <f t="shared" si="332"/>
        <v>1048576</v>
      </c>
      <c r="P1763" s="9">
        <f t="shared" si="333"/>
        <v>14305991</v>
      </c>
      <c r="Q1763" s="26">
        <f t="shared" si="334"/>
        <v>294601</v>
      </c>
      <c r="R1763" s="9">
        <f t="shared" si="335"/>
        <v>14600592</v>
      </c>
      <c r="V1763" s="12"/>
      <c r="W1763" s="39"/>
    </row>
    <row r="1764" spans="1:23" x14ac:dyDescent="0.35">
      <c r="A1764">
        <f t="shared" si="324"/>
        <v>2019</v>
      </c>
      <c r="B1764">
        <f t="shared" si="325"/>
        <v>4</v>
      </c>
      <c r="C1764" s="30">
        <v>43575</v>
      </c>
      <c r="D1764" s="9">
        <v>4300</v>
      </c>
      <c r="E1764" s="26">
        <v>266</v>
      </c>
      <c r="F1764" s="9">
        <f t="shared" si="326"/>
        <v>4566</v>
      </c>
      <c r="G1764" s="11"/>
      <c r="H1764" s="9">
        <f t="shared" si="327"/>
        <v>172034</v>
      </c>
      <c r="I1764" s="26">
        <f t="shared" si="328"/>
        <v>2386</v>
      </c>
      <c r="J1764" s="9">
        <f t="shared" si="329"/>
        <v>174420</v>
      </c>
      <c r="K1764" s="11"/>
      <c r="L1764" s="9">
        <f t="shared" si="330"/>
        <v>1039108</v>
      </c>
      <c r="M1764" s="26">
        <f t="shared" si="331"/>
        <v>14034</v>
      </c>
      <c r="N1764" s="9">
        <f t="shared" si="332"/>
        <v>1053142</v>
      </c>
      <c r="P1764" s="9">
        <f t="shared" si="333"/>
        <v>14310291</v>
      </c>
      <c r="Q1764" s="26">
        <f t="shared" si="334"/>
        <v>294867</v>
      </c>
      <c r="R1764" s="9">
        <f t="shared" si="335"/>
        <v>14605158</v>
      </c>
      <c r="V1764" s="12"/>
      <c r="W1764" s="39"/>
    </row>
    <row r="1765" spans="1:23" x14ac:dyDescent="0.35">
      <c r="A1765">
        <f t="shared" si="324"/>
        <v>2019</v>
      </c>
      <c r="B1765">
        <f t="shared" si="325"/>
        <v>4</v>
      </c>
      <c r="C1765" s="31">
        <v>43576</v>
      </c>
      <c r="D1765" s="14">
        <v>4679</v>
      </c>
      <c r="E1765" s="27">
        <v>151</v>
      </c>
      <c r="F1765" s="14">
        <f t="shared" si="326"/>
        <v>4830</v>
      </c>
      <c r="G1765" s="11"/>
      <c r="H1765" s="14">
        <f t="shared" si="327"/>
        <v>176713</v>
      </c>
      <c r="I1765" s="27">
        <f t="shared" si="328"/>
        <v>2537</v>
      </c>
      <c r="J1765" s="14">
        <f t="shared" si="329"/>
        <v>179250</v>
      </c>
      <c r="K1765" s="11"/>
      <c r="L1765" s="14">
        <f t="shared" si="330"/>
        <v>1043787</v>
      </c>
      <c r="M1765" s="27">
        <f t="shared" si="331"/>
        <v>14185</v>
      </c>
      <c r="N1765" s="14">
        <f t="shared" si="332"/>
        <v>1057972</v>
      </c>
      <c r="P1765" s="14">
        <f t="shared" si="333"/>
        <v>14314970</v>
      </c>
      <c r="Q1765" s="27">
        <f t="shared" si="334"/>
        <v>295018</v>
      </c>
      <c r="R1765" s="14">
        <f t="shared" si="335"/>
        <v>14609988</v>
      </c>
      <c r="V1765" s="12"/>
      <c r="W1765" s="39"/>
    </row>
    <row r="1766" spans="1:23" x14ac:dyDescent="0.35">
      <c r="A1766">
        <f t="shared" si="324"/>
        <v>2019</v>
      </c>
      <c r="B1766">
        <f t="shared" si="325"/>
        <v>4</v>
      </c>
      <c r="C1766" s="30">
        <v>43577</v>
      </c>
      <c r="D1766" s="9">
        <v>9985</v>
      </c>
      <c r="E1766" s="26">
        <v>127</v>
      </c>
      <c r="F1766" s="9">
        <f t="shared" si="326"/>
        <v>10112</v>
      </c>
      <c r="G1766" s="11"/>
      <c r="H1766" s="9">
        <f t="shared" si="327"/>
        <v>186698</v>
      </c>
      <c r="I1766" s="26">
        <f t="shared" si="328"/>
        <v>2664</v>
      </c>
      <c r="J1766" s="9">
        <f t="shared" si="329"/>
        <v>189362</v>
      </c>
      <c r="K1766" s="11"/>
      <c r="L1766" s="9">
        <f t="shared" si="330"/>
        <v>1053772</v>
      </c>
      <c r="M1766" s="26">
        <f t="shared" si="331"/>
        <v>14312</v>
      </c>
      <c r="N1766" s="9">
        <f t="shared" si="332"/>
        <v>1068084</v>
      </c>
      <c r="P1766" s="9">
        <f t="shared" si="333"/>
        <v>14324955</v>
      </c>
      <c r="Q1766" s="26">
        <f t="shared" si="334"/>
        <v>295145</v>
      </c>
      <c r="R1766" s="9">
        <f t="shared" si="335"/>
        <v>14620100</v>
      </c>
      <c r="V1766" s="12"/>
      <c r="W1766" s="39"/>
    </row>
    <row r="1767" spans="1:23" x14ac:dyDescent="0.35">
      <c r="A1767">
        <f t="shared" si="324"/>
        <v>2019</v>
      </c>
      <c r="B1767">
        <f t="shared" si="325"/>
        <v>4</v>
      </c>
      <c r="C1767" s="30">
        <v>43578</v>
      </c>
      <c r="D1767" s="9">
        <v>8378</v>
      </c>
      <c r="E1767" s="26">
        <v>41</v>
      </c>
      <c r="F1767" s="9">
        <f t="shared" si="326"/>
        <v>8419</v>
      </c>
      <c r="G1767" s="11"/>
      <c r="H1767" s="9">
        <f t="shared" si="327"/>
        <v>195076</v>
      </c>
      <c r="I1767" s="26">
        <f t="shared" si="328"/>
        <v>2705</v>
      </c>
      <c r="J1767" s="9">
        <f t="shared" si="329"/>
        <v>197781</v>
      </c>
      <c r="K1767" s="11"/>
      <c r="L1767" s="9">
        <f t="shared" si="330"/>
        <v>1062150</v>
      </c>
      <c r="M1767" s="26">
        <f t="shared" si="331"/>
        <v>14353</v>
      </c>
      <c r="N1767" s="9">
        <f t="shared" si="332"/>
        <v>1076503</v>
      </c>
      <c r="P1767" s="9">
        <f t="shared" si="333"/>
        <v>14333333</v>
      </c>
      <c r="Q1767" s="26">
        <f t="shared" si="334"/>
        <v>295186</v>
      </c>
      <c r="R1767" s="9">
        <f t="shared" si="335"/>
        <v>14628519</v>
      </c>
      <c r="V1767" s="12"/>
      <c r="W1767" s="39"/>
    </row>
    <row r="1768" spans="1:23" x14ac:dyDescent="0.35">
      <c r="A1768">
        <f t="shared" si="324"/>
        <v>2019</v>
      </c>
      <c r="B1768">
        <f t="shared" si="325"/>
        <v>4</v>
      </c>
      <c r="C1768" s="30">
        <v>43579</v>
      </c>
      <c r="D1768" s="9">
        <v>3130</v>
      </c>
      <c r="E1768" s="26">
        <v>4</v>
      </c>
      <c r="F1768" s="9">
        <f t="shared" si="326"/>
        <v>3134</v>
      </c>
      <c r="G1768" s="11"/>
      <c r="H1768" s="9">
        <f t="shared" si="327"/>
        <v>198206</v>
      </c>
      <c r="I1768" s="26">
        <f t="shared" si="328"/>
        <v>2709</v>
      </c>
      <c r="J1768" s="9">
        <f t="shared" si="329"/>
        <v>200915</v>
      </c>
      <c r="K1768" s="11"/>
      <c r="L1768" s="9">
        <f t="shared" si="330"/>
        <v>1065280</v>
      </c>
      <c r="M1768" s="26">
        <f t="shared" si="331"/>
        <v>14357</v>
      </c>
      <c r="N1768" s="9">
        <f t="shared" si="332"/>
        <v>1079637</v>
      </c>
      <c r="P1768" s="9">
        <f t="shared" si="333"/>
        <v>14336463</v>
      </c>
      <c r="Q1768" s="26">
        <f t="shared" si="334"/>
        <v>295190</v>
      </c>
      <c r="R1768" s="9">
        <f t="shared" si="335"/>
        <v>14631653</v>
      </c>
      <c r="V1768" s="12"/>
      <c r="W1768" s="39"/>
    </row>
    <row r="1769" spans="1:23" x14ac:dyDescent="0.35">
      <c r="A1769">
        <f t="shared" si="324"/>
        <v>2019</v>
      </c>
      <c r="B1769">
        <f t="shared" si="325"/>
        <v>4</v>
      </c>
      <c r="C1769" s="30">
        <v>43580</v>
      </c>
      <c r="D1769" s="9">
        <v>10511</v>
      </c>
      <c r="E1769" s="26">
        <v>58</v>
      </c>
      <c r="F1769" s="9">
        <f t="shared" si="326"/>
        <v>10569</v>
      </c>
      <c r="G1769" s="11"/>
      <c r="H1769" s="9">
        <f t="shared" si="327"/>
        <v>208717</v>
      </c>
      <c r="I1769" s="26">
        <f t="shared" si="328"/>
        <v>2767</v>
      </c>
      <c r="J1769" s="9">
        <f t="shared" si="329"/>
        <v>211484</v>
      </c>
      <c r="K1769" s="11"/>
      <c r="L1769" s="9">
        <f t="shared" si="330"/>
        <v>1075791</v>
      </c>
      <c r="M1769" s="26">
        <f t="shared" si="331"/>
        <v>14415</v>
      </c>
      <c r="N1769" s="9">
        <f t="shared" si="332"/>
        <v>1090206</v>
      </c>
      <c r="P1769" s="9">
        <f t="shared" si="333"/>
        <v>14346974</v>
      </c>
      <c r="Q1769" s="26">
        <f t="shared" si="334"/>
        <v>295248</v>
      </c>
      <c r="R1769" s="9">
        <f t="shared" si="335"/>
        <v>14642222</v>
      </c>
      <c r="V1769" s="12"/>
      <c r="W1769" s="39"/>
    </row>
    <row r="1770" spans="1:23" x14ac:dyDescent="0.35">
      <c r="A1770">
        <f t="shared" si="324"/>
        <v>2019</v>
      </c>
      <c r="B1770">
        <f t="shared" si="325"/>
        <v>4</v>
      </c>
      <c r="C1770" s="30">
        <v>43581</v>
      </c>
      <c r="D1770" s="9">
        <v>12236</v>
      </c>
      <c r="E1770" s="26">
        <v>140</v>
      </c>
      <c r="F1770" s="9">
        <f t="shared" si="326"/>
        <v>12376</v>
      </c>
      <c r="G1770" s="11"/>
      <c r="H1770" s="9">
        <f t="shared" si="327"/>
        <v>220953</v>
      </c>
      <c r="I1770" s="26">
        <f t="shared" si="328"/>
        <v>2907</v>
      </c>
      <c r="J1770" s="9">
        <f t="shared" si="329"/>
        <v>223860</v>
      </c>
      <c r="K1770" s="11"/>
      <c r="L1770" s="9">
        <f t="shared" si="330"/>
        <v>1088027</v>
      </c>
      <c r="M1770" s="26">
        <f t="shared" si="331"/>
        <v>14555</v>
      </c>
      <c r="N1770" s="9">
        <f t="shared" si="332"/>
        <v>1102582</v>
      </c>
      <c r="P1770" s="9">
        <f t="shared" si="333"/>
        <v>14359210</v>
      </c>
      <c r="Q1770" s="26">
        <f t="shared" si="334"/>
        <v>295388</v>
      </c>
      <c r="R1770" s="9">
        <f t="shared" si="335"/>
        <v>14654598</v>
      </c>
      <c r="V1770" s="12"/>
      <c r="W1770" s="39"/>
    </row>
    <row r="1771" spans="1:23" x14ac:dyDescent="0.35">
      <c r="A1771">
        <f t="shared" si="324"/>
        <v>2019</v>
      </c>
      <c r="B1771">
        <f t="shared" si="325"/>
        <v>4</v>
      </c>
      <c r="C1771" s="30">
        <v>43582</v>
      </c>
      <c r="D1771" s="9">
        <v>10038</v>
      </c>
      <c r="E1771" s="26">
        <v>357</v>
      </c>
      <c r="F1771" s="9">
        <f t="shared" si="326"/>
        <v>10395</v>
      </c>
      <c r="G1771" s="11"/>
      <c r="H1771" s="9">
        <f t="shared" si="327"/>
        <v>230991</v>
      </c>
      <c r="I1771" s="26">
        <f t="shared" si="328"/>
        <v>3264</v>
      </c>
      <c r="J1771" s="9">
        <f t="shared" si="329"/>
        <v>234255</v>
      </c>
      <c r="K1771" s="11"/>
      <c r="L1771" s="9">
        <f t="shared" si="330"/>
        <v>1098065</v>
      </c>
      <c r="M1771" s="26">
        <f t="shared" si="331"/>
        <v>14912</v>
      </c>
      <c r="N1771" s="9">
        <f t="shared" si="332"/>
        <v>1112977</v>
      </c>
      <c r="P1771" s="9">
        <f t="shared" si="333"/>
        <v>14369248</v>
      </c>
      <c r="Q1771" s="26">
        <f t="shared" si="334"/>
        <v>295745</v>
      </c>
      <c r="R1771" s="9">
        <f t="shared" si="335"/>
        <v>14664993</v>
      </c>
      <c r="V1771" s="12"/>
      <c r="W1771" s="39"/>
    </row>
    <row r="1772" spans="1:23" x14ac:dyDescent="0.35">
      <c r="A1772">
        <f t="shared" si="324"/>
        <v>2019</v>
      </c>
      <c r="B1772">
        <f t="shared" si="325"/>
        <v>4</v>
      </c>
      <c r="C1772" s="31">
        <v>43583</v>
      </c>
      <c r="D1772" s="14">
        <v>9501</v>
      </c>
      <c r="E1772" s="27">
        <v>478</v>
      </c>
      <c r="F1772" s="14">
        <f t="shared" si="326"/>
        <v>9979</v>
      </c>
      <c r="G1772" s="11"/>
      <c r="H1772" s="14">
        <f t="shared" si="327"/>
        <v>240492</v>
      </c>
      <c r="I1772" s="27">
        <f t="shared" si="328"/>
        <v>3742</v>
      </c>
      <c r="J1772" s="14">
        <f t="shared" si="329"/>
        <v>244234</v>
      </c>
      <c r="K1772" s="11"/>
      <c r="L1772" s="14">
        <f t="shared" si="330"/>
        <v>1107566</v>
      </c>
      <c r="M1772" s="27">
        <f t="shared" si="331"/>
        <v>15390</v>
      </c>
      <c r="N1772" s="14">
        <f t="shared" si="332"/>
        <v>1122956</v>
      </c>
      <c r="P1772" s="14">
        <f t="shared" si="333"/>
        <v>14378749</v>
      </c>
      <c r="Q1772" s="27">
        <f t="shared" si="334"/>
        <v>296223</v>
      </c>
      <c r="R1772" s="14">
        <f t="shared" si="335"/>
        <v>14674972</v>
      </c>
      <c r="V1772" s="12"/>
      <c r="W1772" s="39"/>
    </row>
    <row r="1773" spans="1:23" x14ac:dyDescent="0.35">
      <c r="A1773">
        <f t="shared" si="324"/>
        <v>2019</v>
      </c>
      <c r="B1773">
        <f t="shared" si="325"/>
        <v>4</v>
      </c>
      <c r="C1773" s="30">
        <v>43584</v>
      </c>
      <c r="D1773" s="9">
        <v>12410</v>
      </c>
      <c r="E1773" s="26">
        <v>176</v>
      </c>
      <c r="F1773" s="9">
        <f t="shared" si="326"/>
        <v>12586</v>
      </c>
      <c r="G1773" s="11"/>
      <c r="H1773" s="9">
        <f t="shared" si="327"/>
        <v>252902</v>
      </c>
      <c r="I1773" s="26">
        <f t="shared" si="328"/>
        <v>3918</v>
      </c>
      <c r="J1773" s="9">
        <f t="shared" si="329"/>
        <v>256820</v>
      </c>
      <c r="K1773" s="11"/>
      <c r="L1773" s="9">
        <f t="shared" si="330"/>
        <v>1119976</v>
      </c>
      <c r="M1773" s="26">
        <f t="shared" si="331"/>
        <v>15566</v>
      </c>
      <c r="N1773" s="9">
        <f t="shared" si="332"/>
        <v>1135542</v>
      </c>
      <c r="P1773" s="9">
        <f t="shared" si="333"/>
        <v>14391159</v>
      </c>
      <c r="Q1773" s="26">
        <f t="shared" si="334"/>
        <v>296399</v>
      </c>
      <c r="R1773" s="9">
        <f t="shared" si="335"/>
        <v>14687558</v>
      </c>
      <c r="V1773" s="12"/>
      <c r="W1773" s="39"/>
    </row>
    <row r="1774" spans="1:23" x14ac:dyDescent="0.35">
      <c r="A1774">
        <f t="shared" si="324"/>
        <v>2019</v>
      </c>
      <c r="B1774">
        <f t="shared" si="325"/>
        <v>4</v>
      </c>
      <c r="C1774" s="40">
        <v>43585</v>
      </c>
      <c r="D1774" s="41">
        <v>12961</v>
      </c>
      <c r="E1774" s="42">
        <v>160</v>
      </c>
      <c r="F1774" s="41">
        <f t="shared" si="326"/>
        <v>13121</v>
      </c>
      <c r="G1774" s="43"/>
      <c r="H1774" s="41">
        <f t="shared" si="327"/>
        <v>265863</v>
      </c>
      <c r="I1774" s="42">
        <f t="shared" si="328"/>
        <v>4078</v>
      </c>
      <c r="J1774" s="41">
        <f t="shared" si="329"/>
        <v>269941</v>
      </c>
      <c r="K1774" s="43"/>
      <c r="L1774" s="41">
        <f t="shared" si="330"/>
        <v>1132937</v>
      </c>
      <c r="M1774" s="42">
        <f t="shared" si="331"/>
        <v>15726</v>
      </c>
      <c r="N1774" s="41">
        <f t="shared" si="332"/>
        <v>1148663</v>
      </c>
      <c r="O1774" s="44"/>
      <c r="P1774" s="41">
        <f t="shared" si="333"/>
        <v>14404120</v>
      </c>
      <c r="Q1774" s="42">
        <f t="shared" si="334"/>
        <v>296559</v>
      </c>
      <c r="R1774" s="41">
        <f t="shared" si="335"/>
        <v>14700679</v>
      </c>
      <c r="S1774" s="44"/>
      <c r="T1774" s="45">
        <f>SUM(D1745:E1774)</f>
        <v>269941</v>
      </c>
      <c r="V1774" s="12"/>
      <c r="W1774" s="39"/>
    </row>
    <row r="1775" spans="1:23" x14ac:dyDescent="0.35">
      <c r="A1775">
        <f t="shared" si="324"/>
        <v>2019</v>
      </c>
      <c r="B1775">
        <f t="shared" si="325"/>
        <v>5</v>
      </c>
      <c r="C1775" s="30">
        <v>43586</v>
      </c>
      <c r="D1775" s="9">
        <v>7816</v>
      </c>
      <c r="E1775" s="26">
        <v>266</v>
      </c>
      <c r="F1775" s="9">
        <f t="shared" si="326"/>
        <v>8082</v>
      </c>
      <c r="G1775" s="11"/>
      <c r="H1775" s="9">
        <f t="shared" si="327"/>
        <v>7816</v>
      </c>
      <c r="I1775" s="26">
        <f t="shared" si="328"/>
        <v>266</v>
      </c>
      <c r="J1775" s="9">
        <f t="shared" si="329"/>
        <v>8082</v>
      </c>
      <c r="K1775" s="11"/>
      <c r="L1775" s="9">
        <f t="shared" si="330"/>
        <v>1140753</v>
      </c>
      <c r="M1775" s="26">
        <f t="shared" si="331"/>
        <v>15992</v>
      </c>
      <c r="N1775" s="9">
        <f t="shared" si="332"/>
        <v>1156745</v>
      </c>
      <c r="P1775" s="9">
        <f t="shared" si="333"/>
        <v>14411936</v>
      </c>
      <c r="Q1775" s="26">
        <f t="shared" si="334"/>
        <v>296825</v>
      </c>
      <c r="R1775" s="9">
        <f t="shared" si="335"/>
        <v>14708761</v>
      </c>
      <c r="V1775" s="12"/>
      <c r="W1775" s="39"/>
    </row>
    <row r="1776" spans="1:23" x14ac:dyDescent="0.35">
      <c r="A1776">
        <f t="shared" si="324"/>
        <v>2019</v>
      </c>
      <c r="B1776">
        <f t="shared" si="325"/>
        <v>5</v>
      </c>
      <c r="C1776" s="30">
        <v>43587</v>
      </c>
      <c r="D1776" s="9">
        <v>7566</v>
      </c>
      <c r="E1776" s="26">
        <v>366</v>
      </c>
      <c r="F1776" s="9">
        <f t="shared" si="326"/>
        <v>7932</v>
      </c>
      <c r="G1776" s="11"/>
      <c r="H1776" s="9">
        <f t="shared" si="327"/>
        <v>15382</v>
      </c>
      <c r="I1776" s="26">
        <f t="shared" si="328"/>
        <v>632</v>
      </c>
      <c r="J1776" s="9">
        <f t="shared" si="329"/>
        <v>16014</v>
      </c>
      <c r="K1776" s="11"/>
      <c r="L1776" s="9">
        <f t="shared" si="330"/>
        <v>1148319</v>
      </c>
      <c r="M1776" s="26">
        <f t="shared" si="331"/>
        <v>16358</v>
      </c>
      <c r="N1776" s="9">
        <f t="shared" si="332"/>
        <v>1164677</v>
      </c>
      <c r="P1776" s="9">
        <f t="shared" si="333"/>
        <v>14419502</v>
      </c>
      <c r="Q1776" s="26">
        <f t="shared" si="334"/>
        <v>297191</v>
      </c>
      <c r="R1776" s="9">
        <f t="shared" si="335"/>
        <v>14716693</v>
      </c>
      <c r="V1776" s="12"/>
      <c r="W1776" s="39"/>
    </row>
    <row r="1777" spans="1:23" x14ac:dyDescent="0.35">
      <c r="A1777">
        <f t="shared" si="324"/>
        <v>2019</v>
      </c>
      <c r="B1777">
        <f t="shared" si="325"/>
        <v>5</v>
      </c>
      <c r="C1777" s="30">
        <v>43588</v>
      </c>
      <c r="D1777" s="9">
        <v>8918</v>
      </c>
      <c r="E1777" s="26">
        <v>303</v>
      </c>
      <c r="F1777" s="9">
        <f t="shared" si="326"/>
        <v>9221</v>
      </c>
      <c r="G1777" s="11"/>
      <c r="H1777" s="9">
        <f t="shared" si="327"/>
        <v>24300</v>
      </c>
      <c r="I1777" s="26">
        <f t="shared" si="328"/>
        <v>935</v>
      </c>
      <c r="J1777" s="9">
        <f t="shared" si="329"/>
        <v>25235</v>
      </c>
      <c r="K1777" s="11"/>
      <c r="L1777" s="9">
        <f t="shared" si="330"/>
        <v>1157237</v>
      </c>
      <c r="M1777" s="26">
        <f t="shared" si="331"/>
        <v>16661</v>
      </c>
      <c r="N1777" s="9">
        <f t="shared" si="332"/>
        <v>1173898</v>
      </c>
      <c r="P1777" s="9">
        <f t="shared" si="333"/>
        <v>14428420</v>
      </c>
      <c r="Q1777" s="26">
        <f t="shared" si="334"/>
        <v>297494</v>
      </c>
      <c r="R1777" s="9">
        <f t="shared" si="335"/>
        <v>14725914</v>
      </c>
      <c r="V1777" s="12"/>
      <c r="W1777" s="39"/>
    </row>
    <row r="1778" spans="1:23" x14ac:dyDescent="0.35">
      <c r="A1778">
        <f t="shared" si="324"/>
        <v>2019</v>
      </c>
      <c r="B1778">
        <f t="shared" si="325"/>
        <v>5</v>
      </c>
      <c r="C1778" s="30">
        <v>43589</v>
      </c>
      <c r="D1778" s="9">
        <v>7592</v>
      </c>
      <c r="E1778" s="26">
        <v>484</v>
      </c>
      <c r="F1778" s="9">
        <f t="shared" si="326"/>
        <v>8076</v>
      </c>
      <c r="G1778" s="11"/>
      <c r="H1778" s="9">
        <f t="shared" si="327"/>
        <v>31892</v>
      </c>
      <c r="I1778" s="26">
        <f t="shared" si="328"/>
        <v>1419</v>
      </c>
      <c r="J1778" s="9">
        <f t="shared" si="329"/>
        <v>33311</v>
      </c>
      <c r="K1778" s="11"/>
      <c r="L1778" s="9">
        <f t="shared" si="330"/>
        <v>1164829</v>
      </c>
      <c r="M1778" s="26">
        <f t="shared" si="331"/>
        <v>17145</v>
      </c>
      <c r="N1778" s="9">
        <f t="shared" si="332"/>
        <v>1181974</v>
      </c>
      <c r="P1778" s="9">
        <f t="shared" si="333"/>
        <v>14436012</v>
      </c>
      <c r="Q1778" s="26">
        <f t="shared" si="334"/>
        <v>297978</v>
      </c>
      <c r="R1778" s="9">
        <f t="shared" si="335"/>
        <v>14733990</v>
      </c>
      <c r="V1778" s="12"/>
      <c r="W1778" s="39"/>
    </row>
    <row r="1779" spans="1:23" x14ac:dyDescent="0.35">
      <c r="A1779">
        <f t="shared" si="324"/>
        <v>2019</v>
      </c>
      <c r="B1779">
        <f t="shared" si="325"/>
        <v>5</v>
      </c>
      <c r="C1779" s="31">
        <v>43590</v>
      </c>
      <c r="D1779" s="14">
        <v>7589</v>
      </c>
      <c r="E1779" s="27">
        <v>420</v>
      </c>
      <c r="F1779" s="14">
        <f t="shared" si="326"/>
        <v>8009</v>
      </c>
      <c r="G1779" s="11"/>
      <c r="H1779" s="14">
        <f t="shared" si="327"/>
        <v>39481</v>
      </c>
      <c r="I1779" s="27">
        <f t="shared" si="328"/>
        <v>1839</v>
      </c>
      <c r="J1779" s="14">
        <f t="shared" si="329"/>
        <v>41320</v>
      </c>
      <c r="K1779" s="11"/>
      <c r="L1779" s="14">
        <f t="shared" si="330"/>
        <v>1172418</v>
      </c>
      <c r="M1779" s="27">
        <f t="shared" si="331"/>
        <v>17565</v>
      </c>
      <c r="N1779" s="14">
        <f t="shared" si="332"/>
        <v>1189983</v>
      </c>
      <c r="P1779" s="14">
        <f t="shared" si="333"/>
        <v>14443601</v>
      </c>
      <c r="Q1779" s="27">
        <f t="shared" si="334"/>
        <v>298398</v>
      </c>
      <c r="R1779" s="14">
        <f t="shared" si="335"/>
        <v>14741999</v>
      </c>
      <c r="V1779" s="12"/>
      <c r="W1779" s="39"/>
    </row>
    <row r="1780" spans="1:23" x14ac:dyDescent="0.35">
      <c r="A1780">
        <f t="shared" si="324"/>
        <v>2019</v>
      </c>
      <c r="B1780">
        <f t="shared" si="325"/>
        <v>5</v>
      </c>
      <c r="C1780" s="30">
        <v>43591</v>
      </c>
      <c r="D1780" s="9">
        <v>12144</v>
      </c>
      <c r="E1780" s="26">
        <v>191</v>
      </c>
      <c r="F1780" s="9">
        <f t="shared" si="326"/>
        <v>12335</v>
      </c>
      <c r="G1780" s="11"/>
      <c r="H1780" s="9">
        <f t="shared" si="327"/>
        <v>51625</v>
      </c>
      <c r="I1780" s="26">
        <f t="shared" si="328"/>
        <v>2030</v>
      </c>
      <c r="J1780" s="9">
        <f t="shared" si="329"/>
        <v>53655</v>
      </c>
      <c r="K1780" s="11"/>
      <c r="L1780" s="9">
        <f t="shared" si="330"/>
        <v>1184562</v>
      </c>
      <c r="M1780" s="26">
        <f t="shared" si="331"/>
        <v>17756</v>
      </c>
      <c r="N1780" s="9">
        <f t="shared" si="332"/>
        <v>1202318</v>
      </c>
      <c r="P1780" s="9">
        <f t="shared" si="333"/>
        <v>14455745</v>
      </c>
      <c r="Q1780" s="26">
        <f t="shared" si="334"/>
        <v>298589</v>
      </c>
      <c r="R1780" s="9">
        <f t="shared" si="335"/>
        <v>14754334</v>
      </c>
      <c r="V1780" s="12"/>
      <c r="W1780" s="39"/>
    </row>
    <row r="1781" spans="1:23" x14ac:dyDescent="0.35">
      <c r="A1781">
        <f t="shared" si="324"/>
        <v>2019</v>
      </c>
      <c r="B1781">
        <f t="shared" si="325"/>
        <v>5</v>
      </c>
      <c r="C1781" s="30">
        <v>43592</v>
      </c>
      <c r="D1781" s="9">
        <v>13414</v>
      </c>
      <c r="E1781" s="26">
        <v>112</v>
      </c>
      <c r="F1781" s="9">
        <f t="shared" si="326"/>
        <v>13526</v>
      </c>
      <c r="G1781" s="11"/>
      <c r="H1781" s="9">
        <f t="shared" si="327"/>
        <v>65039</v>
      </c>
      <c r="I1781" s="26">
        <f t="shared" si="328"/>
        <v>2142</v>
      </c>
      <c r="J1781" s="9">
        <f t="shared" si="329"/>
        <v>67181</v>
      </c>
      <c r="K1781" s="11"/>
      <c r="L1781" s="9">
        <f t="shared" si="330"/>
        <v>1197976</v>
      </c>
      <c r="M1781" s="26">
        <f t="shared" si="331"/>
        <v>17868</v>
      </c>
      <c r="N1781" s="9">
        <f t="shared" si="332"/>
        <v>1215844</v>
      </c>
      <c r="P1781" s="9">
        <f t="shared" si="333"/>
        <v>14469159</v>
      </c>
      <c r="Q1781" s="26">
        <f t="shared" si="334"/>
        <v>298701</v>
      </c>
      <c r="R1781" s="9">
        <f t="shared" si="335"/>
        <v>14767860</v>
      </c>
      <c r="V1781" s="12"/>
      <c r="W1781" s="39"/>
    </row>
    <row r="1782" spans="1:23" x14ac:dyDescent="0.35">
      <c r="A1782">
        <f t="shared" si="324"/>
        <v>2019</v>
      </c>
      <c r="B1782">
        <f t="shared" si="325"/>
        <v>5</v>
      </c>
      <c r="C1782" s="30">
        <v>43593</v>
      </c>
      <c r="D1782" s="9">
        <v>12463</v>
      </c>
      <c r="E1782" s="26">
        <v>100</v>
      </c>
      <c r="F1782" s="9">
        <f t="shared" si="326"/>
        <v>12563</v>
      </c>
      <c r="G1782" s="11"/>
      <c r="H1782" s="9">
        <f t="shared" si="327"/>
        <v>77502</v>
      </c>
      <c r="I1782" s="26">
        <f t="shared" si="328"/>
        <v>2242</v>
      </c>
      <c r="J1782" s="9">
        <f t="shared" si="329"/>
        <v>79744</v>
      </c>
      <c r="K1782" s="11"/>
      <c r="L1782" s="9">
        <f t="shared" si="330"/>
        <v>1210439</v>
      </c>
      <c r="M1782" s="26">
        <f t="shared" si="331"/>
        <v>17968</v>
      </c>
      <c r="N1782" s="9">
        <f t="shared" si="332"/>
        <v>1228407</v>
      </c>
      <c r="P1782" s="9">
        <f t="shared" si="333"/>
        <v>14481622</v>
      </c>
      <c r="Q1782" s="26">
        <f t="shared" si="334"/>
        <v>298801</v>
      </c>
      <c r="R1782" s="9">
        <f t="shared" si="335"/>
        <v>14780423</v>
      </c>
      <c r="V1782" s="12"/>
      <c r="W1782" s="39"/>
    </row>
    <row r="1783" spans="1:23" x14ac:dyDescent="0.35">
      <c r="A1783">
        <f t="shared" si="324"/>
        <v>2019</v>
      </c>
      <c r="B1783">
        <f t="shared" si="325"/>
        <v>5</v>
      </c>
      <c r="C1783" s="30">
        <v>43594</v>
      </c>
      <c r="D1783" s="9">
        <v>13559</v>
      </c>
      <c r="E1783" s="26">
        <v>132</v>
      </c>
      <c r="F1783" s="9">
        <f t="shared" si="326"/>
        <v>13691</v>
      </c>
      <c r="G1783" s="11"/>
      <c r="H1783" s="9">
        <f t="shared" si="327"/>
        <v>91061</v>
      </c>
      <c r="I1783" s="26">
        <f t="shared" si="328"/>
        <v>2374</v>
      </c>
      <c r="J1783" s="9">
        <f t="shared" si="329"/>
        <v>93435</v>
      </c>
      <c r="K1783" s="11"/>
      <c r="L1783" s="9">
        <f t="shared" si="330"/>
        <v>1223998</v>
      </c>
      <c r="M1783" s="26">
        <f t="shared" si="331"/>
        <v>18100</v>
      </c>
      <c r="N1783" s="9">
        <f t="shared" si="332"/>
        <v>1242098</v>
      </c>
      <c r="P1783" s="9">
        <f t="shared" si="333"/>
        <v>14495181</v>
      </c>
      <c r="Q1783" s="26">
        <f t="shared" si="334"/>
        <v>298933</v>
      </c>
      <c r="R1783" s="9">
        <f t="shared" si="335"/>
        <v>14794114</v>
      </c>
      <c r="V1783" s="12"/>
      <c r="W1783" s="39"/>
    </row>
    <row r="1784" spans="1:23" x14ac:dyDescent="0.35">
      <c r="A1784">
        <f t="shared" si="324"/>
        <v>2019</v>
      </c>
      <c r="B1784">
        <f t="shared" si="325"/>
        <v>5</v>
      </c>
      <c r="C1784" s="30">
        <v>43595</v>
      </c>
      <c r="D1784" s="9">
        <v>13633</v>
      </c>
      <c r="E1784" s="26">
        <v>207</v>
      </c>
      <c r="F1784" s="9">
        <f t="shared" si="326"/>
        <v>13840</v>
      </c>
      <c r="G1784" s="11"/>
      <c r="H1784" s="9">
        <f t="shared" si="327"/>
        <v>104694</v>
      </c>
      <c r="I1784" s="26">
        <f t="shared" si="328"/>
        <v>2581</v>
      </c>
      <c r="J1784" s="9">
        <f t="shared" si="329"/>
        <v>107275</v>
      </c>
      <c r="K1784" s="11"/>
      <c r="L1784" s="9">
        <f t="shared" si="330"/>
        <v>1237631</v>
      </c>
      <c r="M1784" s="26">
        <f t="shared" si="331"/>
        <v>18307</v>
      </c>
      <c r="N1784" s="9">
        <f t="shared" si="332"/>
        <v>1255938</v>
      </c>
      <c r="P1784" s="9">
        <f t="shared" si="333"/>
        <v>14508814</v>
      </c>
      <c r="Q1784" s="26">
        <f t="shared" si="334"/>
        <v>299140</v>
      </c>
      <c r="R1784" s="9">
        <f t="shared" si="335"/>
        <v>14807954</v>
      </c>
      <c r="V1784" s="12"/>
      <c r="W1784" s="39"/>
    </row>
    <row r="1785" spans="1:23" x14ac:dyDescent="0.35">
      <c r="A1785">
        <f t="shared" si="324"/>
        <v>2019</v>
      </c>
      <c r="B1785">
        <f t="shared" si="325"/>
        <v>5</v>
      </c>
      <c r="C1785" s="30">
        <v>43596</v>
      </c>
      <c r="D1785" s="9">
        <v>10727</v>
      </c>
      <c r="E1785" s="26">
        <v>379</v>
      </c>
      <c r="F1785" s="9">
        <f t="shared" si="326"/>
        <v>11106</v>
      </c>
      <c r="G1785" s="11"/>
      <c r="H1785" s="9">
        <f t="shared" si="327"/>
        <v>115421</v>
      </c>
      <c r="I1785" s="26">
        <f t="shared" si="328"/>
        <v>2960</v>
      </c>
      <c r="J1785" s="9">
        <f t="shared" si="329"/>
        <v>118381</v>
      </c>
      <c r="K1785" s="11"/>
      <c r="L1785" s="9">
        <f t="shared" si="330"/>
        <v>1248358</v>
      </c>
      <c r="M1785" s="26">
        <f t="shared" si="331"/>
        <v>18686</v>
      </c>
      <c r="N1785" s="9">
        <f t="shared" si="332"/>
        <v>1267044</v>
      </c>
      <c r="P1785" s="9">
        <f t="shared" si="333"/>
        <v>14519541</v>
      </c>
      <c r="Q1785" s="26">
        <f t="shared" si="334"/>
        <v>299519</v>
      </c>
      <c r="R1785" s="9">
        <f t="shared" si="335"/>
        <v>14819060</v>
      </c>
      <c r="V1785" s="12"/>
      <c r="W1785" s="39"/>
    </row>
    <row r="1786" spans="1:23" x14ac:dyDescent="0.35">
      <c r="A1786">
        <f t="shared" si="324"/>
        <v>2019</v>
      </c>
      <c r="B1786">
        <f t="shared" si="325"/>
        <v>5</v>
      </c>
      <c r="C1786" s="31">
        <v>43597</v>
      </c>
      <c r="D1786" s="14">
        <v>9785</v>
      </c>
      <c r="E1786" s="27">
        <v>376</v>
      </c>
      <c r="F1786" s="14">
        <f t="shared" si="326"/>
        <v>10161</v>
      </c>
      <c r="G1786" s="11"/>
      <c r="H1786" s="14">
        <f t="shared" si="327"/>
        <v>125206</v>
      </c>
      <c r="I1786" s="27">
        <f t="shared" si="328"/>
        <v>3336</v>
      </c>
      <c r="J1786" s="14">
        <f t="shared" si="329"/>
        <v>128542</v>
      </c>
      <c r="K1786" s="11"/>
      <c r="L1786" s="14">
        <f t="shared" si="330"/>
        <v>1258143</v>
      </c>
      <c r="M1786" s="27">
        <f t="shared" si="331"/>
        <v>19062</v>
      </c>
      <c r="N1786" s="14">
        <f t="shared" si="332"/>
        <v>1277205</v>
      </c>
      <c r="P1786" s="14">
        <f t="shared" si="333"/>
        <v>14529326</v>
      </c>
      <c r="Q1786" s="27">
        <f t="shared" si="334"/>
        <v>299895</v>
      </c>
      <c r="R1786" s="14">
        <f t="shared" si="335"/>
        <v>14829221</v>
      </c>
      <c r="V1786" s="12"/>
      <c r="W1786" s="39"/>
    </row>
    <row r="1787" spans="1:23" x14ac:dyDescent="0.35">
      <c r="A1787">
        <f t="shared" si="324"/>
        <v>2019</v>
      </c>
      <c r="B1787">
        <f t="shared" si="325"/>
        <v>5</v>
      </c>
      <c r="C1787" s="30">
        <v>43598</v>
      </c>
      <c r="D1787" s="9">
        <v>13329</v>
      </c>
      <c r="E1787" s="26">
        <v>151</v>
      </c>
      <c r="F1787" s="9">
        <f t="shared" si="326"/>
        <v>13480</v>
      </c>
      <c r="G1787" s="11"/>
      <c r="H1787" s="9">
        <f t="shared" si="327"/>
        <v>138535</v>
      </c>
      <c r="I1787" s="26">
        <f t="shared" si="328"/>
        <v>3487</v>
      </c>
      <c r="J1787" s="9">
        <f t="shared" si="329"/>
        <v>142022</v>
      </c>
      <c r="K1787" s="11"/>
      <c r="L1787" s="9">
        <f t="shared" si="330"/>
        <v>1271472</v>
      </c>
      <c r="M1787" s="26">
        <f t="shared" si="331"/>
        <v>19213</v>
      </c>
      <c r="N1787" s="9">
        <f t="shared" si="332"/>
        <v>1290685</v>
      </c>
      <c r="P1787" s="9">
        <f t="shared" si="333"/>
        <v>14542655</v>
      </c>
      <c r="Q1787" s="26">
        <f t="shared" si="334"/>
        <v>300046</v>
      </c>
      <c r="R1787" s="9">
        <f t="shared" si="335"/>
        <v>14842701</v>
      </c>
      <c r="V1787" s="12"/>
      <c r="W1787" s="39"/>
    </row>
    <row r="1788" spans="1:23" x14ac:dyDescent="0.35">
      <c r="A1788">
        <f t="shared" si="324"/>
        <v>2019</v>
      </c>
      <c r="B1788">
        <f t="shared" si="325"/>
        <v>5</v>
      </c>
      <c r="C1788" s="30">
        <v>43599</v>
      </c>
      <c r="D1788" s="9">
        <v>14817</v>
      </c>
      <c r="E1788" s="26">
        <v>97</v>
      </c>
      <c r="F1788" s="9">
        <f t="shared" si="326"/>
        <v>14914</v>
      </c>
      <c r="G1788" s="11"/>
      <c r="H1788" s="9">
        <f t="shared" si="327"/>
        <v>153352</v>
      </c>
      <c r="I1788" s="26">
        <f t="shared" si="328"/>
        <v>3584</v>
      </c>
      <c r="J1788" s="9">
        <f t="shared" si="329"/>
        <v>156936</v>
      </c>
      <c r="K1788" s="11"/>
      <c r="L1788" s="9">
        <f t="shared" si="330"/>
        <v>1286289</v>
      </c>
      <c r="M1788" s="26">
        <f t="shared" si="331"/>
        <v>19310</v>
      </c>
      <c r="N1788" s="9">
        <f t="shared" si="332"/>
        <v>1305599</v>
      </c>
      <c r="P1788" s="9">
        <f t="shared" si="333"/>
        <v>14557472</v>
      </c>
      <c r="Q1788" s="26">
        <f t="shared" si="334"/>
        <v>300143</v>
      </c>
      <c r="R1788" s="9">
        <f t="shared" si="335"/>
        <v>14857615</v>
      </c>
      <c r="V1788" s="12"/>
      <c r="W1788" s="39"/>
    </row>
    <row r="1789" spans="1:23" x14ac:dyDescent="0.35">
      <c r="A1789">
        <f t="shared" si="324"/>
        <v>2019</v>
      </c>
      <c r="B1789">
        <f t="shared" si="325"/>
        <v>5</v>
      </c>
      <c r="C1789" s="30">
        <v>43600</v>
      </c>
      <c r="D1789" s="9">
        <v>11475</v>
      </c>
      <c r="E1789" s="26">
        <v>238</v>
      </c>
      <c r="F1789" s="9">
        <f t="shared" si="326"/>
        <v>11713</v>
      </c>
      <c r="G1789" s="11"/>
      <c r="H1789" s="9">
        <f t="shared" si="327"/>
        <v>164827</v>
      </c>
      <c r="I1789" s="26">
        <f t="shared" si="328"/>
        <v>3822</v>
      </c>
      <c r="J1789" s="9">
        <f t="shared" si="329"/>
        <v>168649</v>
      </c>
      <c r="K1789" s="11"/>
      <c r="L1789" s="9">
        <f t="shared" si="330"/>
        <v>1297764</v>
      </c>
      <c r="M1789" s="26">
        <f t="shared" si="331"/>
        <v>19548</v>
      </c>
      <c r="N1789" s="9">
        <f t="shared" si="332"/>
        <v>1317312</v>
      </c>
      <c r="P1789" s="9">
        <f t="shared" si="333"/>
        <v>14568947</v>
      </c>
      <c r="Q1789" s="26">
        <f t="shared" si="334"/>
        <v>300381</v>
      </c>
      <c r="R1789" s="9">
        <f t="shared" si="335"/>
        <v>14869328</v>
      </c>
      <c r="V1789" s="12"/>
      <c r="W1789" s="39"/>
    </row>
    <row r="1790" spans="1:23" x14ac:dyDescent="0.35">
      <c r="A1790">
        <f t="shared" si="324"/>
        <v>2019</v>
      </c>
      <c r="B1790">
        <f t="shared" si="325"/>
        <v>5</v>
      </c>
      <c r="C1790" s="30">
        <v>43601</v>
      </c>
      <c r="D1790" s="9">
        <v>13822</v>
      </c>
      <c r="E1790" s="26">
        <v>135</v>
      </c>
      <c r="F1790" s="9">
        <f t="shared" si="326"/>
        <v>13957</v>
      </c>
      <c r="G1790" s="11"/>
      <c r="H1790" s="9">
        <f t="shared" si="327"/>
        <v>178649</v>
      </c>
      <c r="I1790" s="26">
        <f t="shared" si="328"/>
        <v>3957</v>
      </c>
      <c r="J1790" s="9">
        <f t="shared" si="329"/>
        <v>182606</v>
      </c>
      <c r="K1790" s="11"/>
      <c r="L1790" s="9">
        <f t="shared" si="330"/>
        <v>1311586</v>
      </c>
      <c r="M1790" s="26">
        <f t="shared" si="331"/>
        <v>19683</v>
      </c>
      <c r="N1790" s="9">
        <f t="shared" si="332"/>
        <v>1331269</v>
      </c>
      <c r="P1790" s="9">
        <f t="shared" si="333"/>
        <v>14582769</v>
      </c>
      <c r="Q1790" s="26">
        <f t="shared" si="334"/>
        <v>300516</v>
      </c>
      <c r="R1790" s="9">
        <f t="shared" si="335"/>
        <v>14883285</v>
      </c>
      <c r="V1790" s="12"/>
      <c r="W1790" s="39"/>
    </row>
    <row r="1791" spans="1:23" x14ac:dyDescent="0.35">
      <c r="A1791">
        <f t="shared" si="324"/>
        <v>2019</v>
      </c>
      <c r="B1791">
        <f t="shared" si="325"/>
        <v>5</v>
      </c>
      <c r="C1791" s="30">
        <v>43602</v>
      </c>
      <c r="D1791" s="9">
        <v>12104</v>
      </c>
      <c r="E1791" s="26">
        <v>103</v>
      </c>
      <c r="F1791" s="9">
        <f t="shared" si="326"/>
        <v>12207</v>
      </c>
      <c r="G1791" s="11"/>
      <c r="H1791" s="9">
        <f t="shared" si="327"/>
        <v>190753</v>
      </c>
      <c r="I1791" s="26">
        <f t="shared" si="328"/>
        <v>4060</v>
      </c>
      <c r="J1791" s="9">
        <f t="shared" si="329"/>
        <v>194813</v>
      </c>
      <c r="K1791" s="11"/>
      <c r="L1791" s="9">
        <f t="shared" si="330"/>
        <v>1323690</v>
      </c>
      <c r="M1791" s="26">
        <f t="shared" si="331"/>
        <v>19786</v>
      </c>
      <c r="N1791" s="9">
        <f t="shared" si="332"/>
        <v>1343476</v>
      </c>
      <c r="P1791" s="9">
        <f t="shared" si="333"/>
        <v>14594873</v>
      </c>
      <c r="Q1791" s="26">
        <f t="shared" si="334"/>
        <v>300619</v>
      </c>
      <c r="R1791" s="9">
        <f t="shared" si="335"/>
        <v>14895492</v>
      </c>
      <c r="V1791" s="12"/>
      <c r="W1791" s="39"/>
    </row>
    <row r="1792" spans="1:23" x14ac:dyDescent="0.35">
      <c r="A1792">
        <f t="shared" si="324"/>
        <v>2019</v>
      </c>
      <c r="B1792">
        <f t="shared" si="325"/>
        <v>5</v>
      </c>
      <c r="C1792" s="30">
        <v>43603</v>
      </c>
      <c r="D1792" s="9">
        <v>9054</v>
      </c>
      <c r="E1792" s="26">
        <v>265</v>
      </c>
      <c r="F1792" s="9">
        <f t="shared" si="326"/>
        <v>9319</v>
      </c>
      <c r="G1792" s="11"/>
      <c r="H1792" s="9">
        <f t="shared" si="327"/>
        <v>199807</v>
      </c>
      <c r="I1792" s="26">
        <f t="shared" si="328"/>
        <v>4325</v>
      </c>
      <c r="J1792" s="9">
        <f t="shared" si="329"/>
        <v>204132</v>
      </c>
      <c r="K1792" s="11"/>
      <c r="L1792" s="9">
        <f t="shared" si="330"/>
        <v>1332744</v>
      </c>
      <c r="M1792" s="26">
        <f t="shared" si="331"/>
        <v>20051</v>
      </c>
      <c r="N1792" s="9">
        <f t="shared" si="332"/>
        <v>1352795</v>
      </c>
      <c r="P1792" s="9">
        <f t="shared" si="333"/>
        <v>14603927</v>
      </c>
      <c r="Q1792" s="26">
        <f t="shared" si="334"/>
        <v>300884</v>
      </c>
      <c r="R1792" s="9">
        <f t="shared" si="335"/>
        <v>14904811</v>
      </c>
      <c r="V1792" s="12"/>
      <c r="W1792" s="39"/>
    </row>
    <row r="1793" spans="1:23" x14ac:dyDescent="0.35">
      <c r="A1793">
        <f t="shared" si="324"/>
        <v>2019</v>
      </c>
      <c r="B1793">
        <f t="shared" si="325"/>
        <v>5</v>
      </c>
      <c r="C1793" s="31">
        <v>43604</v>
      </c>
      <c r="D1793" s="14">
        <v>8984</v>
      </c>
      <c r="E1793" s="27">
        <v>240</v>
      </c>
      <c r="F1793" s="14">
        <f t="shared" si="326"/>
        <v>9224</v>
      </c>
      <c r="G1793" s="11"/>
      <c r="H1793" s="14">
        <f t="shared" si="327"/>
        <v>208791</v>
      </c>
      <c r="I1793" s="27">
        <f t="shared" si="328"/>
        <v>4565</v>
      </c>
      <c r="J1793" s="14">
        <f t="shared" si="329"/>
        <v>213356</v>
      </c>
      <c r="K1793" s="11"/>
      <c r="L1793" s="14">
        <f t="shared" si="330"/>
        <v>1341728</v>
      </c>
      <c r="M1793" s="27">
        <f t="shared" si="331"/>
        <v>20291</v>
      </c>
      <c r="N1793" s="14">
        <f t="shared" si="332"/>
        <v>1362019</v>
      </c>
      <c r="P1793" s="14">
        <f t="shared" si="333"/>
        <v>14612911</v>
      </c>
      <c r="Q1793" s="27">
        <f t="shared" si="334"/>
        <v>301124</v>
      </c>
      <c r="R1793" s="14">
        <f t="shared" si="335"/>
        <v>14914035</v>
      </c>
      <c r="V1793" s="12"/>
      <c r="W1793" s="39"/>
    </row>
    <row r="1794" spans="1:23" x14ac:dyDescent="0.35">
      <c r="A1794">
        <f t="shared" ref="A1794:A1857" si="336">YEAR(C1794)</f>
        <v>2019</v>
      </c>
      <c r="B1794">
        <f t="shared" ref="B1794:B1857" si="337">MONTH(C1794)</f>
        <v>5</v>
      </c>
      <c r="C1794" s="30">
        <v>43605</v>
      </c>
      <c r="D1794" s="9">
        <v>12648</v>
      </c>
      <c r="E1794" s="26">
        <v>133</v>
      </c>
      <c r="F1794" s="9">
        <f t="shared" ref="F1794:F1857" si="338">IF(OR(D1794&lt;&gt;"",E1794&lt;&gt;""),D1794+E1794,"")</f>
        <v>12781</v>
      </c>
      <c r="G1794" s="11"/>
      <c r="H1794" s="9">
        <f t="shared" si="327"/>
        <v>221439</v>
      </c>
      <c r="I1794" s="26">
        <f t="shared" si="328"/>
        <v>4698</v>
      </c>
      <c r="J1794" s="9">
        <f t="shared" si="329"/>
        <v>226137</v>
      </c>
      <c r="K1794" s="11"/>
      <c r="L1794" s="9">
        <f t="shared" si="330"/>
        <v>1354376</v>
      </c>
      <c r="M1794" s="26">
        <f t="shared" si="331"/>
        <v>20424</v>
      </c>
      <c r="N1794" s="9">
        <f t="shared" si="332"/>
        <v>1374800</v>
      </c>
      <c r="P1794" s="9">
        <f t="shared" si="333"/>
        <v>14625559</v>
      </c>
      <c r="Q1794" s="26">
        <f t="shared" si="334"/>
        <v>301257</v>
      </c>
      <c r="R1794" s="9">
        <f t="shared" si="335"/>
        <v>14926816</v>
      </c>
      <c r="V1794" s="12"/>
      <c r="W1794" s="39"/>
    </row>
    <row r="1795" spans="1:23" x14ac:dyDescent="0.35">
      <c r="A1795">
        <f t="shared" si="336"/>
        <v>2019</v>
      </c>
      <c r="B1795">
        <f t="shared" si="337"/>
        <v>5</v>
      </c>
      <c r="C1795" s="30">
        <v>43606</v>
      </c>
      <c r="D1795" s="9">
        <v>13876</v>
      </c>
      <c r="E1795" s="26">
        <v>104</v>
      </c>
      <c r="F1795" s="9">
        <f t="shared" si="338"/>
        <v>13980</v>
      </c>
      <c r="G1795" s="11"/>
      <c r="H1795" s="9">
        <f t="shared" ref="H1795:H1858" si="339">IF(AND(YEAR($C1795)=YEAR($C1794),MONTH($C1795)=MONTH($C1794)),H1794+D1795,D1795)</f>
        <v>235315</v>
      </c>
      <c r="I1795" s="26">
        <f t="shared" ref="I1795:I1858" si="340">IF(AND(YEAR($C1795)=YEAR($C1794),MONTH($C1795)=MONTH($C1794)),I1794+E1795,E1795)</f>
        <v>4802</v>
      </c>
      <c r="J1795" s="9">
        <f t="shared" ref="J1795:J1858" si="341">IF(AND(YEAR($C1795)=YEAR($C1794),MONTH($C1795)=MONTH($C1794)),J1794+F1795,F1795)</f>
        <v>240117</v>
      </c>
      <c r="K1795" s="11"/>
      <c r="L1795" s="9">
        <f t="shared" ref="L1795:L1858" si="342">IF(YEAR($C1795)=YEAR($C1794),L1794+D1795,D1795)</f>
        <v>1368252</v>
      </c>
      <c r="M1795" s="26">
        <f t="shared" ref="M1795:M1858" si="343">IF(YEAR($C1795)=YEAR($C1794),M1794+E1795,E1795)</f>
        <v>20528</v>
      </c>
      <c r="N1795" s="9">
        <f t="shared" ref="N1795:N1858" si="344">IF(YEAR($C1795)=YEAR($C1794),N1794+F1795,F1795)</f>
        <v>1388780</v>
      </c>
      <c r="P1795" s="9">
        <f t="shared" ref="P1795:P1858" si="345">IF(D1795&lt;&gt;"",P1794+D1795,"")</f>
        <v>14639435</v>
      </c>
      <c r="Q1795" s="26">
        <f t="shared" ref="Q1795:Q1858" si="346">IF(E1795&lt;&gt;"",Q1794+E1795,"")</f>
        <v>301361</v>
      </c>
      <c r="R1795" s="9">
        <f t="shared" ref="R1795:R1858" si="347">IF(F1795&lt;&gt;"",R1794+F1795,"")</f>
        <v>14940796</v>
      </c>
      <c r="V1795" s="12"/>
      <c r="W1795" s="39"/>
    </row>
    <row r="1796" spans="1:23" x14ac:dyDescent="0.35">
      <c r="A1796">
        <f t="shared" si="336"/>
        <v>2019</v>
      </c>
      <c r="B1796">
        <f t="shared" si="337"/>
        <v>5</v>
      </c>
      <c r="C1796" s="30">
        <v>43607</v>
      </c>
      <c r="D1796" s="9">
        <v>14444</v>
      </c>
      <c r="E1796" s="26">
        <v>128</v>
      </c>
      <c r="F1796" s="9">
        <f t="shared" si="338"/>
        <v>14572</v>
      </c>
      <c r="G1796" s="11"/>
      <c r="H1796" s="9">
        <f t="shared" si="339"/>
        <v>249759</v>
      </c>
      <c r="I1796" s="26">
        <f t="shared" si="340"/>
        <v>4930</v>
      </c>
      <c r="J1796" s="9">
        <f t="shared" si="341"/>
        <v>254689</v>
      </c>
      <c r="K1796" s="11"/>
      <c r="L1796" s="9">
        <f t="shared" si="342"/>
        <v>1382696</v>
      </c>
      <c r="M1796" s="26">
        <f t="shared" si="343"/>
        <v>20656</v>
      </c>
      <c r="N1796" s="9">
        <f t="shared" si="344"/>
        <v>1403352</v>
      </c>
      <c r="P1796" s="9">
        <f t="shared" si="345"/>
        <v>14653879</v>
      </c>
      <c r="Q1796" s="26">
        <f t="shared" si="346"/>
        <v>301489</v>
      </c>
      <c r="R1796" s="9">
        <f t="shared" si="347"/>
        <v>14955368</v>
      </c>
      <c r="V1796" s="12"/>
      <c r="W1796" s="39"/>
    </row>
    <row r="1797" spans="1:23" x14ac:dyDescent="0.35">
      <c r="A1797">
        <f t="shared" si="336"/>
        <v>2019</v>
      </c>
      <c r="B1797">
        <f t="shared" si="337"/>
        <v>5</v>
      </c>
      <c r="C1797" s="30">
        <v>43608</v>
      </c>
      <c r="D1797" s="9">
        <v>14623</v>
      </c>
      <c r="E1797" s="26">
        <v>134</v>
      </c>
      <c r="F1797" s="9">
        <f t="shared" si="338"/>
        <v>14757</v>
      </c>
      <c r="G1797" s="11"/>
      <c r="H1797" s="9">
        <f t="shared" si="339"/>
        <v>264382</v>
      </c>
      <c r="I1797" s="26">
        <f t="shared" si="340"/>
        <v>5064</v>
      </c>
      <c r="J1797" s="9">
        <f t="shared" si="341"/>
        <v>269446</v>
      </c>
      <c r="K1797" s="11"/>
      <c r="L1797" s="9">
        <f t="shared" si="342"/>
        <v>1397319</v>
      </c>
      <c r="M1797" s="26">
        <f t="shared" si="343"/>
        <v>20790</v>
      </c>
      <c r="N1797" s="9">
        <f t="shared" si="344"/>
        <v>1418109</v>
      </c>
      <c r="P1797" s="9">
        <f t="shared" si="345"/>
        <v>14668502</v>
      </c>
      <c r="Q1797" s="26">
        <f t="shared" si="346"/>
        <v>301623</v>
      </c>
      <c r="R1797" s="9">
        <f t="shared" si="347"/>
        <v>14970125</v>
      </c>
      <c r="V1797" s="12"/>
      <c r="W1797" s="39"/>
    </row>
    <row r="1798" spans="1:23" x14ac:dyDescent="0.35">
      <c r="A1798">
        <f t="shared" si="336"/>
        <v>2019</v>
      </c>
      <c r="B1798">
        <f t="shared" si="337"/>
        <v>5</v>
      </c>
      <c r="C1798" s="30">
        <v>43609</v>
      </c>
      <c r="D1798" s="9">
        <v>14628</v>
      </c>
      <c r="E1798" s="26">
        <v>189</v>
      </c>
      <c r="F1798" s="9">
        <f t="shared" si="338"/>
        <v>14817</v>
      </c>
      <c r="G1798" s="11"/>
      <c r="H1798" s="9">
        <f t="shared" si="339"/>
        <v>279010</v>
      </c>
      <c r="I1798" s="26">
        <f t="shared" si="340"/>
        <v>5253</v>
      </c>
      <c r="J1798" s="9">
        <f t="shared" si="341"/>
        <v>284263</v>
      </c>
      <c r="K1798" s="11"/>
      <c r="L1798" s="9">
        <f t="shared" si="342"/>
        <v>1411947</v>
      </c>
      <c r="M1798" s="26">
        <f t="shared" si="343"/>
        <v>20979</v>
      </c>
      <c r="N1798" s="9">
        <f t="shared" si="344"/>
        <v>1432926</v>
      </c>
      <c r="P1798" s="9">
        <f t="shared" si="345"/>
        <v>14683130</v>
      </c>
      <c r="Q1798" s="26">
        <f t="shared" si="346"/>
        <v>301812</v>
      </c>
      <c r="R1798" s="9">
        <f t="shared" si="347"/>
        <v>14984942</v>
      </c>
      <c r="V1798" s="12"/>
      <c r="W1798" s="39"/>
    </row>
    <row r="1799" spans="1:23" x14ac:dyDescent="0.35">
      <c r="A1799">
        <f t="shared" si="336"/>
        <v>2019</v>
      </c>
      <c r="B1799">
        <f t="shared" si="337"/>
        <v>5</v>
      </c>
      <c r="C1799" s="30">
        <v>43610</v>
      </c>
      <c r="D1799" s="9">
        <v>10151</v>
      </c>
      <c r="E1799" s="26">
        <v>391</v>
      </c>
      <c r="F1799" s="9">
        <f t="shared" si="338"/>
        <v>10542</v>
      </c>
      <c r="G1799" s="11"/>
      <c r="H1799" s="9">
        <f t="shared" si="339"/>
        <v>289161</v>
      </c>
      <c r="I1799" s="26">
        <f t="shared" si="340"/>
        <v>5644</v>
      </c>
      <c r="J1799" s="9">
        <f t="shared" si="341"/>
        <v>294805</v>
      </c>
      <c r="K1799" s="11"/>
      <c r="L1799" s="9">
        <f t="shared" si="342"/>
        <v>1422098</v>
      </c>
      <c r="M1799" s="26">
        <f t="shared" si="343"/>
        <v>21370</v>
      </c>
      <c r="N1799" s="9">
        <f t="shared" si="344"/>
        <v>1443468</v>
      </c>
      <c r="P1799" s="9">
        <f t="shared" si="345"/>
        <v>14693281</v>
      </c>
      <c r="Q1799" s="26">
        <f t="shared" si="346"/>
        <v>302203</v>
      </c>
      <c r="R1799" s="9">
        <f t="shared" si="347"/>
        <v>14995484</v>
      </c>
      <c r="V1799" s="12"/>
      <c r="W1799" s="39"/>
    </row>
    <row r="1800" spans="1:23" x14ac:dyDescent="0.35">
      <c r="A1800">
        <f t="shared" si="336"/>
        <v>2019</v>
      </c>
      <c r="B1800">
        <f t="shared" si="337"/>
        <v>5</v>
      </c>
      <c r="C1800" s="31">
        <v>43611</v>
      </c>
      <c r="D1800" s="14">
        <v>9984</v>
      </c>
      <c r="E1800" s="27">
        <v>319</v>
      </c>
      <c r="F1800" s="14">
        <f t="shared" si="338"/>
        <v>10303</v>
      </c>
      <c r="G1800" s="11"/>
      <c r="H1800" s="14">
        <f t="shared" si="339"/>
        <v>299145</v>
      </c>
      <c r="I1800" s="27">
        <f t="shared" si="340"/>
        <v>5963</v>
      </c>
      <c r="J1800" s="14">
        <f t="shared" si="341"/>
        <v>305108</v>
      </c>
      <c r="K1800" s="11"/>
      <c r="L1800" s="14">
        <f t="shared" si="342"/>
        <v>1432082</v>
      </c>
      <c r="M1800" s="27">
        <f t="shared" si="343"/>
        <v>21689</v>
      </c>
      <c r="N1800" s="14">
        <f t="shared" si="344"/>
        <v>1453771</v>
      </c>
      <c r="P1800" s="14">
        <f t="shared" si="345"/>
        <v>14703265</v>
      </c>
      <c r="Q1800" s="27">
        <f t="shared" si="346"/>
        <v>302522</v>
      </c>
      <c r="R1800" s="14">
        <f t="shared" si="347"/>
        <v>15005787</v>
      </c>
      <c r="V1800" s="12"/>
      <c r="W1800" s="39"/>
    </row>
    <row r="1801" spans="1:23" x14ac:dyDescent="0.35">
      <c r="A1801">
        <f t="shared" si="336"/>
        <v>2019</v>
      </c>
      <c r="B1801">
        <f t="shared" si="337"/>
        <v>5</v>
      </c>
      <c r="C1801" s="30">
        <v>43612</v>
      </c>
      <c r="D1801" s="9">
        <v>13497</v>
      </c>
      <c r="E1801" s="26">
        <v>156</v>
      </c>
      <c r="F1801" s="9">
        <f t="shared" si="338"/>
        <v>13653</v>
      </c>
      <c r="G1801" s="11"/>
      <c r="H1801" s="9">
        <f t="shared" si="339"/>
        <v>312642</v>
      </c>
      <c r="I1801" s="26">
        <f t="shared" si="340"/>
        <v>6119</v>
      </c>
      <c r="J1801" s="9">
        <f t="shared" si="341"/>
        <v>318761</v>
      </c>
      <c r="K1801" s="11"/>
      <c r="L1801" s="9">
        <f t="shared" si="342"/>
        <v>1445579</v>
      </c>
      <c r="M1801" s="26">
        <f t="shared" si="343"/>
        <v>21845</v>
      </c>
      <c r="N1801" s="9">
        <f t="shared" si="344"/>
        <v>1467424</v>
      </c>
      <c r="P1801" s="9">
        <f t="shared" si="345"/>
        <v>14716762</v>
      </c>
      <c r="Q1801" s="26">
        <f t="shared" si="346"/>
        <v>302678</v>
      </c>
      <c r="R1801" s="9">
        <f t="shared" si="347"/>
        <v>15019440</v>
      </c>
      <c r="V1801" s="12"/>
      <c r="W1801" s="39"/>
    </row>
    <row r="1802" spans="1:23" x14ac:dyDescent="0.35">
      <c r="A1802">
        <f t="shared" si="336"/>
        <v>2019</v>
      </c>
      <c r="B1802">
        <f t="shared" si="337"/>
        <v>5</v>
      </c>
      <c r="C1802" s="30">
        <v>43613</v>
      </c>
      <c r="D1802" s="9">
        <v>14175</v>
      </c>
      <c r="E1802" s="26">
        <v>100</v>
      </c>
      <c r="F1802" s="9">
        <f t="shared" si="338"/>
        <v>14275</v>
      </c>
      <c r="G1802" s="11"/>
      <c r="H1802" s="9">
        <f t="shared" si="339"/>
        <v>326817</v>
      </c>
      <c r="I1802" s="26">
        <f t="shared" si="340"/>
        <v>6219</v>
      </c>
      <c r="J1802" s="9">
        <f t="shared" si="341"/>
        <v>333036</v>
      </c>
      <c r="K1802" s="11"/>
      <c r="L1802" s="9">
        <f t="shared" si="342"/>
        <v>1459754</v>
      </c>
      <c r="M1802" s="26">
        <f t="shared" si="343"/>
        <v>21945</v>
      </c>
      <c r="N1802" s="9">
        <f t="shared" si="344"/>
        <v>1481699</v>
      </c>
      <c r="P1802" s="9">
        <f t="shared" si="345"/>
        <v>14730937</v>
      </c>
      <c r="Q1802" s="26">
        <f t="shared" si="346"/>
        <v>302778</v>
      </c>
      <c r="R1802" s="9">
        <f t="shared" si="347"/>
        <v>15033715</v>
      </c>
      <c r="V1802" s="12"/>
      <c r="W1802" s="39"/>
    </row>
    <row r="1803" spans="1:23" x14ac:dyDescent="0.35">
      <c r="A1803">
        <f t="shared" si="336"/>
        <v>2019</v>
      </c>
      <c r="B1803">
        <f t="shared" si="337"/>
        <v>5</v>
      </c>
      <c r="C1803" s="30">
        <v>43614</v>
      </c>
      <c r="D1803" s="9">
        <v>14349</v>
      </c>
      <c r="E1803" s="26">
        <v>114</v>
      </c>
      <c r="F1803" s="9">
        <f t="shared" si="338"/>
        <v>14463</v>
      </c>
      <c r="G1803" s="11"/>
      <c r="H1803" s="9">
        <f t="shared" si="339"/>
        <v>341166</v>
      </c>
      <c r="I1803" s="26">
        <f t="shared" si="340"/>
        <v>6333</v>
      </c>
      <c r="J1803" s="9">
        <f t="shared" si="341"/>
        <v>347499</v>
      </c>
      <c r="K1803" s="11"/>
      <c r="L1803" s="9">
        <f t="shared" si="342"/>
        <v>1474103</v>
      </c>
      <c r="M1803" s="26">
        <f t="shared" si="343"/>
        <v>22059</v>
      </c>
      <c r="N1803" s="9">
        <f t="shared" si="344"/>
        <v>1496162</v>
      </c>
      <c r="P1803" s="9">
        <f t="shared" si="345"/>
        <v>14745286</v>
      </c>
      <c r="Q1803" s="26">
        <f t="shared" si="346"/>
        <v>302892</v>
      </c>
      <c r="R1803" s="9">
        <f t="shared" si="347"/>
        <v>15048178</v>
      </c>
      <c r="V1803" s="12"/>
      <c r="W1803" s="39"/>
    </row>
    <row r="1804" spans="1:23" x14ac:dyDescent="0.35">
      <c r="A1804">
        <f t="shared" si="336"/>
        <v>2019</v>
      </c>
      <c r="B1804">
        <f t="shared" si="337"/>
        <v>5</v>
      </c>
      <c r="C1804" s="30">
        <v>43615</v>
      </c>
      <c r="D1804" s="9">
        <v>14866</v>
      </c>
      <c r="E1804" s="26">
        <v>142</v>
      </c>
      <c r="F1804" s="9">
        <f t="shared" si="338"/>
        <v>15008</v>
      </c>
      <c r="G1804" s="11"/>
      <c r="H1804" s="9">
        <f t="shared" si="339"/>
        <v>356032</v>
      </c>
      <c r="I1804" s="26">
        <f t="shared" si="340"/>
        <v>6475</v>
      </c>
      <c r="J1804" s="9">
        <f t="shared" si="341"/>
        <v>362507</v>
      </c>
      <c r="K1804" s="11"/>
      <c r="L1804" s="9">
        <f t="shared" si="342"/>
        <v>1488969</v>
      </c>
      <c r="M1804" s="26">
        <f t="shared" si="343"/>
        <v>22201</v>
      </c>
      <c r="N1804" s="9">
        <f t="shared" si="344"/>
        <v>1511170</v>
      </c>
      <c r="P1804" s="9">
        <f t="shared" si="345"/>
        <v>14760152</v>
      </c>
      <c r="Q1804" s="26">
        <f t="shared" si="346"/>
        <v>303034</v>
      </c>
      <c r="R1804" s="9">
        <f t="shared" si="347"/>
        <v>15063186</v>
      </c>
      <c r="V1804" s="12"/>
      <c r="W1804" s="39"/>
    </row>
    <row r="1805" spans="1:23" x14ac:dyDescent="0.35">
      <c r="A1805">
        <f t="shared" si="336"/>
        <v>2019</v>
      </c>
      <c r="B1805">
        <f t="shared" si="337"/>
        <v>5</v>
      </c>
      <c r="C1805" s="40">
        <v>43616</v>
      </c>
      <c r="D1805" s="41">
        <v>14237</v>
      </c>
      <c r="E1805" s="42">
        <v>244</v>
      </c>
      <c r="F1805" s="41">
        <f t="shared" si="338"/>
        <v>14481</v>
      </c>
      <c r="G1805" s="43"/>
      <c r="H1805" s="41">
        <f t="shared" si="339"/>
        <v>370269</v>
      </c>
      <c r="I1805" s="42">
        <f t="shared" si="340"/>
        <v>6719</v>
      </c>
      <c r="J1805" s="41">
        <f t="shared" si="341"/>
        <v>376988</v>
      </c>
      <c r="K1805" s="43"/>
      <c r="L1805" s="41">
        <f t="shared" si="342"/>
        <v>1503206</v>
      </c>
      <c r="M1805" s="42">
        <f t="shared" si="343"/>
        <v>22445</v>
      </c>
      <c r="N1805" s="41">
        <f t="shared" si="344"/>
        <v>1525651</v>
      </c>
      <c r="O1805" s="44"/>
      <c r="P1805" s="41">
        <f t="shared" si="345"/>
        <v>14774389</v>
      </c>
      <c r="Q1805" s="42">
        <f t="shared" si="346"/>
        <v>303278</v>
      </c>
      <c r="R1805" s="41">
        <f t="shared" si="347"/>
        <v>15077667</v>
      </c>
      <c r="S1805" s="44"/>
      <c r="T1805" s="45">
        <f>SUM(D1775:E1805)</f>
        <v>376988</v>
      </c>
      <c r="V1805" s="12"/>
      <c r="W1805" s="39"/>
    </row>
    <row r="1806" spans="1:23" x14ac:dyDescent="0.35">
      <c r="A1806">
        <f t="shared" si="336"/>
        <v>2019</v>
      </c>
      <c r="B1806">
        <f t="shared" si="337"/>
        <v>6</v>
      </c>
      <c r="C1806" s="30">
        <v>43617</v>
      </c>
      <c r="D1806" s="9">
        <v>10287</v>
      </c>
      <c r="E1806" s="26">
        <v>304</v>
      </c>
      <c r="F1806" s="9">
        <f t="shared" si="338"/>
        <v>10591</v>
      </c>
      <c r="G1806" s="11"/>
      <c r="H1806" s="9">
        <f t="shared" si="339"/>
        <v>10287</v>
      </c>
      <c r="I1806" s="26">
        <f t="shared" si="340"/>
        <v>304</v>
      </c>
      <c r="J1806" s="9">
        <f t="shared" si="341"/>
        <v>10591</v>
      </c>
      <c r="K1806" s="11"/>
      <c r="L1806" s="9">
        <f t="shared" si="342"/>
        <v>1513493</v>
      </c>
      <c r="M1806" s="26">
        <f t="shared" si="343"/>
        <v>22749</v>
      </c>
      <c r="N1806" s="9">
        <f t="shared" si="344"/>
        <v>1536242</v>
      </c>
      <c r="P1806" s="9">
        <f t="shared" si="345"/>
        <v>14784676</v>
      </c>
      <c r="Q1806" s="26">
        <f t="shared" si="346"/>
        <v>303582</v>
      </c>
      <c r="R1806" s="9">
        <f t="shared" si="347"/>
        <v>15088258</v>
      </c>
      <c r="V1806" s="12"/>
      <c r="W1806" s="39"/>
    </row>
    <row r="1807" spans="1:23" x14ac:dyDescent="0.35">
      <c r="A1807">
        <f t="shared" si="336"/>
        <v>2019</v>
      </c>
      <c r="B1807">
        <f t="shared" si="337"/>
        <v>6</v>
      </c>
      <c r="C1807" s="31">
        <v>43618</v>
      </c>
      <c r="D1807" s="14">
        <v>9707</v>
      </c>
      <c r="E1807" s="27">
        <v>311</v>
      </c>
      <c r="F1807" s="14">
        <f t="shared" si="338"/>
        <v>10018</v>
      </c>
      <c r="G1807" s="11"/>
      <c r="H1807" s="14">
        <f t="shared" si="339"/>
        <v>19994</v>
      </c>
      <c r="I1807" s="27">
        <f t="shared" si="340"/>
        <v>615</v>
      </c>
      <c r="J1807" s="14">
        <f t="shared" si="341"/>
        <v>20609</v>
      </c>
      <c r="K1807" s="11"/>
      <c r="L1807" s="14">
        <f t="shared" si="342"/>
        <v>1523200</v>
      </c>
      <c r="M1807" s="27">
        <f t="shared" si="343"/>
        <v>23060</v>
      </c>
      <c r="N1807" s="14">
        <f t="shared" si="344"/>
        <v>1546260</v>
      </c>
      <c r="P1807" s="14">
        <f t="shared" si="345"/>
        <v>14794383</v>
      </c>
      <c r="Q1807" s="27">
        <f t="shared" si="346"/>
        <v>303893</v>
      </c>
      <c r="R1807" s="14">
        <f t="shared" si="347"/>
        <v>15098276</v>
      </c>
      <c r="V1807" s="12"/>
      <c r="W1807" s="39"/>
    </row>
    <row r="1808" spans="1:23" x14ac:dyDescent="0.35">
      <c r="A1808">
        <f t="shared" si="336"/>
        <v>2019</v>
      </c>
      <c r="B1808">
        <f t="shared" si="337"/>
        <v>6</v>
      </c>
      <c r="C1808" s="30">
        <v>43619</v>
      </c>
      <c r="D1808" s="9">
        <v>13647</v>
      </c>
      <c r="E1808" s="26">
        <v>125</v>
      </c>
      <c r="F1808" s="9">
        <f t="shared" si="338"/>
        <v>13772</v>
      </c>
      <c r="G1808" s="11"/>
      <c r="H1808" s="9">
        <f t="shared" si="339"/>
        <v>33641</v>
      </c>
      <c r="I1808" s="26">
        <f t="shared" si="340"/>
        <v>740</v>
      </c>
      <c r="J1808" s="9">
        <f t="shared" si="341"/>
        <v>34381</v>
      </c>
      <c r="K1808" s="11"/>
      <c r="L1808" s="9">
        <f t="shared" si="342"/>
        <v>1536847</v>
      </c>
      <c r="M1808" s="26">
        <f t="shared" si="343"/>
        <v>23185</v>
      </c>
      <c r="N1808" s="9">
        <f t="shared" si="344"/>
        <v>1560032</v>
      </c>
      <c r="P1808" s="9">
        <f t="shared" si="345"/>
        <v>14808030</v>
      </c>
      <c r="Q1808" s="26">
        <f t="shared" si="346"/>
        <v>304018</v>
      </c>
      <c r="R1808" s="9">
        <f t="shared" si="347"/>
        <v>15112048</v>
      </c>
      <c r="V1808" s="12"/>
      <c r="W1808" s="39"/>
    </row>
    <row r="1809" spans="1:23" x14ac:dyDescent="0.35">
      <c r="A1809">
        <f t="shared" si="336"/>
        <v>2019</v>
      </c>
      <c r="B1809">
        <f t="shared" si="337"/>
        <v>6</v>
      </c>
      <c r="C1809" s="30">
        <v>43620</v>
      </c>
      <c r="D1809" s="9">
        <v>14813</v>
      </c>
      <c r="E1809" s="26">
        <v>119</v>
      </c>
      <c r="F1809" s="9">
        <f t="shared" si="338"/>
        <v>14932</v>
      </c>
      <c r="G1809" s="11"/>
      <c r="H1809" s="9">
        <f t="shared" si="339"/>
        <v>48454</v>
      </c>
      <c r="I1809" s="26">
        <f t="shared" si="340"/>
        <v>859</v>
      </c>
      <c r="J1809" s="9">
        <f t="shared" si="341"/>
        <v>49313</v>
      </c>
      <c r="K1809" s="11"/>
      <c r="L1809" s="9">
        <f t="shared" si="342"/>
        <v>1551660</v>
      </c>
      <c r="M1809" s="26">
        <f t="shared" si="343"/>
        <v>23304</v>
      </c>
      <c r="N1809" s="9">
        <f t="shared" si="344"/>
        <v>1574964</v>
      </c>
      <c r="P1809" s="9">
        <f t="shared" si="345"/>
        <v>14822843</v>
      </c>
      <c r="Q1809" s="26">
        <f t="shared" si="346"/>
        <v>304137</v>
      </c>
      <c r="R1809" s="9">
        <f t="shared" si="347"/>
        <v>15126980</v>
      </c>
      <c r="V1809" s="12"/>
      <c r="W1809" s="39"/>
    </row>
    <row r="1810" spans="1:23" x14ac:dyDescent="0.35">
      <c r="A1810">
        <f t="shared" si="336"/>
        <v>2019</v>
      </c>
      <c r="B1810">
        <f t="shared" si="337"/>
        <v>6</v>
      </c>
      <c r="C1810" s="30">
        <v>43621</v>
      </c>
      <c r="D1810" s="9">
        <v>14230</v>
      </c>
      <c r="E1810" s="26">
        <v>102</v>
      </c>
      <c r="F1810" s="9">
        <f t="shared" si="338"/>
        <v>14332</v>
      </c>
      <c r="G1810" s="11"/>
      <c r="H1810" s="9">
        <f t="shared" si="339"/>
        <v>62684</v>
      </c>
      <c r="I1810" s="26">
        <f t="shared" si="340"/>
        <v>961</v>
      </c>
      <c r="J1810" s="9">
        <f t="shared" si="341"/>
        <v>63645</v>
      </c>
      <c r="K1810" s="11"/>
      <c r="L1810" s="9">
        <f t="shared" si="342"/>
        <v>1565890</v>
      </c>
      <c r="M1810" s="26">
        <f t="shared" si="343"/>
        <v>23406</v>
      </c>
      <c r="N1810" s="9">
        <f t="shared" si="344"/>
        <v>1589296</v>
      </c>
      <c r="P1810" s="9">
        <f t="shared" si="345"/>
        <v>14837073</v>
      </c>
      <c r="Q1810" s="26">
        <f t="shared" si="346"/>
        <v>304239</v>
      </c>
      <c r="R1810" s="9">
        <f t="shared" si="347"/>
        <v>15141312</v>
      </c>
      <c r="V1810" s="12"/>
      <c r="W1810" s="39"/>
    </row>
    <row r="1811" spans="1:23" x14ac:dyDescent="0.35">
      <c r="A1811">
        <f t="shared" si="336"/>
        <v>2019</v>
      </c>
      <c r="B1811">
        <f t="shared" si="337"/>
        <v>6</v>
      </c>
      <c r="C1811" s="30">
        <v>43622</v>
      </c>
      <c r="D1811" s="9">
        <v>14659</v>
      </c>
      <c r="E1811" s="26">
        <v>122</v>
      </c>
      <c r="F1811" s="9">
        <f t="shared" si="338"/>
        <v>14781</v>
      </c>
      <c r="G1811" s="11"/>
      <c r="H1811" s="9">
        <f t="shared" si="339"/>
        <v>77343</v>
      </c>
      <c r="I1811" s="26">
        <f t="shared" si="340"/>
        <v>1083</v>
      </c>
      <c r="J1811" s="9">
        <f t="shared" si="341"/>
        <v>78426</v>
      </c>
      <c r="K1811" s="11"/>
      <c r="L1811" s="9">
        <f t="shared" si="342"/>
        <v>1580549</v>
      </c>
      <c r="M1811" s="26">
        <f t="shared" si="343"/>
        <v>23528</v>
      </c>
      <c r="N1811" s="9">
        <f t="shared" si="344"/>
        <v>1604077</v>
      </c>
      <c r="P1811" s="9">
        <f t="shared" si="345"/>
        <v>14851732</v>
      </c>
      <c r="Q1811" s="26">
        <f t="shared" si="346"/>
        <v>304361</v>
      </c>
      <c r="R1811" s="9">
        <f t="shared" si="347"/>
        <v>15156093</v>
      </c>
      <c r="V1811" s="12"/>
      <c r="W1811" s="39"/>
    </row>
    <row r="1812" spans="1:23" x14ac:dyDescent="0.35">
      <c r="A1812">
        <f t="shared" si="336"/>
        <v>2019</v>
      </c>
      <c r="B1812">
        <f t="shared" si="337"/>
        <v>6</v>
      </c>
      <c r="C1812" s="30">
        <v>43623</v>
      </c>
      <c r="D1812" s="9">
        <v>13697</v>
      </c>
      <c r="E1812" s="26">
        <v>126</v>
      </c>
      <c r="F1812" s="9">
        <f t="shared" si="338"/>
        <v>13823</v>
      </c>
      <c r="G1812" s="11"/>
      <c r="H1812" s="9">
        <f t="shared" si="339"/>
        <v>91040</v>
      </c>
      <c r="I1812" s="26">
        <f t="shared" si="340"/>
        <v>1209</v>
      </c>
      <c r="J1812" s="9">
        <f t="shared" si="341"/>
        <v>92249</v>
      </c>
      <c r="K1812" s="11"/>
      <c r="L1812" s="9">
        <f t="shared" si="342"/>
        <v>1594246</v>
      </c>
      <c r="M1812" s="26">
        <f t="shared" si="343"/>
        <v>23654</v>
      </c>
      <c r="N1812" s="9">
        <f t="shared" si="344"/>
        <v>1617900</v>
      </c>
      <c r="P1812" s="9">
        <f t="shared" si="345"/>
        <v>14865429</v>
      </c>
      <c r="Q1812" s="26">
        <f t="shared" si="346"/>
        <v>304487</v>
      </c>
      <c r="R1812" s="9">
        <f t="shared" si="347"/>
        <v>15169916</v>
      </c>
      <c r="V1812" s="12"/>
      <c r="W1812" s="39"/>
    </row>
    <row r="1813" spans="1:23" x14ac:dyDescent="0.35">
      <c r="A1813">
        <f t="shared" si="336"/>
        <v>2019</v>
      </c>
      <c r="B1813">
        <f t="shared" si="337"/>
        <v>6</v>
      </c>
      <c r="C1813" s="30">
        <v>43624</v>
      </c>
      <c r="D1813" s="9">
        <v>9794</v>
      </c>
      <c r="E1813" s="26">
        <v>359</v>
      </c>
      <c r="F1813" s="9">
        <f t="shared" si="338"/>
        <v>10153</v>
      </c>
      <c r="G1813" s="11"/>
      <c r="H1813" s="9">
        <f t="shared" si="339"/>
        <v>100834</v>
      </c>
      <c r="I1813" s="26">
        <f t="shared" si="340"/>
        <v>1568</v>
      </c>
      <c r="J1813" s="9">
        <f t="shared" si="341"/>
        <v>102402</v>
      </c>
      <c r="K1813" s="11"/>
      <c r="L1813" s="9">
        <f t="shared" si="342"/>
        <v>1604040</v>
      </c>
      <c r="M1813" s="26">
        <f t="shared" si="343"/>
        <v>24013</v>
      </c>
      <c r="N1813" s="9">
        <f t="shared" si="344"/>
        <v>1628053</v>
      </c>
      <c r="P1813" s="9">
        <f t="shared" si="345"/>
        <v>14875223</v>
      </c>
      <c r="Q1813" s="26">
        <f t="shared" si="346"/>
        <v>304846</v>
      </c>
      <c r="R1813" s="9">
        <f t="shared" si="347"/>
        <v>15180069</v>
      </c>
      <c r="V1813" s="12"/>
      <c r="W1813" s="39"/>
    </row>
    <row r="1814" spans="1:23" x14ac:dyDescent="0.35">
      <c r="A1814">
        <f t="shared" si="336"/>
        <v>2019</v>
      </c>
      <c r="B1814">
        <f t="shared" si="337"/>
        <v>6</v>
      </c>
      <c r="C1814" s="31">
        <v>43625</v>
      </c>
      <c r="D1814" s="14">
        <v>9286</v>
      </c>
      <c r="E1814" s="27">
        <v>271</v>
      </c>
      <c r="F1814" s="14">
        <f t="shared" si="338"/>
        <v>9557</v>
      </c>
      <c r="G1814" s="11"/>
      <c r="H1814" s="14">
        <f t="shared" si="339"/>
        <v>110120</v>
      </c>
      <c r="I1814" s="27">
        <f t="shared" si="340"/>
        <v>1839</v>
      </c>
      <c r="J1814" s="14">
        <f t="shared" si="341"/>
        <v>111959</v>
      </c>
      <c r="K1814" s="11"/>
      <c r="L1814" s="14">
        <f t="shared" si="342"/>
        <v>1613326</v>
      </c>
      <c r="M1814" s="27">
        <f t="shared" si="343"/>
        <v>24284</v>
      </c>
      <c r="N1814" s="14">
        <f t="shared" si="344"/>
        <v>1637610</v>
      </c>
      <c r="P1814" s="14">
        <f t="shared" si="345"/>
        <v>14884509</v>
      </c>
      <c r="Q1814" s="27">
        <f t="shared" si="346"/>
        <v>305117</v>
      </c>
      <c r="R1814" s="14">
        <f t="shared" si="347"/>
        <v>15189626</v>
      </c>
      <c r="V1814" s="12"/>
      <c r="W1814" s="39"/>
    </row>
    <row r="1815" spans="1:23" x14ac:dyDescent="0.35">
      <c r="A1815">
        <f t="shared" si="336"/>
        <v>2019</v>
      </c>
      <c r="B1815">
        <f t="shared" si="337"/>
        <v>6</v>
      </c>
      <c r="C1815" s="30">
        <v>43626</v>
      </c>
      <c r="D1815" s="9">
        <v>13345</v>
      </c>
      <c r="E1815" s="26">
        <v>162</v>
      </c>
      <c r="F1815" s="9">
        <f t="shared" si="338"/>
        <v>13507</v>
      </c>
      <c r="G1815" s="11"/>
      <c r="H1815" s="9">
        <f t="shared" si="339"/>
        <v>123465</v>
      </c>
      <c r="I1815" s="26">
        <f t="shared" si="340"/>
        <v>2001</v>
      </c>
      <c r="J1815" s="9">
        <f t="shared" si="341"/>
        <v>125466</v>
      </c>
      <c r="K1815" s="11"/>
      <c r="L1815" s="9">
        <f t="shared" si="342"/>
        <v>1626671</v>
      </c>
      <c r="M1815" s="26">
        <f t="shared" si="343"/>
        <v>24446</v>
      </c>
      <c r="N1815" s="9">
        <f t="shared" si="344"/>
        <v>1651117</v>
      </c>
      <c r="P1815" s="9">
        <f t="shared" si="345"/>
        <v>14897854</v>
      </c>
      <c r="Q1815" s="26">
        <f t="shared" si="346"/>
        <v>305279</v>
      </c>
      <c r="R1815" s="9">
        <f t="shared" si="347"/>
        <v>15203133</v>
      </c>
      <c r="V1815" s="12"/>
      <c r="W1815" s="39"/>
    </row>
    <row r="1816" spans="1:23" x14ac:dyDescent="0.35">
      <c r="A1816">
        <f t="shared" si="336"/>
        <v>2019</v>
      </c>
      <c r="B1816">
        <f t="shared" si="337"/>
        <v>6</v>
      </c>
      <c r="C1816" s="30">
        <v>43627</v>
      </c>
      <c r="D1816" s="9">
        <v>13696</v>
      </c>
      <c r="E1816" s="26">
        <v>104</v>
      </c>
      <c r="F1816" s="9">
        <f t="shared" si="338"/>
        <v>13800</v>
      </c>
      <c r="G1816" s="11"/>
      <c r="H1816" s="9">
        <f t="shared" si="339"/>
        <v>137161</v>
      </c>
      <c r="I1816" s="26">
        <f t="shared" si="340"/>
        <v>2105</v>
      </c>
      <c r="J1816" s="9">
        <f t="shared" si="341"/>
        <v>139266</v>
      </c>
      <c r="K1816" s="11"/>
      <c r="L1816" s="9">
        <f t="shared" si="342"/>
        <v>1640367</v>
      </c>
      <c r="M1816" s="26">
        <f t="shared" si="343"/>
        <v>24550</v>
      </c>
      <c r="N1816" s="9">
        <f t="shared" si="344"/>
        <v>1664917</v>
      </c>
      <c r="P1816" s="9">
        <f t="shared" si="345"/>
        <v>14911550</v>
      </c>
      <c r="Q1816" s="26">
        <f t="shared" si="346"/>
        <v>305383</v>
      </c>
      <c r="R1816" s="9">
        <f t="shared" si="347"/>
        <v>15216933</v>
      </c>
      <c r="V1816" s="12"/>
      <c r="W1816" s="39"/>
    </row>
    <row r="1817" spans="1:23" x14ac:dyDescent="0.35">
      <c r="A1817">
        <f t="shared" si="336"/>
        <v>2019</v>
      </c>
      <c r="B1817">
        <f t="shared" si="337"/>
        <v>6</v>
      </c>
      <c r="C1817" s="30">
        <v>43628</v>
      </c>
      <c r="D1817" s="9">
        <v>14305</v>
      </c>
      <c r="E1817" s="26">
        <v>203</v>
      </c>
      <c r="F1817" s="9">
        <f t="shared" si="338"/>
        <v>14508</v>
      </c>
      <c r="G1817" s="11"/>
      <c r="H1817" s="9">
        <f t="shared" si="339"/>
        <v>151466</v>
      </c>
      <c r="I1817" s="26">
        <f t="shared" si="340"/>
        <v>2308</v>
      </c>
      <c r="J1817" s="9">
        <f t="shared" si="341"/>
        <v>153774</v>
      </c>
      <c r="K1817" s="11"/>
      <c r="L1817" s="9">
        <f t="shared" si="342"/>
        <v>1654672</v>
      </c>
      <c r="M1817" s="26">
        <f t="shared" si="343"/>
        <v>24753</v>
      </c>
      <c r="N1817" s="9">
        <f t="shared" si="344"/>
        <v>1679425</v>
      </c>
      <c r="P1817" s="9">
        <f t="shared" si="345"/>
        <v>14925855</v>
      </c>
      <c r="Q1817" s="26">
        <f t="shared" si="346"/>
        <v>305586</v>
      </c>
      <c r="R1817" s="9">
        <f t="shared" si="347"/>
        <v>15231441</v>
      </c>
      <c r="V1817" s="12"/>
      <c r="W1817" s="39"/>
    </row>
    <row r="1818" spans="1:23" x14ac:dyDescent="0.35">
      <c r="A1818">
        <f t="shared" si="336"/>
        <v>2019</v>
      </c>
      <c r="B1818">
        <f t="shared" si="337"/>
        <v>6</v>
      </c>
      <c r="C1818" s="30">
        <v>43629</v>
      </c>
      <c r="D1818" s="9">
        <v>14681</v>
      </c>
      <c r="E1818" s="26">
        <v>157</v>
      </c>
      <c r="F1818" s="9">
        <f t="shared" si="338"/>
        <v>14838</v>
      </c>
      <c r="G1818" s="11"/>
      <c r="H1818" s="9">
        <f t="shared" si="339"/>
        <v>166147</v>
      </c>
      <c r="I1818" s="26">
        <f t="shared" si="340"/>
        <v>2465</v>
      </c>
      <c r="J1818" s="9">
        <f t="shared" si="341"/>
        <v>168612</v>
      </c>
      <c r="K1818" s="11"/>
      <c r="L1818" s="9">
        <f t="shared" si="342"/>
        <v>1669353</v>
      </c>
      <c r="M1818" s="26">
        <f t="shared" si="343"/>
        <v>24910</v>
      </c>
      <c r="N1818" s="9">
        <f t="shared" si="344"/>
        <v>1694263</v>
      </c>
      <c r="P1818" s="9">
        <f t="shared" si="345"/>
        <v>14940536</v>
      </c>
      <c r="Q1818" s="26">
        <f t="shared" si="346"/>
        <v>305743</v>
      </c>
      <c r="R1818" s="9">
        <f t="shared" si="347"/>
        <v>15246279</v>
      </c>
      <c r="V1818" s="12"/>
      <c r="W1818" s="39"/>
    </row>
    <row r="1819" spans="1:23" x14ac:dyDescent="0.35">
      <c r="A1819">
        <f t="shared" si="336"/>
        <v>2019</v>
      </c>
      <c r="B1819">
        <f t="shared" si="337"/>
        <v>6</v>
      </c>
      <c r="C1819" s="30">
        <v>43630</v>
      </c>
      <c r="D1819" s="9">
        <v>14178</v>
      </c>
      <c r="E1819" s="26">
        <v>132</v>
      </c>
      <c r="F1819" s="9">
        <f t="shared" si="338"/>
        <v>14310</v>
      </c>
      <c r="G1819" s="11"/>
      <c r="H1819" s="9">
        <f t="shared" si="339"/>
        <v>180325</v>
      </c>
      <c r="I1819" s="26">
        <f t="shared" si="340"/>
        <v>2597</v>
      </c>
      <c r="J1819" s="9">
        <f t="shared" si="341"/>
        <v>182922</v>
      </c>
      <c r="K1819" s="11"/>
      <c r="L1819" s="9">
        <f t="shared" si="342"/>
        <v>1683531</v>
      </c>
      <c r="M1819" s="26">
        <f t="shared" si="343"/>
        <v>25042</v>
      </c>
      <c r="N1819" s="9">
        <f t="shared" si="344"/>
        <v>1708573</v>
      </c>
      <c r="P1819" s="9">
        <f t="shared" si="345"/>
        <v>14954714</v>
      </c>
      <c r="Q1819" s="26">
        <f t="shared" si="346"/>
        <v>305875</v>
      </c>
      <c r="R1819" s="9">
        <f t="shared" si="347"/>
        <v>15260589</v>
      </c>
      <c r="V1819" s="12"/>
      <c r="W1819" s="39"/>
    </row>
    <row r="1820" spans="1:23" x14ac:dyDescent="0.35">
      <c r="A1820">
        <f t="shared" si="336"/>
        <v>2019</v>
      </c>
      <c r="B1820">
        <f t="shared" si="337"/>
        <v>6</v>
      </c>
      <c r="C1820" s="30">
        <v>43631</v>
      </c>
      <c r="D1820" s="9">
        <v>9586</v>
      </c>
      <c r="E1820" s="26">
        <v>260</v>
      </c>
      <c r="F1820" s="9">
        <f t="shared" si="338"/>
        <v>9846</v>
      </c>
      <c r="G1820" s="11"/>
      <c r="H1820" s="9">
        <f t="shared" si="339"/>
        <v>189911</v>
      </c>
      <c r="I1820" s="26">
        <f t="shared" si="340"/>
        <v>2857</v>
      </c>
      <c r="J1820" s="9">
        <f t="shared" si="341"/>
        <v>192768</v>
      </c>
      <c r="K1820" s="11"/>
      <c r="L1820" s="9">
        <f t="shared" si="342"/>
        <v>1693117</v>
      </c>
      <c r="M1820" s="26">
        <f t="shared" si="343"/>
        <v>25302</v>
      </c>
      <c r="N1820" s="9">
        <f t="shared" si="344"/>
        <v>1718419</v>
      </c>
      <c r="P1820" s="9">
        <f t="shared" si="345"/>
        <v>14964300</v>
      </c>
      <c r="Q1820" s="26">
        <f t="shared" si="346"/>
        <v>306135</v>
      </c>
      <c r="R1820" s="9">
        <f t="shared" si="347"/>
        <v>15270435</v>
      </c>
      <c r="V1820" s="12"/>
      <c r="W1820" s="39"/>
    </row>
    <row r="1821" spans="1:23" x14ac:dyDescent="0.35">
      <c r="A1821">
        <f t="shared" si="336"/>
        <v>2019</v>
      </c>
      <c r="B1821">
        <f t="shared" si="337"/>
        <v>6</v>
      </c>
      <c r="C1821" s="31">
        <v>43632</v>
      </c>
      <c r="D1821" s="14">
        <v>8859</v>
      </c>
      <c r="E1821" s="27">
        <v>277</v>
      </c>
      <c r="F1821" s="14">
        <f t="shared" si="338"/>
        <v>9136</v>
      </c>
      <c r="G1821" s="11"/>
      <c r="H1821" s="14">
        <f t="shared" si="339"/>
        <v>198770</v>
      </c>
      <c r="I1821" s="27">
        <f t="shared" si="340"/>
        <v>3134</v>
      </c>
      <c r="J1821" s="14">
        <f t="shared" si="341"/>
        <v>201904</v>
      </c>
      <c r="K1821" s="11"/>
      <c r="L1821" s="14">
        <f t="shared" si="342"/>
        <v>1701976</v>
      </c>
      <c r="M1821" s="27">
        <f t="shared" si="343"/>
        <v>25579</v>
      </c>
      <c r="N1821" s="14">
        <f t="shared" si="344"/>
        <v>1727555</v>
      </c>
      <c r="P1821" s="14">
        <f t="shared" si="345"/>
        <v>14973159</v>
      </c>
      <c r="Q1821" s="27">
        <f t="shared" si="346"/>
        <v>306412</v>
      </c>
      <c r="R1821" s="14">
        <f t="shared" si="347"/>
        <v>15279571</v>
      </c>
      <c r="V1821" s="12"/>
      <c r="W1821" s="39"/>
    </row>
    <row r="1822" spans="1:23" x14ac:dyDescent="0.35">
      <c r="A1822">
        <f t="shared" si="336"/>
        <v>2019</v>
      </c>
      <c r="B1822">
        <f t="shared" si="337"/>
        <v>6</v>
      </c>
      <c r="C1822" s="30">
        <v>43633</v>
      </c>
      <c r="D1822" s="9">
        <v>13437</v>
      </c>
      <c r="E1822" s="26">
        <v>124</v>
      </c>
      <c r="F1822" s="9">
        <f t="shared" si="338"/>
        <v>13561</v>
      </c>
      <c r="G1822" s="11"/>
      <c r="H1822" s="9">
        <f t="shared" si="339"/>
        <v>212207</v>
      </c>
      <c r="I1822" s="26">
        <f t="shared" si="340"/>
        <v>3258</v>
      </c>
      <c r="J1822" s="9">
        <f t="shared" si="341"/>
        <v>215465</v>
      </c>
      <c r="K1822" s="11"/>
      <c r="L1822" s="9">
        <f t="shared" si="342"/>
        <v>1715413</v>
      </c>
      <c r="M1822" s="26">
        <f t="shared" si="343"/>
        <v>25703</v>
      </c>
      <c r="N1822" s="9">
        <f t="shared" si="344"/>
        <v>1741116</v>
      </c>
      <c r="P1822" s="9">
        <f t="shared" si="345"/>
        <v>14986596</v>
      </c>
      <c r="Q1822" s="26">
        <f t="shared" si="346"/>
        <v>306536</v>
      </c>
      <c r="R1822" s="9">
        <f t="shared" si="347"/>
        <v>15293132</v>
      </c>
      <c r="V1822" s="12"/>
      <c r="W1822" s="39"/>
    </row>
    <row r="1823" spans="1:23" x14ac:dyDescent="0.35">
      <c r="A1823">
        <f t="shared" si="336"/>
        <v>2019</v>
      </c>
      <c r="B1823">
        <f t="shared" si="337"/>
        <v>6</v>
      </c>
      <c r="C1823" s="30">
        <v>43634</v>
      </c>
      <c r="D1823" s="9">
        <v>14704</v>
      </c>
      <c r="E1823" s="26">
        <v>140</v>
      </c>
      <c r="F1823" s="9">
        <f t="shared" si="338"/>
        <v>14844</v>
      </c>
      <c r="G1823" s="11"/>
      <c r="H1823" s="9">
        <f t="shared" si="339"/>
        <v>226911</v>
      </c>
      <c r="I1823" s="26">
        <f t="shared" si="340"/>
        <v>3398</v>
      </c>
      <c r="J1823" s="9">
        <f t="shared" si="341"/>
        <v>230309</v>
      </c>
      <c r="K1823" s="11"/>
      <c r="L1823" s="9">
        <f t="shared" si="342"/>
        <v>1730117</v>
      </c>
      <c r="M1823" s="26">
        <f t="shared" si="343"/>
        <v>25843</v>
      </c>
      <c r="N1823" s="9">
        <f t="shared" si="344"/>
        <v>1755960</v>
      </c>
      <c r="P1823" s="9">
        <f t="shared" si="345"/>
        <v>15001300</v>
      </c>
      <c r="Q1823" s="26">
        <f t="shared" si="346"/>
        <v>306676</v>
      </c>
      <c r="R1823" s="9">
        <f t="shared" si="347"/>
        <v>15307976</v>
      </c>
      <c r="V1823" s="12"/>
      <c r="W1823" s="39"/>
    </row>
    <row r="1824" spans="1:23" x14ac:dyDescent="0.35">
      <c r="A1824">
        <f t="shared" si="336"/>
        <v>2019</v>
      </c>
      <c r="B1824">
        <f t="shared" si="337"/>
        <v>6</v>
      </c>
      <c r="C1824" s="30">
        <v>43635</v>
      </c>
      <c r="D1824" s="9">
        <v>14795</v>
      </c>
      <c r="E1824" s="26">
        <v>133</v>
      </c>
      <c r="F1824" s="9">
        <f t="shared" si="338"/>
        <v>14928</v>
      </c>
      <c r="G1824" s="11"/>
      <c r="H1824" s="9">
        <f t="shared" si="339"/>
        <v>241706</v>
      </c>
      <c r="I1824" s="26">
        <f t="shared" si="340"/>
        <v>3531</v>
      </c>
      <c r="J1824" s="9">
        <f t="shared" si="341"/>
        <v>245237</v>
      </c>
      <c r="K1824" s="11"/>
      <c r="L1824" s="9">
        <f t="shared" si="342"/>
        <v>1744912</v>
      </c>
      <c r="M1824" s="26">
        <f t="shared" si="343"/>
        <v>25976</v>
      </c>
      <c r="N1824" s="9">
        <f t="shared" si="344"/>
        <v>1770888</v>
      </c>
      <c r="P1824" s="9">
        <f t="shared" si="345"/>
        <v>15016095</v>
      </c>
      <c r="Q1824" s="26">
        <f t="shared" si="346"/>
        <v>306809</v>
      </c>
      <c r="R1824" s="9">
        <f t="shared" si="347"/>
        <v>15322904</v>
      </c>
      <c r="V1824" s="12"/>
      <c r="W1824" s="39"/>
    </row>
    <row r="1825" spans="1:23" x14ac:dyDescent="0.35">
      <c r="A1825">
        <f t="shared" si="336"/>
        <v>2019</v>
      </c>
      <c r="B1825">
        <f t="shared" si="337"/>
        <v>6</v>
      </c>
      <c r="C1825" s="30">
        <v>43636</v>
      </c>
      <c r="D1825" s="9">
        <v>15206</v>
      </c>
      <c r="E1825" s="26">
        <v>84</v>
      </c>
      <c r="F1825" s="9">
        <f t="shared" si="338"/>
        <v>15290</v>
      </c>
      <c r="G1825" s="11"/>
      <c r="H1825" s="9">
        <f t="shared" si="339"/>
        <v>256912</v>
      </c>
      <c r="I1825" s="26">
        <f t="shared" si="340"/>
        <v>3615</v>
      </c>
      <c r="J1825" s="9">
        <f t="shared" si="341"/>
        <v>260527</v>
      </c>
      <c r="K1825" s="11"/>
      <c r="L1825" s="9">
        <f t="shared" si="342"/>
        <v>1760118</v>
      </c>
      <c r="M1825" s="26">
        <f t="shared" si="343"/>
        <v>26060</v>
      </c>
      <c r="N1825" s="9">
        <f t="shared" si="344"/>
        <v>1786178</v>
      </c>
      <c r="P1825" s="9">
        <f t="shared" si="345"/>
        <v>15031301</v>
      </c>
      <c r="Q1825" s="26">
        <f t="shared" si="346"/>
        <v>306893</v>
      </c>
      <c r="R1825" s="9">
        <f t="shared" si="347"/>
        <v>15338194</v>
      </c>
      <c r="V1825" s="12"/>
      <c r="W1825" s="39"/>
    </row>
    <row r="1826" spans="1:23" x14ac:dyDescent="0.35">
      <c r="A1826">
        <f t="shared" si="336"/>
        <v>2019</v>
      </c>
      <c r="B1826">
        <f t="shared" si="337"/>
        <v>6</v>
      </c>
      <c r="C1826" s="30">
        <v>43637</v>
      </c>
      <c r="D1826" s="9">
        <v>14380</v>
      </c>
      <c r="E1826" s="26">
        <v>122</v>
      </c>
      <c r="F1826" s="9">
        <f t="shared" si="338"/>
        <v>14502</v>
      </c>
      <c r="G1826" s="11"/>
      <c r="H1826" s="9">
        <f t="shared" si="339"/>
        <v>271292</v>
      </c>
      <c r="I1826" s="26">
        <f t="shared" si="340"/>
        <v>3737</v>
      </c>
      <c r="J1826" s="9">
        <f t="shared" si="341"/>
        <v>275029</v>
      </c>
      <c r="K1826" s="11"/>
      <c r="L1826" s="9">
        <f t="shared" si="342"/>
        <v>1774498</v>
      </c>
      <c r="M1826" s="26">
        <f t="shared" si="343"/>
        <v>26182</v>
      </c>
      <c r="N1826" s="9">
        <f t="shared" si="344"/>
        <v>1800680</v>
      </c>
      <c r="P1826" s="9">
        <f t="shared" si="345"/>
        <v>15045681</v>
      </c>
      <c r="Q1826" s="26">
        <f t="shared" si="346"/>
        <v>307015</v>
      </c>
      <c r="R1826" s="9">
        <f t="shared" si="347"/>
        <v>15352696</v>
      </c>
      <c r="V1826" s="12"/>
      <c r="W1826" s="39"/>
    </row>
    <row r="1827" spans="1:23" x14ac:dyDescent="0.35">
      <c r="A1827">
        <f t="shared" si="336"/>
        <v>2019</v>
      </c>
      <c r="B1827">
        <f t="shared" si="337"/>
        <v>6</v>
      </c>
      <c r="C1827" s="30">
        <v>43638</v>
      </c>
      <c r="D1827" s="9">
        <v>9596</v>
      </c>
      <c r="E1827" s="26">
        <v>220</v>
      </c>
      <c r="F1827" s="9">
        <f t="shared" si="338"/>
        <v>9816</v>
      </c>
      <c r="G1827" s="11"/>
      <c r="H1827" s="9">
        <f t="shared" si="339"/>
        <v>280888</v>
      </c>
      <c r="I1827" s="26">
        <f t="shared" si="340"/>
        <v>3957</v>
      </c>
      <c r="J1827" s="9">
        <f t="shared" si="341"/>
        <v>284845</v>
      </c>
      <c r="K1827" s="11"/>
      <c r="L1827" s="9">
        <f t="shared" si="342"/>
        <v>1784094</v>
      </c>
      <c r="M1827" s="26">
        <f t="shared" si="343"/>
        <v>26402</v>
      </c>
      <c r="N1827" s="9">
        <f t="shared" si="344"/>
        <v>1810496</v>
      </c>
      <c r="P1827" s="9">
        <f t="shared" si="345"/>
        <v>15055277</v>
      </c>
      <c r="Q1827" s="26">
        <f t="shared" si="346"/>
        <v>307235</v>
      </c>
      <c r="R1827" s="9">
        <f t="shared" si="347"/>
        <v>15362512</v>
      </c>
      <c r="V1827" s="12"/>
      <c r="W1827" s="39"/>
    </row>
    <row r="1828" spans="1:23" x14ac:dyDescent="0.35">
      <c r="A1828">
        <f t="shared" si="336"/>
        <v>2019</v>
      </c>
      <c r="B1828">
        <f t="shared" si="337"/>
        <v>6</v>
      </c>
      <c r="C1828" s="31">
        <v>43639</v>
      </c>
      <c r="D1828" s="14">
        <v>9154</v>
      </c>
      <c r="E1828" s="27">
        <v>270</v>
      </c>
      <c r="F1828" s="14">
        <f t="shared" si="338"/>
        <v>9424</v>
      </c>
      <c r="G1828" s="11"/>
      <c r="H1828" s="14">
        <f t="shared" si="339"/>
        <v>290042</v>
      </c>
      <c r="I1828" s="27">
        <f t="shared" si="340"/>
        <v>4227</v>
      </c>
      <c r="J1828" s="14">
        <f t="shared" si="341"/>
        <v>294269</v>
      </c>
      <c r="K1828" s="11"/>
      <c r="L1828" s="14">
        <f t="shared" si="342"/>
        <v>1793248</v>
      </c>
      <c r="M1828" s="27">
        <f t="shared" si="343"/>
        <v>26672</v>
      </c>
      <c r="N1828" s="14">
        <f t="shared" si="344"/>
        <v>1819920</v>
      </c>
      <c r="P1828" s="14">
        <f t="shared" si="345"/>
        <v>15064431</v>
      </c>
      <c r="Q1828" s="27">
        <f t="shared" si="346"/>
        <v>307505</v>
      </c>
      <c r="R1828" s="14">
        <f t="shared" si="347"/>
        <v>15371936</v>
      </c>
      <c r="V1828" s="12"/>
      <c r="W1828" s="39"/>
    </row>
    <row r="1829" spans="1:23" x14ac:dyDescent="0.35">
      <c r="A1829">
        <f t="shared" si="336"/>
        <v>2019</v>
      </c>
      <c r="B1829">
        <f t="shared" si="337"/>
        <v>6</v>
      </c>
      <c r="C1829" s="30">
        <v>43640</v>
      </c>
      <c r="D1829" s="9">
        <v>13496</v>
      </c>
      <c r="E1829" s="26">
        <v>135</v>
      </c>
      <c r="F1829" s="9">
        <f t="shared" si="338"/>
        <v>13631</v>
      </c>
      <c r="G1829" s="11"/>
      <c r="H1829" s="9">
        <f t="shared" si="339"/>
        <v>303538</v>
      </c>
      <c r="I1829" s="26">
        <f t="shared" si="340"/>
        <v>4362</v>
      </c>
      <c r="J1829" s="9">
        <f t="shared" si="341"/>
        <v>307900</v>
      </c>
      <c r="K1829" s="11"/>
      <c r="L1829" s="9">
        <f t="shared" si="342"/>
        <v>1806744</v>
      </c>
      <c r="M1829" s="26">
        <f t="shared" si="343"/>
        <v>26807</v>
      </c>
      <c r="N1829" s="9">
        <f t="shared" si="344"/>
        <v>1833551</v>
      </c>
      <c r="P1829" s="9">
        <f t="shared" si="345"/>
        <v>15077927</v>
      </c>
      <c r="Q1829" s="26">
        <f t="shared" si="346"/>
        <v>307640</v>
      </c>
      <c r="R1829" s="9">
        <f t="shared" si="347"/>
        <v>15385567</v>
      </c>
      <c r="V1829" s="12"/>
      <c r="W1829" s="39"/>
    </row>
    <row r="1830" spans="1:23" x14ac:dyDescent="0.35">
      <c r="A1830">
        <f t="shared" si="336"/>
        <v>2019</v>
      </c>
      <c r="B1830">
        <f t="shared" si="337"/>
        <v>6</v>
      </c>
      <c r="C1830" s="30">
        <v>43641</v>
      </c>
      <c r="D1830" s="9">
        <v>14698</v>
      </c>
      <c r="E1830" s="26">
        <v>162</v>
      </c>
      <c r="F1830" s="9">
        <f t="shared" si="338"/>
        <v>14860</v>
      </c>
      <c r="G1830" s="11"/>
      <c r="H1830" s="9">
        <f t="shared" si="339"/>
        <v>318236</v>
      </c>
      <c r="I1830" s="26">
        <f t="shared" si="340"/>
        <v>4524</v>
      </c>
      <c r="J1830" s="9">
        <f t="shared" si="341"/>
        <v>322760</v>
      </c>
      <c r="K1830" s="11"/>
      <c r="L1830" s="9">
        <f t="shared" si="342"/>
        <v>1821442</v>
      </c>
      <c r="M1830" s="26">
        <f t="shared" si="343"/>
        <v>26969</v>
      </c>
      <c r="N1830" s="9">
        <f t="shared" si="344"/>
        <v>1848411</v>
      </c>
      <c r="P1830" s="9">
        <f t="shared" si="345"/>
        <v>15092625</v>
      </c>
      <c r="Q1830" s="26">
        <f t="shared" si="346"/>
        <v>307802</v>
      </c>
      <c r="R1830" s="9">
        <f t="shared" si="347"/>
        <v>15400427</v>
      </c>
      <c r="V1830" s="12"/>
      <c r="W1830" s="39"/>
    </row>
    <row r="1831" spans="1:23" x14ac:dyDescent="0.35">
      <c r="A1831">
        <f t="shared" si="336"/>
        <v>2019</v>
      </c>
      <c r="B1831">
        <f t="shared" si="337"/>
        <v>6</v>
      </c>
      <c r="C1831" s="30">
        <v>43642</v>
      </c>
      <c r="D1831" s="9">
        <v>14895</v>
      </c>
      <c r="E1831" s="26">
        <v>124</v>
      </c>
      <c r="F1831" s="9">
        <f t="shared" si="338"/>
        <v>15019</v>
      </c>
      <c r="G1831" s="11"/>
      <c r="H1831" s="9">
        <f t="shared" si="339"/>
        <v>333131</v>
      </c>
      <c r="I1831" s="26">
        <f t="shared" si="340"/>
        <v>4648</v>
      </c>
      <c r="J1831" s="9">
        <f t="shared" si="341"/>
        <v>337779</v>
      </c>
      <c r="K1831" s="11"/>
      <c r="L1831" s="9">
        <f t="shared" si="342"/>
        <v>1836337</v>
      </c>
      <c r="M1831" s="26">
        <f t="shared" si="343"/>
        <v>27093</v>
      </c>
      <c r="N1831" s="9">
        <f t="shared" si="344"/>
        <v>1863430</v>
      </c>
      <c r="P1831" s="9">
        <f t="shared" si="345"/>
        <v>15107520</v>
      </c>
      <c r="Q1831" s="26">
        <f t="shared" si="346"/>
        <v>307926</v>
      </c>
      <c r="R1831" s="9">
        <f t="shared" si="347"/>
        <v>15415446</v>
      </c>
      <c r="V1831" s="12"/>
      <c r="W1831" s="39"/>
    </row>
    <row r="1832" spans="1:23" x14ac:dyDescent="0.35">
      <c r="A1832">
        <f t="shared" si="336"/>
        <v>2019</v>
      </c>
      <c r="B1832">
        <f t="shared" si="337"/>
        <v>6</v>
      </c>
      <c r="C1832" s="30">
        <v>43643</v>
      </c>
      <c r="D1832" s="9">
        <v>14801</v>
      </c>
      <c r="E1832" s="26">
        <v>99</v>
      </c>
      <c r="F1832" s="9">
        <f t="shared" si="338"/>
        <v>14900</v>
      </c>
      <c r="G1832" s="11"/>
      <c r="H1832" s="9">
        <f t="shared" si="339"/>
        <v>347932</v>
      </c>
      <c r="I1832" s="26">
        <f t="shared" si="340"/>
        <v>4747</v>
      </c>
      <c r="J1832" s="9">
        <f t="shared" si="341"/>
        <v>352679</v>
      </c>
      <c r="K1832" s="11"/>
      <c r="L1832" s="9">
        <f t="shared" si="342"/>
        <v>1851138</v>
      </c>
      <c r="M1832" s="26">
        <f t="shared" si="343"/>
        <v>27192</v>
      </c>
      <c r="N1832" s="9">
        <f t="shared" si="344"/>
        <v>1878330</v>
      </c>
      <c r="P1832" s="9">
        <f t="shared" si="345"/>
        <v>15122321</v>
      </c>
      <c r="Q1832" s="26">
        <f t="shared" si="346"/>
        <v>308025</v>
      </c>
      <c r="R1832" s="9">
        <f t="shared" si="347"/>
        <v>15430346</v>
      </c>
      <c r="V1832" s="12"/>
      <c r="W1832" s="39"/>
    </row>
    <row r="1833" spans="1:23" x14ac:dyDescent="0.35">
      <c r="A1833">
        <f t="shared" si="336"/>
        <v>2019</v>
      </c>
      <c r="B1833">
        <f t="shared" si="337"/>
        <v>6</v>
      </c>
      <c r="C1833" s="30">
        <v>43644</v>
      </c>
      <c r="D1833" s="9">
        <v>13711</v>
      </c>
      <c r="E1833" s="26">
        <v>120</v>
      </c>
      <c r="F1833" s="9">
        <f t="shared" si="338"/>
        <v>13831</v>
      </c>
      <c r="G1833" s="11"/>
      <c r="H1833" s="9">
        <f t="shared" si="339"/>
        <v>361643</v>
      </c>
      <c r="I1833" s="26">
        <f t="shared" si="340"/>
        <v>4867</v>
      </c>
      <c r="J1833" s="9">
        <f t="shared" si="341"/>
        <v>366510</v>
      </c>
      <c r="K1833" s="11"/>
      <c r="L1833" s="9">
        <f t="shared" si="342"/>
        <v>1864849</v>
      </c>
      <c r="M1833" s="26">
        <f t="shared" si="343"/>
        <v>27312</v>
      </c>
      <c r="N1833" s="9">
        <f t="shared" si="344"/>
        <v>1892161</v>
      </c>
      <c r="P1833" s="9">
        <f t="shared" si="345"/>
        <v>15136032</v>
      </c>
      <c r="Q1833" s="26">
        <f t="shared" si="346"/>
        <v>308145</v>
      </c>
      <c r="R1833" s="9">
        <f t="shared" si="347"/>
        <v>15444177</v>
      </c>
      <c r="V1833" s="12"/>
      <c r="W1833" s="39"/>
    </row>
    <row r="1834" spans="1:23" x14ac:dyDescent="0.35">
      <c r="A1834">
        <f t="shared" si="336"/>
        <v>2019</v>
      </c>
      <c r="B1834">
        <f t="shared" si="337"/>
        <v>6</v>
      </c>
      <c r="C1834" s="30">
        <v>43645</v>
      </c>
      <c r="D1834" s="9">
        <v>9293</v>
      </c>
      <c r="E1834" s="26">
        <v>183</v>
      </c>
      <c r="F1834" s="9">
        <f t="shared" si="338"/>
        <v>9476</v>
      </c>
      <c r="G1834" s="11"/>
      <c r="H1834" s="9">
        <f t="shared" si="339"/>
        <v>370936</v>
      </c>
      <c r="I1834" s="26">
        <f t="shared" si="340"/>
        <v>5050</v>
      </c>
      <c r="J1834" s="9">
        <f t="shared" si="341"/>
        <v>375986</v>
      </c>
      <c r="K1834" s="11"/>
      <c r="L1834" s="9">
        <f t="shared" si="342"/>
        <v>1874142</v>
      </c>
      <c r="M1834" s="26">
        <f t="shared" si="343"/>
        <v>27495</v>
      </c>
      <c r="N1834" s="9">
        <f t="shared" si="344"/>
        <v>1901637</v>
      </c>
      <c r="P1834" s="9">
        <f t="shared" si="345"/>
        <v>15145325</v>
      </c>
      <c r="Q1834" s="26">
        <f t="shared" si="346"/>
        <v>308328</v>
      </c>
      <c r="R1834" s="9">
        <f t="shared" si="347"/>
        <v>15453653</v>
      </c>
      <c r="V1834" s="12"/>
      <c r="W1834" s="39"/>
    </row>
    <row r="1835" spans="1:23" x14ac:dyDescent="0.35">
      <c r="A1835">
        <f t="shared" si="336"/>
        <v>2019</v>
      </c>
      <c r="B1835">
        <f t="shared" si="337"/>
        <v>6</v>
      </c>
      <c r="C1835" s="46">
        <v>43646</v>
      </c>
      <c r="D1835" s="47">
        <v>8453</v>
      </c>
      <c r="E1835" s="48">
        <v>179</v>
      </c>
      <c r="F1835" s="47">
        <f t="shared" si="338"/>
        <v>8632</v>
      </c>
      <c r="G1835" s="43"/>
      <c r="H1835" s="47">
        <f t="shared" si="339"/>
        <v>379389</v>
      </c>
      <c r="I1835" s="48">
        <f t="shared" si="340"/>
        <v>5229</v>
      </c>
      <c r="J1835" s="47">
        <f t="shared" si="341"/>
        <v>384618</v>
      </c>
      <c r="K1835" s="43"/>
      <c r="L1835" s="47">
        <f t="shared" si="342"/>
        <v>1882595</v>
      </c>
      <c r="M1835" s="48">
        <f t="shared" si="343"/>
        <v>27674</v>
      </c>
      <c r="N1835" s="47">
        <f t="shared" si="344"/>
        <v>1910269</v>
      </c>
      <c r="O1835" s="44"/>
      <c r="P1835" s="47">
        <f t="shared" si="345"/>
        <v>15153778</v>
      </c>
      <c r="Q1835" s="48">
        <f t="shared" si="346"/>
        <v>308507</v>
      </c>
      <c r="R1835" s="47">
        <f t="shared" si="347"/>
        <v>15462285</v>
      </c>
      <c r="S1835" s="44"/>
      <c r="T1835" s="45">
        <f>SUM(D1806:E1835)</f>
        <v>384618</v>
      </c>
      <c r="V1835" s="12"/>
      <c r="W1835" s="39"/>
    </row>
    <row r="1836" spans="1:23" x14ac:dyDescent="0.35">
      <c r="A1836">
        <f t="shared" si="336"/>
        <v>2019</v>
      </c>
      <c r="B1836">
        <f t="shared" si="337"/>
        <v>7</v>
      </c>
      <c r="C1836" s="30">
        <v>43647</v>
      </c>
      <c r="D1836" s="9">
        <v>13339</v>
      </c>
      <c r="E1836" s="26">
        <v>102</v>
      </c>
      <c r="F1836" s="9">
        <f t="shared" si="338"/>
        <v>13441</v>
      </c>
      <c r="G1836" s="11"/>
      <c r="H1836" s="9">
        <f t="shared" si="339"/>
        <v>13339</v>
      </c>
      <c r="I1836" s="26">
        <f t="shared" si="340"/>
        <v>102</v>
      </c>
      <c r="J1836" s="9">
        <f t="shared" si="341"/>
        <v>13441</v>
      </c>
      <c r="K1836" s="11"/>
      <c r="L1836" s="9">
        <f t="shared" si="342"/>
        <v>1895934</v>
      </c>
      <c r="M1836" s="26">
        <f t="shared" si="343"/>
        <v>27776</v>
      </c>
      <c r="N1836" s="9">
        <f t="shared" si="344"/>
        <v>1923710</v>
      </c>
      <c r="P1836" s="9">
        <f t="shared" si="345"/>
        <v>15167117</v>
      </c>
      <c r="Q1836" s="26">
        <f t="shared" si="346"/>
        <v>308609</v>
      </c>
      <c r="R1836" s="9">
        <f t="shared" si="347"/>
        <v>15475726</v>
      </c>
      <c r="V1836" s="12"/>
      <c r="W1836" s="39"/>
    </row>
    <row r="1837" spans="1:23" x14ac:dyDescent="0.35">
      <c r="A1837">
        <f t="shared" si="336"/>
        <v>2019</v>
      </c>
      <c r="B1837">
        <f t="shared" si="337"/>
        <v>7</v>
      </c>
      <c r="C1837" s="30">
        <v>43648</v>
      </c>
      <c r="D1837" s="9">
        <v>14110</v>
      </c>
      <c r="E1837" s="26">
        <v>120</v>
      </c>
      <c r="F1837" s="9">
        <f t="shared" si="338"/>
        <v>14230</v>
      </c>
      <c r="G1837" s="11"/>
      <c r="H1837" s="9">
        <f t="shared" si="339"/>
        <v>27449</v>
      </c>
      <c r="I1837" s="26">
        <f t="shared" si="340"/>
        <v>222</v>
      </c>
      <c r="J1837" s="9">
        <f t="shared" si="341"/>
        <v>27671</v>
      </c>
      <c r="K1837" s="11"/>
      <c r="L1837" s="9">
        <f t="shared" si="342"/>
        <v>1910044</v>
      </c>
      <c r="M1837" s="26">
        <f t="shared" si="343"/>
        <v>27896</v>
      </c>
      <c r="N1837" s="9">
        <f t="shared" si="344"/>
        <v>1937940</v>
      </c>
      <c r="P1837" s="9">
        <f t="shared" si="345"/>
        <v>15181227</v>
      </c>
      <c r="Q1837" s="26">
        <f t="shared" si="346"/>
        <v>308729</v>
      </c>
      <c r="R1837" s="9">
        <f t="shared" si="347"/>
        <v>15489956</v>
      </c>
      <c r="V1837" s="12"/>
      <c r="W1837" s="39"/>
    </row>
    <row r="1838" spans="1:23" x14ac:dyDescent="0.35">
      <c r="A1838">
        <f t="shared" si="336"/>
        <v>2019</v>
      </c>
      <c r="B1838">
        <f t="shared" si="337"/>
        <v>7</v>
      </c>
      <c r="C1838" s="30">
        <v>43649</v>
      </c>
      <c r="D1838" s="9">
        <v>14288</v>
      </c>
      <c r="E1838" s="26">
        <v>99</v>
      </c>
      <c r="F1838" s="9">
        <f t="shared" si="338"/>
        <v>14387</v>
      </c>
      <c r="G1838" s="11"/>
      <c r="H1838" s="9">
        <f t="shared" si="339"/>
        <v>41737</v>
      </c>
      <c r="I1838" s="26">
        <f t="shared" si="340"/>
        <v>321</v>
      </c>
      <c r="J1838" s="9">
        <f t="shared" si="341"/>
        <v>42058</v>
      </c>
      <c r="K1838" s="11"/>
      <c r="L1838" s="9">
        <f t="shared" si="342"/>
        <v>1924332</v>
      </c>
      <c r="M1838" s="26">
        <f t="shared" si="343"/>
        <v>27995</v>
      </c>
      <c r="N1838" s="9">
        <f t="shared" si="344"/>
        <v>1952327</v>
      </c>
      <c r="P1838" s="9">
        <f t="shared" si="345"/>
        <v>15195515</v>
      </c>
      <c r="Q1838" s="26">
        <f t="shared" si="346"/>
        <v>308828</v>
      </c>
      <c r="R1838" s="9">
        <f t="shared" si="347"/>
        <v>15504343</v>
      </c>
      <c r="V1838" s="12"/>
      <c r="W1838" s="39"/>
    </row>
    <row r="1839" spans="1:23" x14ac:dyDescent="0.35">
      <c r="A1839">
        <f t="shared" si="336"/>
        <v>2019</v>
      </c>
      <c r="B1839">
        <f t="shared" si="337"/>
        <v>7</v>
      </c>
      <c r="C1839" s="30">
        <v>43650</v>
      </c>
      <c r="D1839" s="9">
        <v>14481</v>
      </c>
      <c r="E1839" s="26">
        <v>149</v>
      </c>
      <c r="F1839" s="9">
        <f t="shared" si="338"/>
        <v>14630</v>
      </c>
      <c r="G1839" s="11"/>
      <c r="H1839" s="9">
        <f t="shared" si="339"/>
        <v>56218</v>
      </c>
      <c r="I1839" s="26">
        <f t="shared" si="340"/>
        <v>470</v>
      </c>
      <c r="J1839" s="9">
        <f t="shared" si="341"/>
        <v>56688</v>
      </c>
      <c r="K1839" s="11"/>
      <c r="L1839" s="9">
        <f t="shared" si="342"/>
        <v>1938813</v>
      </c>
      <c r="M1839" s="26">
        <f t="shared" si="343"/>
        <v>28144</v>
      </c>
      <c r="N1839" s="9">
        <f t="shared" si="344"/>
        <v>1966957</v>
      </c>
      <c r="P1839" s="9">
        <f t="shared" si="345"/>
        <v>15209996</v>
      </c>
      <c r="Q1839" s="26">
        <f t="shared" si="346"/>
        <v>308977</v>
      </c>
      <c r="R1839" s="9">
        <f t="shared" si="347"/>
        <v>15518973</v>
      </c>
      <c r="V1839" s="12"/>
      <c r="W1839" s="39"/>
    </row>
    <row r="1840" spans="1:23" x14ac:dyDescent="0.35">
      <c r="A1840">
        <f t="shared" si="336"/>
        <v>2019</v>
      </c>
      <c r="B1840">
        <f t="shared" si="337"/>
        <v>7</v>
      </c>
      <c r="C1840" s="30">
        <v>43651</v>
      </c>
      <c r="D1840" s="9">
        <v>13325</v>
      </c>
      <c r="E1840" s="26">
        <v>113</v>
      </c>
      <c r="F1840" s="9">
        <f t="shared" si="338"/>
        <v>13438</v>
      </c>
      <c r="G1840" s="11"/>
      <c r="H1840" s="9">
        <f t="shared" si="339"/>
        <v>69543</v>
      </c>
      <c r="I1840" s="26">
        <f t="shared" si="340"/>
        <v>583</v>
      </c>
      <c r="J1840" s="9">
        <f t="shared" si="341"/>
        <v>70126</v>
      </c>
      <c r="K1840" s="11"/>
      <c r="L1840" s="9">
        <f t="shared" si="342"/>
        <v>1952138</v>
      </c>
      <c r="M1840" s="26">
        <f t="shared" si="343"/>
        <v>28257</v>
      </c>
      <c r="N1840" s="9">
        <f t="shared" si="344"/>
        <v>1980395</v>
      </c>
      <c r="P1840" s="9">
        <f t="shared" si="345"/>
        <v>15223321</v>
      </c>
      <c r="Q1840" s="26">
        <f t="shared" si="346"/>
        <v>309090</v>
      </c>
      <c r="R1840" s="9">
        <f t="shared" si="347"/>
        <v>15532411</v>
      </c>
      <c r="V1840" s="12"/>
      <c r="W1840" s="39"/>
    </row>
    <row r="1841" spans="1:23" x14ac:dyDescent="0.35">
      <c r="A1841">
        <f t="shared" si="336"/>
        <v>2019</v>
      </c>
      <c r="B1841">
        <f t="shared" si="337"/>
        <v>7</v>
      </c>
      <c r="C1841" s="30">
        <v>43652</v>
      </c>
      <c r="D1841" s="9">
        <v>8568</v>
      </c>
      <c r="E1841" s="26">
        <v>145</v>
      </c>
      <c r="F1841" s="9">
        <f t="shared" si="338"/>
        <v>8713</v>
      </c>
      <c r="G1841" s="11"/>
      <c r="H1841" s="9">
        <f t="shared" si="339"/>
        <v>78111</v>
      </c>
      <c r="I1841" s="26">
        <f t="shared" si="340"/>
        <v>728</v>
      </c>
      <c r="J1841" s="9">
        <f t="shared" si="341"/>
        <v>78839</v>
      </c>
      <c r="K1841" s="11"/>
      <c r="L1841" s="9">
        <f t="shared" si="342"/>
        <v>1960706</v>
      </c>
      <c r="M1841" s="26">
        <f t="shared" si="343"/>
        <v>28402</v>
      </c>
      <c r="N1841" s="9">
        <f t="shared" si="344"/>
        <v>1989108</v>
      </c>
      <c r="P1841" s="9">
        <f t="shared" si="345"/>
        <v>15231889</v>
      </c>
      <c r="Q1841" s="26">
        <f t="shared" si="346"/>
        <v>309235</v>
      </c>
      <c r="R1841" s="9">
        <f t="shared" si="347"/>
        <v>15541124</v>
      </c>
      <c r="V1841" s="12"/>
      <c r="W1841" s="39"/>
    </row>
    <row r="1842" spans="1:23" x14ac:dyDescent="0.35">
      <c r="A1842">
        <f t="shared" si="336"/>
        <v>2019</v>
      </c>
      <c r="B1842">
        <f t="shared" si="337"/>
        <v>7</v>
      </c>
      <c r="C1842" s="31">
        <v>43653</v>
      </c>
      <c r="D1842" s="14">
        <v>7882</v>
      </c>
      <c r="E1842" s="27">
        <v>159</v>
      </c>
      <c r="F1842" s="14">
        <f t="shared" si="338"/>
        <v>8041</v>
      </c>
      <c r="G1842" s="11"/>
      <c r="H1842" s="14">
        <f t="shared" si="339"/>
        <v>85993</v>
      </c>
      <c r="I1842" s="27">
        <f t="shared" si="340"/>
        <v>887</v>
      </c>
      <c r="J1842" s="14">
        <f t="shared" si="341"/>
        <v>86880</v>
      </c>
      <c r="K1842" s="11"/>
      <c r="L1842" s="14">
        <f t="shared" si="342"/>
        <v>1968588</v>
      </c>
      <c r="M1842" s="27">
        <f t="shared" si="343"/>
        <v>28561</v>
      </c>
      <c r="N1842" s="14">
        <f t="shared" si="344"/>
        <v>1997149</v>
      </c>
      <c r="P1842" s="14">
        <f t="shared" si="345"/>
        <v>15239771</v>
      </c>
      <c r="Q1842" s="27">
        <f t="shared" si="346"/>
        <v>309394</v>
      </c>
      <c r="R1842" s="14">
        <f t="shared" si="347"/>
        <v>15549165</v>
      </c>
      <c r="V1842" s="12"/>
      <c r="W1842" s="39"/>
    </row>
    <row r="1843" spans="1:23" x14ac:dyDescent="0.35">
      <c r="A1843">
        <f t="shared" si="336"/>
        <v>2019</v>
      </c>
      <c r="B1843">
        <f t="shared" si="337"/>
        <v>7</v>
      </c>
      <c r="C1843" s="30">
        <v>43654</v>
      </c>
      <c r="D1843" s="9">
        <v>12644</v>
      </c>
      <c r="E1843" s="26">
        <v>139</v>
      </c>
      <c r="F1843" s="9">
        <f t="shared" si="338"/>
        <v>12783</v>
      </c>
      <c r="G1843" s="11"/>
      <c r="H1843" s="9">
        <f t="shared" si="339"/>
        <v>98637</v>
      </c>
      <c r="I1843" s="26">
        <f t="shared" si="340"/>
        <v>1026</v>
      </c>
      <c r="J1843" s="9">
        <f t="shared" si="341"/>
        <v>99663</v>
      </c>
      <c r="K1843" s="11"/>
      <c r="L1843" s="9">
        <f t="shared" si="342"/>
        <v>1981232</v>
      </c>
      <c r="M1843" s="26">
        <f t="shared" si="343"/>
        <v>28700</v>
      </c>
      <c r="N1843" s="9">
        <f t="shared" si="344"/>
        <v>2009932</v>
      </c>
      <c r="P1843" s="9">
        <f t="shared" si="345"/>
        <v>15252415</v>
      </c>
      <c r="Q1843" s="26">
        <f t="shared" si="346"/>
        <v>309533</v>
      </c>
      <c r="R1843" s="9">
        <f t="shared" si="347"/>
        <v>15561948</v>
      </c>
      <c r="V1843" s="12"/>
      <c r="W1843" s="39"/>
    </row>
    <row r="1844" spans="1:23" x14ac:dyDescent="0.35">
      <c r="A1844">
        <f t="shared" si="336"/>
        <v>2019</v>
      </c>
      <c r="B1844">
        <f t="shared" si="337"/>
        <v>7</v>
      </c>
      <c r="C1844" s="30">
        <v>43655</v>
      </c>
      <c r="D1844" s="9">
        <v>13842</v>
      </c>
      <c r="E1844" s="26">
        <v>156</v>
      </c>
      <c r="F1844" s="9">
        <f t="shared" si="338"/>
        <v>13998</v>
      </c>
      <c r="G1844" s="11"/>
      <c r="H1844" s="9">
        <f t="shared" si="339"/>
        <v>112479</v>
      </c>
      <c r="I1844" s="26">
        <f t="shared" si="340"/>
        <v>1182</v>
      </c>
      <c r="J1844" s="9">
        <f t="shared" si="341"/>
        <v>113661</v>
      </c>
      <c r="K1844" s="11"/>
      <c r="L1844" s="9">
        <f t="shared" si="342"/>
        <v>1995074</v>
      </c>
      <c r="M1844" s="26">
        <f t="shared" si="343"/>
        <v>28856</v>
      </c>
      <c r="N1844" s="9">
        <f t="shared" si="344"/>
        <v>2023930</v>
      </c>
      <c r="P1844" s="9">
        <f t="shared" si="345"/>
        <v>15266257</v>
      </c>
      <c r="Q1844" s="26">
        <f t="shared" si="346"/>
        <v>309689</v>
      </c>
      <c r="R1844" s="9">
        <f t="shared" si="347"/>
        <v>15575946</v>
      </c>
      <c r="V1844" s="12"/>
      <c r="W1844" s="39"/>
    </row>
    <row r="1845" spans="1:23" x14ac:dyDescent="0.35">
      <c r="A1845">
        <f t="shared" si="336"/>
        <v>2019</v>
      </c>
      <c r="B1845">
        <f t="shared" si="337"/>
        <v>7</v>
      </c>
      <c r="C1845" s="30">
        <v>43656</v>
      </c>
      <c r="D1845" s="9">
        <v>14007</v>
      </c>
      <c r="E1845" s="26">
        <v>135</v>
      </c>
      <c r="F1845" s="9">
        <f t="shared" si="338"/>
        <v>14142</v>
      </c>
      <c r="G1845" s="11"/>
      <c r="H1845" s="9">
        <f t="shared" si="339"/>
        <v>126486</v>
      </c>
      <c r="I1845" s="26">
        <f t="shared" si="340"/>
        <v>1317</v>
      </c>
      <c r="J1845" s="9">
        <f t="shared" si="341"/>
        <v>127803</v>
      </c>
      <c r="K1845" s="11"/>
      <c r="L1845" s="9">
        <f t="shared" si="342"/>
        <v>2009081</v>
      </c>
      <c r="M1845" s="26">
        <f t="shared" si="343"/>
        <v>28991</v>
      </c>
      <c r="N1845" s="9">
        <f t="shared" si="344"/>
        <v>2038072</v>
      </c>
      <c r="P1845" s="9">
        <f t="shared" si="345"/>
        <v>15280264</v>
      </c>
      <c r="Q1845" s="26">
        <f t="shared" si="346"/>
        <v>309824</v>
      </c>
      <c r="R1845" s="9">
        <f t="shared" si="347"/>
        <v>15590088</v>
      </c>
      <c r="V1845" s="12"/>
      <c r="W1845" s="39"/>
    </row>
    <row r="1846" spans="1:23" x14ac:dyDescent="0.35">
      <c r="A1846">
        <f t="shared" si="336"/>
        <v>2019</v>
      </c>
      <c r="B1846">
        <f t="shared" si="337"/>
        <v>7</v>
      </c>
      <c r="C1846" s="30">
        <v>43657</v>
      </c>
      <c r="D1846" s="9">
        <v>13793</v>
      </c>
      <c r="E1846" s="26">
        <v>105</v>
      </c>
      <c r="F1846" s="9">
        <f t="shared" si="338"/>
        <v>13898</v>
      </c>
      <c r="G1846" s="11"/>
      <c r="H1846" s="9">
        <f t="shared" si="339"/>
        <v>140279</v>
      </c>
      <c r="I1846" s="26">
        <f t="shared" si="340"/>
        <v>1422</v>
      </c>
      <c r="J1846" s="9">
        <f t="shared" si="341"/>
        <v>141701</v>
      </c>
      <c r="K1846" s="11"/>
      <c r="L1846" s="9">
        <f t="shared" si="342"/>
        <v>2022874</v>
      </c>
      <c r="M1846" s="26">
        <f t="shared" si="343"/>
        <v>29096</v>
      </c>
      <c r="N1846" s="9">
        <f t="shared" si="344"/>
        <v>2051970</v>
      </c>
      <c r="P1846" s="9">
        <f t="shared" si="345"/>
        <v>15294057</v>
      </c>
      <c r="Q1846" s="26">
        <f t="shared" si="346"/>
        <v>309929</v>
      </c>
      <c r="R1846" s="9">
        <f t="shared" si="347"/>
        <v>15603986</v>
      </c>
      <c r="V1846" s="12"/>
      <c r="W1846" s="39"/>
    </row>
    <row r="1847" spans="1:23" x14ac:dyDescent="0.35">
      <c r="A1847">
        <f t="shared" si="336"/>
        <v>2019</v>
      </c>
      <c r="B1847">
        <f t="shared" si="337"/>
        <v>7</v>
      </c>
      <c r="C1847" s="30">
        <v>43658</v>
      </c>
      <c r="D1847" s="9">
        <v>12532</v>
      </c>
      <c r="E1847" s="26">
        <v>106</v>
      </c>
      <c r="F1847" s="9">
        <f t="shared" si="338"/>
        <v>12638</v>
      </c>
      <c r="G1847" s="11"/>
      <c r="H1847" s="9">
        <f t="shared" si="339"/>
        <v>152811</v>
      </c>
      <c r="I1847" s="26">
        <f t="shared" si="340"/>
        <v>1528</v>
      </c>
      <c r="J1847" s="9">
        <f t="shared" si="341"/>
        <v>154339</v>
      </c>
      <c r="K1847" s="11"/>
      <c r="L1847" s="9">
        <f t="shared" si="342"/>
        <v>2035406</v>
      </c>
      <c r="M1847" s="26">
        <f t="shared" si="343"/>
        <v>29202</v>
      </c>
      <c r="N1847" s="9">
        <f t="shared" si="344"/>
        <v>2064608</v>
      </c>
      <c r="P1847" s="9">
        <f t="shared" si="345"/>
        <v>15306589</v>
      </c>
      <c r="Q1847" s="26">
        <f t="shared" si="346"/>
        <v>310035</v>
      </c>
      <c r="R1847" s="9">
        <f t="shared" si="347"/>
        <v>15616624</v>
      </c>
      <c r="V1847" s="12"/>
      <c r="W1847" s="39"/>
    </row>
    <row r="1848" spans="1:23" x14ac:dyDescent="0.35">
      <c r="A1848">
        <f t="shared" si="336"/>
        <v>2019</v>
      </c>
      <c r="B1848">
        <f t="shared" si="337"/>
        <v>7</v>
      </c>
      <c r="C1848" s="30">
        <v>43659</v>
      </c>
      <c r="D1848" s="9">
        <v>8058</v>
      </c>
      <c r="E1848" s="26">
        <v>192</v>
      </c>
      <c r="F1848" s="9">
        <f t="shared" si="338"/>
        <v>8250</v>
      </c>
      <c r="G1848" s="11"/>
      <c r="H1848" s="9">
        <f t="shared" si="339"/>
        <v>160869</v>
      </c>
      <c r="I1848" s="26">
        <f t="shared" si="340"/>
        <v>1720</v>
      </c>
      <c r="J1848" s="9">
        <f t="shared" si="341"/>
        <v>162589</v>
      </c>
      <c r="K1848" s="11"/>
      <c r="L1848" s="9">
        <f t="shared" si="342"/>
        <v>2043464</v>
      </c>
      <c r="M1848" s="26">
        <f t="shared" si="343"/>
        <v>29394</v>
      </c>
      <c r="N1848" s="9">
        <f t="shared" si="344"/>
        <v>2072858</v>
      </c>
      <c r="P1848" s="9">
        <f t="shared" si="345"/>
        <v>15314647</v>
      </c>
      <c r="Q1848" s="26">
        <f t="shared" si="346"/>
        <v>310227</v>
      </c>
      <c r="R1848" s="9">
        <f t="shared" si="347"/>
        <v>15624874</v>
      </c>
      <c r="V1848" s="12"/>
      <c r="W1848" s="39"/>
    </row>
    <row r="1849" spans="1:23" x14ac:dyDescent="0.35">
      <c r="A1849">
        <f t="shared" si="336"/>
        <v>2019</v>
      </c>
      <c r="B1849">
        <f t="shared" si="337"/>
        <v>7</v>
      </c>
      <c r="C1849" s="31">
        <v>43660</v>
      </c>
      <c r="D1849" s="14">
        <v>7638</v>
      </c>
      <c r="E1849" s="27">
        <v>181</v>
      </c>
      <c r="F1849" s="14">
        <f t="shared" si="338"/>
        <v>7819</v>
      </c>
      <c r="G1849" s="11"/>
      <c r="H1849" s="14">
        <f t="shared" si="339"/>
        <v>168507</v>
      </c>
      <c r="I1849" s="27">
        <f t="shared" si="340"/>
        <v>1901</v>
      </c>
      <c r="J1849" s="14">
        <f t="shared" si="341"/>
        <v>170408</v>
      </c>
      <c r="K1849" s="11"/>
      <c r="L1849" s="14">
        <f t="shared" si="342"/>
        <v>2051102</v>
      </c>
      <c r="M1849" s="27">
        <f t="shared" si="343"/>
        <v>29575</v>
      </c>
      <c r="N1849" s="14">
        <f t="shared" si="344"/>
        <v>2080677</v>
      </c>
      <c r="P1849" s="14">
        <f t="shared" si="345"/>
        <v>15322285</v>
      </c>
      <c r="Q1849" s="27">
        <f t="shared" si="346"/>
        <v>310408</v>
      </c>
      <c r="R1849" s="14">
        <f t="shared" si="347"/>
        <v>15632693</v>
      </c>
      <c r="V1849" s="12"/>
      <c r="W1849" s="39"/>
    </row>
    <row r="1850" spans="1:23" x14ac:dyDescent="0.35">
      <c r="A1850">
        <f t="shared" si="336"/>
        <v>2019</v>
      </c>
      <c r="B1850">
        <f t="shared" si="337"/>
        <v>7</v>
      </c>
      <c r="C1850" s="30">
        <v>43661</v>
      </c>
      <c r="D1850" s="9">
        <v>12117</v>
      </c>
      <c r="E1850" s="26">
        <v>68</v>
      </c>
      <c r="F1850" s="9">
        <f t="shared" si="338"/>
        <v>12185</v>
      </c>
      <c r="G1850" s="11"/>
      <c r="H1850" s="9">
        <f t="shared" si="339"/>
        <v>180624</v>
      </c>
      <c r="I1850" s="26">
        <f t="shared" si="340"/>
        <v>1969</v>
      </c>
      <c r="J1850" s="9">
        <f t="shared" si="341"/>
        <v>182593</v>
      </c>
      <c r="K1850" s="11"/>
      <c r="L1850" s="9">
        <f t="shared" si="342"/>
        <v>2063219</v>
      </c>
      <c r="M1850" s="26">
        <f t="shared" si="343"/>
        <v>29643</v>
      </c>
      <c r="N1850" s="9">
        <f t="shared" si="344"/>
        <v>2092862</v>
      </c>
      <c r="P1850" s="9">
        <f t="shared" si="345"/>
        <v>15334402</v>
      </c>
      <c r="Q1850" s="26">
        <f t="shared" si="346"/>
        <v>310476</v>
      </c>
      <c r="R1850" s="9">
        <f t="shared" si="347"/>
        <v>15644878</v>
      </c>
      <c r="V1850" s="12"/>
      <c r="W1850" s="39"/>
    </row>
    <row r="1851" spans="1:23" x14ac:dyDescent="0.35">
      <c r="A1851">
        <f t="shared" si="336"/>
        <v>2019</v>
      </c>
      <c r="B1851">
        <f t="shared" si="337"/>
        <v>7</v>
      </c>
      <c r="C1851" s="30">
        <v>43662</v>
      </c>
      <c r="D1851" s="9">
        <v>13346</v>
      </c>
      <c r="E1851" s="26">
        <v>99</v>
      </c>
      <c r="F1851" s="9">
        <f t="shared" si="338"/>
        <v>13445</v>
      </c>
      <c r="G1851" s="11"/>
      <c r="H1851" s="9">
        <f t="shared" si="339"/>
        <v>193970</v>
      </c>
      <c r="I1851" s="26">
        <f t="shared" si="340"/>
        <v>2068</v>
      </c>
      <c r="J1851" s="9">
        <f t="shared" si="341"/>
        <v>196038</v>
      </c>
      <c r="K1851" s="11"/>
      <c r="L1851" s="9">
        <f t="shared" si="342"/>
        <v>2076565</v>
      </c>
      <c r="M1851" s="26">
        <f t="shared" si="343"/>
        <v>29742</v>
      </c>
      <c r="N1851" s="9">
        <f t="shared" si="344"/>
        <v>2106307</v>
      </c>
      <c r="P1851" s="9">
        <f t="shared" si="345"/>
        <v>15347748</v>
      </c>
      <c r="Q1851" s="26">
        <f t="shared" si="346"/>
        <v>310575</v>
      </c>
      <c r="R1851" s="9">
        <f t="shared" si="347"/>
        <v>15658323</v>
      </c>
      <c r="V1851" s="12"/>
      <c r="W1851" s="39"/>
    </row>
    <row r="1852" spans="1:23" x14ac:dyDescent="0.35">
      <c r="A1852">
        <f t="shared" si="336"/>
        <v>2019</v>
      </c>
      <c r="B1852">
        <f t="shared" si="337"/>
        <v>7</v>
      </c>
      <c r="C1852" s="30">
        <v>43663</v>
      </c>
      <c r="D1852" s="9">
        <v>13831</v>
      </c>
      <c r="E1852" s="26">
        <v>135</v>
      </c>
      <c r="F1852" s="9">
        <f t="shared" si="338"/>
        <v>13966</v>
      </c>
      <c r="G1852" s="11"/>
      <c r="H1852" s="9">
        <f t="shared" si="339"/>
        <v>207801</v>
      </c>
      <c r="I1852" s="26">
        <f t="shared" si="340"/>
        <v>2203</v>
      </c>
      <c r="J1852" s="9">
        <f t="shared" si="341"/>
        <v>210004</v>
      </c>
      <c r="K1852" s="11"/>
      <c r="L1852" s="9">
        <f t="shared" si="342"/>
        <v>2090396</v>
      </c>
      <c r="M1852" s="26">
        <f t="shared" si="343"/>
        <v>29877</v>
      </c>
      <c r="N1852" s="9">
        <f t="shared" si="344"/>
        <v>2120273</v>
      </c>
      <c r="P1852" s="9">
        <f t="shared" si="345"/>
        <v>15361579</v>
      </c>
      <c r="Q1852" s="26">
        <f t="shared" si="346"/>
        <v>310710</v>
      </c>
      <c r="R1852" s="9">
        <f t="shared" si="347"/>
        <v>15672289</v>
      </c>
      <c r="V1852" s="12"/>
      <c r="W1852" s="39"/>
    </row>
    <row r="1853" spans="1:23" x14ac:dyDescent="0.35">
      <c r="A1853">
        <f t="shared" si="336"/>
        <v>2019</v>
      </c>
      <c r="B1853">
        <f t="shared" si="337"/>
        <v>7</v>
      </c>
      <c r="C1853" s="30">
        <v>43664</v>
      </c>
      <c r="D1853" s="9">
        <v>13917</v>
      </c>
      <c r="E1853" s="26">
        <v>114</v>
      </c>
      <c r="F1853" s="9">
        <f t="shared" si="338"/>
        <v>14031</v>
      </c>
      <c r="G1853" s="11"/>
      <c r="H1853" s="9">
        <f t="shared" si="339"/>
        <v>221718</v>
      </c>
      <c r="I1853" s="26">
        <f t="shared" si="340"/>
        <v>2317</v>
      </c>
      <c r="J1853" s="9">
        <f t="shared" si="341"/>
        <v>224035</v>
      </c>
      <c r="K1853" s="11"/>
      <c r="L1853" s="9">
        <f t="shared" si="342"/>
        <v>2104313</v>
      </c>
      <c r="M1853" s="26">
        <f t="shared" si="343"/>
        <v>29991</v>
      </c>
      <c r="N1853" s="9">
        <f t="shared" si="344"/>
        <v>2134304</v>
      </c>
      <c r="P1853" s="9">
        <f t="shared" si="345"/>
        <v>15375496</v>
      </c>
      <c r="Q1853" s="26">
        <f t="shared" si="346"/>
        <v>310824</v>
      </c>
      <c r="R1853" s="9">
        <f t="shared" si="347"/>
        <v>15686320</v>
      </c>
      <c r="V1853" s="12"/>
      <c r="W1853" s="39"/>
    </row>
    <row r="1854" spans="1:23" x14ac:dyDescent="0.35">
      <c r="A1854">
        <f t="shared" si="336"/>
        <v>2019</v>
      </c>
      <c r="B1854">
        <f t="shared" si="337"/>
        <v>7</v>
      </c>
      <c r="C1854" s="30">
        <v>43665</v>
      </c>
      <c r="D1854" s="9">
        <v>12398</v>
      </c>
      <c r="E1854" s="26">
        <v>111</v>
      </c>
      <c r="F1854" s="9">
        <f t="shared" si="338"/>
        <v>12509</v>
      </c>
      <c r="G1854" s="11"/>
      <c r="H1854" s="9">
        <f t="shared" si="339"/>
        <v>234116</v>
      </c>
      <c r="I1854" s="26">
        <f t="shared" si="340"/>
        <v>2428</v>
      </c>
      <c r="J1854" s="9">
        <f t="shared" si="341"/>
        <v>236544</v>
      </c>
      <c r="K1854" s="11"/>
      <c r="L1854" s="9">
        <f t="shared" si="342"/>
        <v>2116711</v>
      </c>
      <c r="M1854" s="26">
        <f t="shared" si="343"/>
        <v>30102</v>
      </c>
      <c r="N1854" s="9">
        <f t="shared" si="344"/>
        <v>2146813</v>
      </c>
      <c r="P1854" s="9">
        <f t="shared" si="345"/>
        <v>15387894</v>
      </c>
      <c r="Q1854" s="26">
        <f t="shared" si="346"/>
        <v>310935</v>
      </c>
      <c r="R1854" s="9">
        <f t="shared" si="347"/>
        <v>15698829</v>
      </c>
      <c r="V1854" s="12"/>
      <c r="W1854" s="39"/>
    </row>
    <row r="1855" spans="1:23" x14ac:dyDescent="0.35">
      <c r="A1855">
        <f t="shared" si="336"/>
        <v>2019</v>
      </c>
      <c r="B1855">
        <f t="shared" si="337"/>
        <v>7</v>
      </c>
      <c r="C1855" s="30">
        <v>43666</v>
      </c>
      <c r="D1855" s="9">
        <v>7642</v>
      </c>
      <c r="E1855" s="26">
        <v>204</v>
      </c>
      <c r="F1855" s="9">
        <f t="shared" si="338"/>
        <v>7846</v>
      </c>
      <c r="G1855" s="11"/>
      <c r="H1855" s="9">
        <f t="shared" si="339"/>
        <v>241758</v>
      </c>
      <c r="I1855" s="26">
        <f t="shared" si="340"/>
        <v>2632</v>
      </c>
      <c r="J1855" s="9">
        <f t="shared" si="341"/>
        <v>244390</v>
      </c>
      <c r="K1855" s="11"/>
      <c r="L1855" s="9">
        <f t="shared" si="342"/>
        <v>2124353</v>
      </c>
      <c r="M1855" s="26">
        <f t="shared" si="343"/>
        <v>30306</v>
      </c>
      <c r="N1855" s="9">
        <f t="shared" si="344"/>
        <v>2154659</v>
      </c>
      <c r="P1855" s="9">
        <f t="shared" si="345"/>
        <v>15395536</v>
      </c>
      <c r="Q1855" s="26">
        <f t="shared" si="346"/>
        <v>311139</v>
      </c>
      <c r="R1855" s="9">
        <f t="shared" si="347"/>
        <v>15706675</v>
      </c>
      <c r="V1855" s="12"/>
      <c r="W1855" s="39"/>
    </row>
    <row r="1856" spans="1:23" x14ac:dyDescent="0.35">
      <c r="A1856">
        <f t="shared" si="336"/>
        <v>2019</v>
      </c>
      <c r="B1856">
        <f t="shared" si="337"/>
        <v>7</v>
      </c>
      <c r="C1856" s="31">
        <v>43667</v>
      </c>
      <c r="D1856" s="14">
        <v>7049</v>
      </c>
      <c r="E1856" s="27">
        <v>144</v>
      </c>
      <c r="F1856" s="14">
        <f t="shared" si="338"/>
        <v>7193</v>
      </c>
      <c r="G1856" s="11"/>
      <c r="H1856" s="14">
        <f t="shared" si="339"/>
        <v>248807</v>
      </c>
      <c r="I1856" s="27">
        <f t="shared" si="340"/>
        <v>2776</v>
      </c>
      <c r="J1856" s="14">
        <f t="shared" si="341"/>
        <v>251583</v>
      </c>
      <c r="K1856" s="11"/>
      <c r="L1856" s="14">
        <f t="shared" si="342"/>
        <v>2131402</v>
      </c>
      <c r="M1856" s="27">
        <f t="shared" si="343"/>
        <v>30450</v>
      </c>
      <c r="N1856" s="14">
        <f t="shared" si="344"/>
        <v>2161852</v>
      </c>
      <c r="P1856" s="14">
        <f t="shared" si="345"/>
        <v>15402585</v>
      </c>
      <c r="Q1856" s="27">
        <f t="shared" si="346"/>
        <v>311283</v>
      </c>
      <c r="R1856" s="14">
        <f t="shared" si="347"/>
        <v>15713868</v>
      </c>
      <c r="V1856" s="12"/>
      <c r="W1856" s="39"/>
    </row>
    <row r="1857" spans="1:23" x14ac:dyDescent="0.35">
      <c r="A1857">
        <f t="shared" si="336"/>
        <v>2019</v>
      </c>
      <c r="B1857">
        <f t="shared" si="337"/>
        <v>7</v>
      </c>
      <c r="C1857" s="30">
        <v>43668</v>
      </c>
      <c r="D1857" s="9">
        <v>12110</v>
      </c>
      <c r="E1857" s="26">
        <v>137</v>
      </c>
      <c r="F1857" s="9">
        <f t="shared" si="338"/>
        <v>12247</v>
      </c>
      <c r="G1857" s="11"/>
      <c r="H1857" s="9">
        <f t="shared" si="339"/>
        <v>260917</v>
      </c>
      <c r="I1857" s="26">
        <f t="shared" si="340"/>
        <v>2913</v>
      </c>
      <c r="J1857" s="9">
        <f t="shared" si="341"/>
        <v>263830</v>
      </c>
      <c r="K1857" s="11"/>
      <c r="L1857" s="9">
        <f t="shared" si="342"/>
        <v>2143512</v>
      </c>
      <c r="M1857" s="26">
        <f t="shared" si="343"/>
        <v>30587</v>
      </c>
      <c r="N1857" s="9">
        <f t="shared" si="344"/>
        <v>2174099</v>
      </c>
      <c r="P1857" s="9">
        <f t="shared" si="345"/>
        <v>15414695</v>
      </c>
      <c r="Q1857" s="26">
        <f t="shared" si="346"/>
        <v>311420</v>
      </c>
      <c r="R1857" s="9">
        <f t="shared" si="347"/>
        <v>15726115</v>
      </c>
      <c r="V1857" s="12"/>
      <c r="W1857" s="39"/>
    </row>
    <row r="1858" spans="1:23" x14ac:dyDescent="0.35">
      <c r="A1858">
        <f t="shared" ref="A1858:A1921" si="348">YEAR(C1858)</f>
        <v>2019</v>
      </c>
      <c r="B1858">
        <f t="shared" ref="B1858:B1921" si="349">MONTH(C1858)</f>
        <v>7</v>
      </c>
      <c r="C1858" s="30">
        <v>43669</v>
      </c>
      <c r="D1858" s="9">
        <v>12242</v>
      </c>
      <c r="E1858" s="26">
        <v>71</v>
      </c>
      <c r="F1858" s="9">
        <f t="shared" ref="F1858:F1921" si="350">IF(OR(D1858&lt;&gt;"",E1858&lt;&gt;""),D1858+E1858,"")</f>
        <v>12313</v>
      </c>
      <c r="G1858" s="11"/>
      <c r="H1858" s="9">
        <f t="shared" si="339"/>
        <v>273159</v>
      </c>
      <c r="I1858" s="26">
        <f t="shared" si="340"/>
        <v>2984</v>
      </c>
      <c r="J1858" s="9">
        <f t="shared" si="341"/>
        <v>276143</v>
      </c>
      <c r="K1858" s="11"/>
      <c r="L1858" s="9">
        <f t="shared" si="342"/>
        <v>2155754</v>
      </c>
      <c r="M1858" s="26">
        <f t="shared" si="343"/>
        <v>30658</v>
      </c>
      <c r="N1858" s="9">
        <f t="shared" si="344"/>
        <v>2186412</v>
      </c>
      <c r="P1858" s="9">
        <f t="shared" si="345"/>
        <v>15426937</v>
      </c>
      <c r="Q1858" s="26">
        <f t="shared" si="346"/>
        <v>311491</v>
      </c>
      <c r="R1858" s="9">
        <f t="shared" si="347"/>
        <v>15738428</v>
      </c>
      <c r="V1858" s="12"/>
      <c r="W1858" s="39"/>
    </row>
    <row r="1859" spans="1:23" x14ac:dyDescent="0.35">
      <c r="A1859">
        <f t="shared" si="348"/>
        <v>2019</v>
      </c>
      <c r="B1859">
        <f t="shared" si="349"/>
        <v>7</v>
      </c>
      <c r="C1859" s="30">
        <v>43670</v>
      </c>
      <c r="D1859" s="9">
        <v>13379</v>
      </c>
      <c r="E1859" s="26">
        <v>95</v>
      </c>
      <c r="F1859" s="9">
        <f t="shared" si="350"/>
        <v>13474</v>
      </c>
      <c r="G1859" s="11"/>
      <c r="H1859" s="9">
        <f t="shared" ref="H1859:H1922" si="351">IF(AND(YEAR($C1859)=YEAR($C1858),MONTH($C1859)=MONTH($C1858)),H1858+D1859,D1859)</f>
        <v>286538</v>
      </c>
      <c r="I1859" s="26">
        <f t="shared" ref="I1859:I1922" si="352">IF(AND(YEAR($C1859)=YEAR($C1858),MONTH($C1859)=MONTH($C1858)),I1858+E1859,E1859)</f>
        <v>3079</v>
      </c>
      <c r="J1859" s="9">
        <f t="shared" ref="J1859:J1922" si="353">IF(AND(YEAR($C1859)=YEAR($C1858),MONTH($C1859)=MONTH($C1858)),J1858+F1859,F1859)</f>
        <v>289617</v>
      </c>
      <c r="K1859" s="11"/>
      <c r="L1859" s="9">
        <f t="shared" ref="L1859:L1922" si="354">IF(YEAR($C1859)=YEAR($C1858),L1858+D1859,D1859)</f>
        <v>2169133</v>
      </c>
      <c r="M1859" s="26">
        <f t="shared" ref="M1859:M1922" si="355">IF(YEAR($C1859)=YEAR($C1858),M1858+E1859,E1859)</f>
        <v>30753</v>
      </c>
      <c r="N1859" s="9">
        <f t="shared" ref="N1859:N1922" si="356">IF(YEAR($C1859)=YEAR($C1858),N1858+F1859,F1859)</f>
        <v>2199886</v>
      </c>
      <c r="P1859" s="9">
        <f t="shared" ref="P1859:P1922" si="357">IF(D1859&lt;&gt;"",P1858+D1859,"")</f>
        <v>15440316</v>
      </c>
      <c r="Q1859" s="26">
        <f t="shared" ref="Q1859:Q1922" si="358">IF(E1859&lt;&gt;"",Q1858+E1859,"")</f>
        <v>311586</v>
      </c>
      <c r="R1859" s="9">
        <f t="shared" ref="R1859:R1922" si="359">IF(F1859&lt;&gt;"",R1858+F1859,"")</f>
        <v>15751902</v>
      </c>
      <c r="V1859" s="12"/>
      <c r="W1859" s="39"/>
    </row>
    <row r="1860" spans="1:23" x14ac:dyDescent="0.35">
      <c r="A1860">
        <f t="shared" si="348"/>
        <v>2019</v>
      </c>
      <c r="B1860">
        <f t="shared" si="349"/>
        <v>7</v>
      </c>
      <c r="C1860" s="30">
        <v>43671</v>
      </c>
      <c r="D1860" s="9">
        <v>13265</v>
      </c>
      <c r="E1860" s="26">
        <v>114</v>
      </c>
      <c r="F1860" s="9">
        <f t="shared" si="350"/>
        <v>13379</v>
      </c>
      <c r="G1860" s="11"/>
      <c r="H1860" s="9">
        <f t="shared" si="351"/>
        <v>299803</v>
      </c>
      <c r="I1860" s="26">
        <f t="shared" si="352"/>
        <v>3193</v>
      </c>
      <c r="J1860" s="9">
        <f t="shared" si="353"/>
        <v>302996</v>
      </c>
      <c r="K1860" s="11"/>
      <c r="L1860" s="9">
        <f t="shared" si="354"/>
        <v>2182398</v>
      </c>
      <c r="M1860" s="26">
        <f t="shared" si="355"/>
        <v>30867</v>
      </c>
      <c r="N1860" s="9">
        <f t="shared" si="356"/>
        <v>2213265</v>
      </c>
      <c r="P1860" s="9">
        <f t="shared" si="357"/>
        <v>15453581</v>
      </c>
      <c r="Q1860" s="26">
        <f t="shared" si="358"/>
        <v>311700</v>
      </c>
      <c r="R1860" s="9">
        <f t="shared" si="359"/>
        <v>15765281</v>
      </c>
      <c r="V1860" s="12"/>
      <c r="W1860" s="39"/>
    </row>
    <row r="1861" spans="1:23" x14ac:dyDescent="0.35">
      <c r="A1861">
        <f t="shared" si="348"/>
        <v>2019</v>
      </c>
      <c r="B1861">
        <f t="shared" si="349"/>
        <v>7</v>
      </c>
      <c r="C1861" s="30">
        <v>43672</v>
      </c>
      <c r="D1861" s="9">
        <v>12163</v>
      </c>
      <c r="E1861" s="26">
        <v>115</v>
      </c>
      <c r="F1861" s="9">
        <f t="shared" si="350"/>
        <v>12278</v>
      </c>
      <c r="G1861" s="11"/>
      <c r="H1861" s="9">
        <f t="shared" si="351"/>
        <v>311966</v>
      </c>
      <c r="I1861" s="26">
        <f t="shared" si="352"/>
        <v>3308</v>
      </c>
      <c r="J1861" s="9">
        <f t="shared" si="353"/>
        <v>315274</v>
      </c>
      <c r="K1861" s="11"/>
      <c r="L1861" s="9">
        <f t="shared" si="354"/>
        <v>2194561</v>
      </c>
      <c r="M1861" s="26">
        <f t="shared" si="355"/>
        <v>30982</v>
      </c>
      <c r="N1861" s="9">
        <f t="shared" si="356"/>
        <v>2225543</v>
      </c>
      <c r="P1861" s="9">
        <f t="shared" si="357"/>
        <v>15465744</v>
      </c>
      <c r="Q1861" s="26">
        <f t="shared" si="358"/>
        <v>311815</v>
      </c>
      <c r="R1861" s="9">
        <f t="shared" si="359"/>
        <v>15777559</v>
      </c>
      <c r="V1861" s="12"/>
      <c r="W1861" s="39"/>
    </row>
    <row r="1862" spans="1:23" x14ac:dyDescent="0.35">
      <c r="A1862">
        <f t="shared" si="348"/>
        <v>2019</v>
      </c>
      <c r="B1862">
        <f t="shared" si="349"/>
        <v>7</v>
      </c>
      <c r="C1862" s="30">
        <v>43673</v>
      </c>
      <c r="D1862" s="9">
        <v>7782</v>
      </c>
      <c r="E1862" s="26">
        <v>204</v>
      </c>
      <c r="F1862" s="9">
        <f t="shared" si="350"/>
        <v>7986</v>
      </c>
      <c r="G1862" s="11"/>
      <c r="H1862" s="9">
        <f t="shared" si="351"/>
        <v>319748</v>
      </c>
      <c r="I1862" s="26">
        <f t="shared" si="352"/>
        <v>3512</v>
      </c>
      <c r="J1862" s="9">
        <f t="shared" si="353"/>
        <v>323260</v>
      </c>
      <c r="K1862" s="11"/>
      <c r="L1862" s="9">
        <f t="shared" si="354"/>
        <v>2202343</v>
      </c>
      <c r="M1862" s="26">
        <f t="shared" si="355"/>
        <v>31186</v>
      </c>
      <c r="N1862" s="9">
        <f t="shared" si="356"/>
        <v>2233529</v>
      </c>
      <c r="P1862" s="9">
        <f t="shared" si="357"/>
        <v>15473526</v>
      </c>
      <c r="Q1862" s="26">
        <f t="shared" si="358"/>
        <v>312019</v>
      </c>
      <c r="R1862" s="9">
        <f t="shared" si="359"/>
        <v>15785545</v>
      </c>
      <c r="V1862" s="12"/>
      <c r="W1862" s="39"/>
    </row>
    <row r="1863" spans="1:23" x14ac:dyDescent="0.35">
      <c r="A1863">
        <f t="shared" si="348"/>
        <v>2019</v>
      </c>
      <c r="B1863">
        <f t="shared" si="349"/>
        <v>7</v>
      </c>
      <c r="C1863" s="31">
        <v>43674</v>
      </c>
      <c r="D1863" s="14">
        <v>7213</v>
      </c>
      <c r="E1863" s="27">
        <v>195</v>
      </c>
      <c r="F1863" s="14">
        <f t="shared" si="350"/>
        <v>7408</v>
      </c>
      <c r="G1863" s="11"/>
      <c r="H1863" s="14">
        <f t="shared" si="351"/>
        <v>326961</v>
      </c>
      <c r="I1863" s="27">
        <f t="shared" si="352"/>
        <v>3707</v>
      </c>
      <c r="J1863" s="14">
        <f t="shared" si="353"/>
        <v>330668</v>
      </c>
      <c r="K1863" s="11"/>
      <c r="L1863" s="14">
        <f t="shared" si="354"/>
        <v>2209556</v>
      </c>
      <c r="M1863" s="27">
        <f t="shared" si="355"/>
        <v>31381</v>
      </c>
      <c r="N1863" s="14">
        <f t="shared" si="356"/>
        <v>2240937</v>
      </c>
      <c r="P1863" s="14">
        <f t="shared" si="357"/>
        <v>15480739</v>
      </c>
      <c r="Q1863" s="27">
        <f t="shared" si="358"/>
        <v>312214</v>
      </c>
      <c r="R1863" s="14">
        <f t="shared" si="359"/>
        <v>15792953</v>
      </c>
      <c r="V1863" s="12"/>
      <c r="W1863" s="39"/>
    </row>
    <row r="1864" spans="1:23" x14ac:dyDescent="0.35">
      <c r="A1864">
        <f t="shared" si="348"/>
        <v>2019</v>
      </c>
      <c r="B1864">
        <f t="shared" si="349"/>
        <v>7</v>
      </c>
      <c r="C1864" s="30">
        <v>43675</v>
      </c>
      <c r="D1864" s="9">
        <v>11815</v>
      </c>
      <c r="E1864" s="26">
        <v>79</v>
      </c>
      <c r="F1864" s="9">
        <f t="shared" si="350"/>
        <v>11894</v>
      </c>
      <c r="G1864" s="11"/>
      <c r="H1864" s="9">
        <f t="shared" si="351"/>
        <v>338776</v>
      </c>
      <c r="I1864" s="26">
        <f t="shared" si="352"/>
        <v>3786</v>
      </c>
      <c r="J1864" s="9">
        <f t="shared" si="353"/>
        <v>342562</v>
      </c>
      <c r="K1864" s="11"/>
      <c r="L1864" s="9">
        <f t="shared" si="354"/>
        <v>2221371</v>
      </c>
      <c r="M1864" s="26">
        <f t="shared" si="355"/>
        <v>31460</v>
      </c>
      <c r="N1864" s="9">
        <f t="shared" si="356"/>
        <v>2252831</v>
      </c>
      <c r="P1864" s="9">
        <f t="shared" si="357"/>
        <v>15492554</v>
      </c>
      <c r="Q1864" s="26">
        <f t="shared" si="358"/>
        <v>312293</v>
      </c>
      <c r="R1864" s="9">
        <f t="shared" si="359"/>
        <v>15804847</v>
      </c>
      <c r="V1864" s="12"/>
      <c r="W1864" s="39"/>
    </row>
    <row r="1865" spans="1:23" x14ac:dyDescent="0.35">
      <c r="A1865">
        <f t="shared" si="348"/>
        <v>2019</v>
      </c>
      <c r="B1865">
        <f t="shared" si="349"/>
        <v>7</v>
      </c>
      <c r="C1865" s="30">
        <v>43676</v>
      </c>
      <c r="D1865" s="9">
        <v>12653</v>
      </c>
      <c r="E1865" s="26">
        <v>111</v>
      </c>
      <c r="F1865" s="9">
        <f t="shared" si="350"/>
        <v>12764</v>
      </c>
      <c r="G1865" s="11"/>
      <c r="H1865" s="9">
        <f t="shared" si="351"/>
        <v>351429</v>
      </c>
      <c r="I1865" s="26">
        <f t="shared" si="352"/>
        <v>3897</v>
      </c>
      <c r="J1865" s="9">
        <f t="shared" si="353"/>
        <v>355326</v>
      </c>
      <c r="K1865" s="11"/>
      <c r="L1865" s="9">
        <f t="shared" si="354"/>
        <v>2234024</v>
      </c>
      <c r="M1865" s="26">
        <f t="shared" si="355"/>
        <v>31571</v>
      </c>
      <c r="N1865" s="9">
        <f t="shared" si="356"/>
        <v>2265595</v>
      </c>
      <c r="P1865" s="9">
        <f t="shared" si="357"/>
        <v>15505207</v>
      </c>
      <c r="Q1865" s="26">
        <f t="shared" si="358"/>
        <v>312404</v>
      </c>
      <c r="R1865" s="9">
        <f t="shared" si="359"/>
        <v>15817611</v>
      </c>
      <c r="V1865" s="12"/>
      <c r="W1865" s="39"/>
    </row>
    <row r="1866" spans="1:23" x14ac:dyDescent="0.35">
      <c r="A1866">
        <f t="shared" si="348"/>
        <v>2019</v>
      </c>
      <c r="B1866">
        <f t="shared" si="349"/>
        <v>7</v>
      </c>
      <c r="C1866" s="49">
        <v>43677</v>
      </c>
      <c r="D1866" s="50">
        <v>12465</v>
      </c>
      <c r="E1866" s="51">
        <v>75</v>
      </c>
      <c r="F1866" s="50">
        <f t="shared" si="350"/>
        <v>12540</v>
      </c>
      <c r="G1866" s="52"/>
      <c r="H1866" s="50">
        <f t="shared" si="351"/>
        <v>363894</v>
      </c>
      <c r="I1866" s="51">
        <f t="shared" si="352"/>
        <v>3972</v>
      </c>
      <c r="J1866" s="50">
        <f t="shared" si="353"/>
        <v>367866</v>
      </c>
      <c r="K1866" s="52"/>
      <c r="L1866" s="50">
        <f t="shared" si="354"/>
        <v>2246489</v>
      </c>
      <c r="M1866" s="51">
        <f t="shared" si="355"/>
        <v>31646</v>
      </c>
      <c r="N1866" s="50">
        <f t="shared" si="356"/>
        <v>2278135</v>
      </c>
      <c r="O1866" s="53"/>
      <c r="P1866" s="50">
        <f t="shared" si="357"/>
        <v>15517672</v>
      </c>
      <c r="Q1866" s="51">
        <f t="shared" si="358"/>
        <v>312479</v>
      </c>
      <c r="R1866" s="50">
        <f t="shared" si="359"/>
        <v>15830151</v>
      </c>
      <c r="S1866" s="53"/>
      <c r="T1866" s="54">
        <f>SUM(D1836:E1866)</f>
        <v>367866</v>
      </c>
      <c r="V1866" s="12"/>
      <c r="W1866" s="39"/>
    </row>
    <row r="1867" spans="1:23" x14ac:dyDescent="0.35">
      <c r="A1867">
        <f t="shared" si="348"/>
        <v>2019</v>
      </c>
      <c r="B1867">
        <f t="shared" si="349"/>
        <v>8</v>
      </c>
      <c r="C1867" s="30">
        <v>43678</v>
      </c>
      <c r="D1867" s="9">
        <v>12183</v>
      </c>
      <c r="E1867" s="26">
        <v>123</v>
      </c>
      <c r="F1867" s="9">
        <f t="shared" si="350"/>
        <v>12306</v>
      </c>
      <c r="G1867" s="11"/>
      <c r="H1867" s="9">
        <f t="shared" si="351"/>
        <v>12183</v>
      </c>
      <c r="I1867" s="26">
        <f t="shared" si="352"/>
        <v>123</v>
      </c>
      <c r="J1867" s="9">
        <f t="shared" si="353"/>
        <v>12306</v>
      </c>
      <c r="K1867" s="11"/>
      <c r="L1867" s="9">
        <f t="shared" si="354"/>
        <v>2258672</v>
      </c>
      <c r="M1867" s="26">
        <f t="shared" si="355"/>
        <v>31769</v>
      </c>
      <c r="N1867" s="9">
        <f t="shared" si="356"/>
        <v>2290441</v>
      </c>
      <c r="P1867" s="9">
        <f t="shared" si="357"/>
        <v>15529855</v>
      </c>
      <c r="Q1867" s="26">
        <f t="shared" si="358"/>
        <v>312602</v>
      </c>
      <c r="R1867" s="9">
        <f t="shared" si="359"/>
        <v>15842457</v>
      </c>
      <c r="V1867" s="12"/>
      <c r="W1867" s="39"/>
    </row>
    <row r="1868" spans="1:23" x14ac:dyDescent="0.35">
      <c r="A1868">
        <f t="shared" si="348"/>
        <v>2019</v>
      </c>
      <c r="B1868">
        <f t="shared" si="349"/>
        <v>8</v>
      </c>
      <c r="C1868" s="30">
        <v>43679</v>
      </c>
      <c r="D1868" s="9">
        <v>10746</v>
      </c>
      <c r="E1868" s="26">
        <v>113</v>
      </c>
      <c r="F1868" s="9">
        <f t="shared" si="350"/>
        <v>10859</v>
      </c>
      <c r="G1868" s="11"/>
      <c r="H1868" s="9">
        <f t="shared" si="351"/>
        <v>22929</v>
      </c>
      <c r="I1868" s="26">
        <f t="shared" si="352"/>
        <v>236</v>
      </c>
      <c r="J1868" s="9">
        <f t="shared" si="353"/>
        <v>23165</v>
      </c>
      <c r="K1868" s="11"/>
      <c r="L1868" s="9">
        <f t="shared" si="354"/>
        <v>2269418</v>
      </c>
      <c r="M1868" s="26">
        <f t="shared" si="355"/>
        <v>31882</v>
      </c>
      <c r="N1868" s="9">
        <f t="shared" si="356"/>
        <v>2301300</v>
      </c>
      <c r="P1868" s="9">
        <f t="shared" si="357"/>
        <v>15540601</v>
      </c>
      <c r="Q1868" s="26">
        <f t="shared" si="358"/>
        <v>312715</v>
      </c>
      <c r="R1868" s="9">
        <f t="shared" si="359"/>
        <v>15853316</v>
      </c>
      <c r="V1868" s="12"/>
      <c r="W1868" s="39"/>
    </row>
    <row r="1869" spans="1:23" x14ac:dyDescent="0.35">
      <c r="A1869">
        <f t="shared" si="348"/>
        <v>2019</v>
      </c>
      <c r="B1869">
        <f t="shared" si="349"/>
        <v>8</v>
      </c>
      <c r="C1869" s="30">
        <v>43680</v>
      </c>
      <c r="D1869" s="9">
        <v>6807</v>
      </c>
      <c r="E1869" s="26">
        <v>183</v>
      </c>
      <c r="F1869" s="9">
        <f t="shared" si="350"/>
        <v>6990</v>
      </c>
      <c r="G1869" s="11"/>
      <c r="H1869" s="9">
        <f t="shared" si="351"/>
        <v>29736</v>
      </c>
      <c r="I1869" s="26">
        <f t="shared" si="352"/>
        <v>419</v>
      </c>
      <c r="J1869" s="9">
        <f t="shared" si="353"/>
        <v>30155</v>
      </c>
      <c r="K1869" s="11"/>
      <c r="L1869" s="9">
        <f t="shared" si="354"/>
        <v>2276225</v>
      </c>
      <c r="M1869" s="26">
        <f t="shared" si="355"/>
        <v>32065</v>
      </c>
      <c r="N1869" s="9">
        <f t="shared" si="356"/>
        <v>2308290</v>
      </c>
      <c r="P1869" s="9">
        <f t="shared" si="357"/>
        <v>15547408</v>
      </c>
      <c r="Q1869" s="26">
        <f t="shared" si="358"/>
        <v>312898</v>
      </c>
      <c r="R1869" s="9">
        <f t="shared" si="359"/>
        <v>15860306</v>
      </c>
      <c r="V1869" s="12"/>
      <c r="W1869" s="39"/>
    </row>
    <row r="1870" spans="1:23" x14ac:dyDescent="0.35">
      <c r="A1870">
        <f t="shared" si="348"/>
        <v>2019</v>
      </c>
      <c r="B1870">
        <f t="shared" si="349"/>
        <v>8</v>
      </c>
      <c r="C1870" s="31">
        <v>43681</v>
      </c>
      <c r="D1870" s="14">
        <v>6350</v>
      </c>
      <c r="E1870" s="27">
        <v>261</v>
      </c>
      <c r="F1870" s="14">
        <f t="shared" si="350"/>
        <v>6611</v>
      </c>
      <c r="G1870" s="11"/>
      <c r="H1870" s="14">
        <f t="shared" si="351"/>
        <v>36086</v>
      </c>
      <c r="I1870" s="27">
        <f t="shared" si="352"/>
        <v>680</v>
      </c>
      <c r="J1870" s="14">
        <f t="shared" si="353"/>
        <v>36766</v>
      </c>
      <c r="K1870" s="11"/>
      <c r="L1870" s="14">
        <f t="shared" si="354"/>
        <v>2282575</v>
      </c>
      <c r="M1870" s="27">
        <f t="shared" si="355"/>
        <v>32326</v>
      </c>
      <c r="N1870" s="14">
        <f t="shared" si="356"/>
        <v>2314901</v>
      </c>
      <c r="P1870" s="14">
        <f t="shared" si="357"/>
        <v>15553758</v>
      </c>
      <c r="Q1870" s="27">
        <f t="shared" si="358"/>
        <v>313159</v>
      </c>
      <c r="R1870" s="14">
        <f t="shared" si="359"/>
        <v>15866917</v>
      </c>
      <c r="V1870" s="12"/>
      <c r="W1870" s="39"/>
    </row>
    <row r="1871" spans="1:23" x14ac:dyDescent="0.35">
      <c r="A1871">
        <f t="shared" si="348"/>
        <v>2019</v>
      </c>
      <c r="B1871">
        <f t="shared" si="349"/>
        <v>8</v>
      </c>
      <c r="C1871" s="30">
        <v>43682</v>
      </c>
      <c r="D1871" s="9">
        <v>9548</v>
      </c>
      <c r="E1871" s="26">
        <v>187</v>
      </c>
      <c r="F1871" s="9">
        <f t="shared" si="350"/>
        <v>9735</v>
      </c>
      <c r="G1871" s="11"/>
      <c r="H1871" s="9">
        <f t="shared" si="351"/>
        <v>45634</v>
      </c>
      <c r="I1871" s="26">
        <f t="shared" si="352"/>
        <v>867</v>
      </c>
      <c r="J1871" s="9">
        <f t="shared" si="353"/>
        <v>46501</v>
      </c>
      <c r="K1871" s="11"/>
      <c r="L1871" s="9">
        <f t="shared" si="354"/>
        <v>2292123</v>
      </c>
      <c r="M1871" s="26">
        <f t="shared" si="355"/>
        <v>32513</v>
      </c>
      <c r="N1871" s="9">
        <f t="shared" si="356"/>
        <v>2324636</v>
      </c>
      <c r="P1871" s="9">
        <f t="shared" si="357"/>
        <v>15563306</v>
      </c>
      <c r="Q1871" s="26">
        <f t="shared" si="358"/>
        <v>313346</v>
      </c>
      <c r="R1871" s="9">
        <f t="shared" si="359"/>
        <v>15876652</v>
      </c>
      <c r="V1871" s="12"/>
      <c r="W1871" s="39"/>
    </row>
    <row r="1872" spans="1:23" x14ac:dyDescent="0.35">
      <c r="A1872">
        <f t="shared" si="348"/>
        <v>2019</v>
      </c>
      <c r="B1872">
        <f t="shared" si="349"/>
        <v>8</v>
      </c>
      <c r="C1872" s="30">
        <v>43683</v>
      </c>
      <c r="D1872" s="9">
        <v>10501</v>
      </c>
      <c r="E1872" s="26">
        <v>158</v>
      </c>
      <c r="F1872" s="9">
        <f t="shared" si="350"/>
        <v>10659</v>
      </c>
      <c r="G1872" s="11"/>
      <c r="H1872" s="9">
        <f t="shared" si="351"/>
        <v>56135</v>
      </c>
      <c r="I1872" s="26">
        <f t="shared" si="352"/>
        <v>1025</v>
      </c>
      <c r="J1872" s="9">
        <f t="shared" si="353"/>
        <v>57160</v>
      </c>
      <c r="K1872" s="11"/>
      <c r="L1872" s="9">
        <f t="shared" si="354"/>
        <v>2302624</v>
      </c>
      <c r="M1872" s="26">
        <f t="shared" si="355"/>
        <v>32671</v>
      </c>
      <c r="N1872" s="9">
        <f t="shared" si="356"/>
        <v>2335295</v>
      </c>
      <c r="P1872" s="9">
        <f t="shared" si="357"/>
        <v>15573807</v>
      </c>
      <c r="Q1872" s="26">
        <f t="shared" si="358"/>
        <v>313504</v>
      </c>
      <c r="R1872" s="9">
        <f t="shared" si="359"/>
        <v>15887311</v>
      </c>
      <c r="V1872" s="12"/>
      <c r="W1872" s="39"/>
    </row>
    <row r="1873" spans="1:23" x14ac:dyDescent="0.35">
      <c r="A1873">
        <f t="shared" si="348"/>
        <v>2019</v>
      </c>
      <c r="B1873">
        <f t="shared" si="349"/>
        <v>8</v>
      </c>
      <c r="C1873" s="30">
        <v>43684</v>
      </c>
      <c r="D1873" s="9">
        <v>10755</v>
      </c>
      <c r="E1873" s="26">
        <v>195</v>
      </c>
      <c r="F1873" s="9">
        <f t="shared" si="350"/>
        <v>10950</v>
      </c>
      <c r="G1873" s="11"/>
      <c r="H1873" s="9">
        <f t="shared" si="351"/>
        <v>66890</v>
      </c>
      <c r="I1873" s="26">
        <f t="shared" si="352"/>
        <v>1220</v>
      </c>
      <c r="J1873" s="9">
        <f t="shared" si="353"/>
        <v>68110</v>
      </c>
      <c r="K1873" s="11"/>
      <c r="L1873" s="9">
        <f t="shared" si="354"/>
        <v>2313379</v>
      </c>
      <c r="M1873" s="26">
        <f t="shared" si="355"/>
        <v>32866</v>
      </c>
      <c r="N1873" s="9">
        <f t="shared" si="356"/>
        <v>2346245</v>
      </c>
      <c r="P1873" s="9">
        <f t="shared" si="357"/>
        <v>15584562</v>
      </c>
      <c r="Q1873" s="26">
        <f t="shared" si="358"/>
        <v>313699</v>
      </c>
      <c r="R1873" s="9">
        <f t="shared" si="359"/>
        <v>15898261</v>
      </c>
      <c r="V1873" s="12"/>
      <c r="W1873" s="39"/>
    </row>
    <row r="1874" spans="1:23" x14ac:dyDescent="0.35">
      <c r="A1874">
        <f t="shared" si="348"/>
        <v>2019</v>
      </c>
      <c r="B1874">
        <f t="shared" si="349"/>
        <v>8</v>
      </c>
      <c r="C1874" s="30">
        <v>43685</v>
      </c>
      <c r="D1874" s="9">
        <v>10448</v>
      </c>
      <c r="E1874" s="26">
        <v>90</v>
      </c>
      <c r="F1874" s="9">
        <f t="shared" si="350"/>
        <v>10538</v>
      </c>
      <c r="G1874" s="11"/>
      <c r="H1874" s="9">
        <f t="shared" si="351"/>
        <v>77338</v>
      </c>
      <c r="I1874" s="26">
        <f t="shared" si="352"/>
        <v>1310</v>
      </c>
      <c r="J1874" s="9">
        <f t="shared" si="353"/>
        <v>78648</v>
      </c>
      <c r="K1874" s="11"/>
      <c r="L1874" s="9">
        <f t="shared" si="354"/>
        <v>2323827</v>
      </c>
      <c r="M1874" s="26">
        <f t="shared" si="355"/>
        <v>32956</v>
      </c>
      <c r="N1874" s="9">
        <f t="shared" si="356"/>
        <v>2356783</v>
      </c>
      <c r="P1874" s="9">
        <f t="shared" si="357"/>
        <v>15595010</v>
      </c>
      <c r="Q1874" s="26">
        <f t="shared" si="358"/>
        <v>313789</v>
      </c>
      <c r="R1874" s="9">
        <f t="shared" si="359"/>
        <v>15908799</v>
      </c>
      <c r="V1874" s="12"/>
      <c r="W1874" s="39"/>
    </row>
    <row r="1875" spans="1:23" x14ac:dyDescent="0.35">
      <c r="A1875">
        <f t="shared" si="348"/>
        <v>2019</v>
      </c>
      <c r="B1875">
        <f t="shared" si="349"/>
        <v>8</v>
      </c>
      <c r="C1875" s="30">
        <v>43686</v>
      </c>
      <c r="D1875" s="9">
        <v>9229</v>
      </c>
      <c r="E1875" s="26">
        <v>135</v>
      </c>
      <c r="F1875" s="9">
        <f t="shared" si="350"/>
        <v>9364</v>
      </c>
      <c r="G1875" s="11"/>
      <c r="H1875" s="9">
        <f t="shared" si="351"/>
        <v>86567</v>
      </c>
      <c r="I1875" s="26">
        <f t="shared" si="352"/>
        <v>1445</v>
      </c>
      <c r="J1875" s="9">
        <f t="shared" si="353"/>
        <v>88012</v>
      </c>
      <c r="K1875" s="11"/>
      <c r="L1875" s="9">
        <f t="shared" si="354"/>
        <v>2333056</v>
      </c>
      <c r="M1875" s="26">
        <f t="shared" si="355"/>
        <v>33091</v>
      </c>
      <c r="N1875" s="9">
        <f t="shared" si="356"/>
        <v>2366147</v>
      </c>
      <c r="P1875" s="9">
        <f t="shared" si="357"/>
        <v>15604239</v>
      </c>
      <c r="Q1875" s="26">
        <f t="shared" si="358"/>
        <v>313924</v>
      </c>
      <c r="R1875" s="9">
        <f t="shared" si="359"/>
        <v>15918163</v>
      </c>
      <c r="V1875" s="12"/>
      <c r="W1875" s="39"/>
    </row>
    <row r="1876" spans="1:23" x14ac:dyDescent="0.35">
      <c r="A1876">
        <f t="shared" si="348"/>
        <v>2019</v>
      </c>
      <c r="B1876">
        <f t="shared" si="349"/>
        <v>8</v>
      </c>
      <c r="C1876" s="30">
        <v>43687</v>
      </c>
      <c r="D1876" s="9">
        <v>6066</v>
      </c>
      <c r="E1876" s="26">
        <v>137</v>
      </c>
      <c r="F1876" s="9">
        <f t="shared" si="350"/>
        <v>6203</v>
      </c>
      <c r="G1876" s="11"/>
      <c r="H1876" s="9">
        <f t="shared" si="351"/>
        <v>92633</v>
      </c>
      <c r="I1876" s="26">
        <f t="shared" si="352"/>
        <v>1582</v>
      </c>
      <c r="J1876" s="9">
        <f t="shared" si="353"/>
        <v>94215</v>
      </c>
      <c r="K1876" s="11"/>
      <c r="L1876" s="9">
        <f t="shared" si="354"/>
        <v>2339122</v>
      </c>
      <c r="M1876" s="26">
        <f t="shared" si="355"/>
        <v>33228</v>
      </c>
      <c r="N1876" s="9">
        <f t="shared" si="356"/>
        <v>2372350</v>
      </c>
      <c r="P1876" s="9">
        <f t="shared" si="357"/>
        <v>15610305</v>
      </c>
      <c r="Q1876" s="26">
        <f t="shared" si="358"/>
        <v>314061</v>
      </c>
      <c r="R1876" s="9">
        <f t="shared" si="359"/>
        <v>15924366</v>
      </c>
      <c r="V1876" s="12"/>
      <c r="W1876" s="39"/>
    </row>
    <row r="1877" spans="1:23" x14ac:dyDescent="0.35">
      <c r="A1877">
        <f t="shared" si="348"/>
        <v>2019</v>
      </c>
      <c r="B1877">
        <f t="shared" si="349"/>
        <v>8</v>
      </c>
      <c r="C1877" s="31">
        <v>43688</v>
      </c>
      <c r="D1877" s="14">
        <v>5636</v>
      </c>
      <c r="E1877" s="27">
        <v>186</v>
      </c>
      <c r="F1877" s="14">
        <f t="shared" si="350"/>
        <v>5822</v>
      </c>
      <c r="G1877" s="11"/>
      <c r="H1877" s="14">
        <f t="shared" si="351"/>
        <v>98269</v>
      </c>
      <c r="I1877" s="27">
        <f t="shared" si="352"/>
        <v>1768</v>
      </c>
      <c r="J1877" s="14">
        <f t="shared" si="353"/>
        <v>100037</v>
      </c>
      <c r="K1877" s="11"/>
      <c r="L1877" s="14">
        <f t="shared" si="354"/>
        <v>2344758</v>
      </c>
      <c r="M1877" s="27">
        <f t="shared" si="355"/>
        <v>33414</v>
      </c>
      <c r="N1877" s="14">
        <f t="shared" si="356"/>
        <v>2378172</v>
      </c>
      <c r="P1877" s="14">
        <f t="shared" si="357"/>
        <v>15615941</v>
      </c>
      <c r="Q1877" s="27">
        <f t="shared" si="358"/>
        <v>314247</v>
      </c>
      <c r="R1877" s="14">
        <f t="shared" si="359"/>
        <v>15930188</v>
      </c>
      <c r="V1877" s="12"/>
      <c r="W1877" s="39"/>
    </row>
    <row r="1878" spans="1:23" x14ac:dyDescent="0.35">
      <c r="A1878">
        <f t="shared" si="348"/>
        <v>2019</v>
      </c>
      <c r="B1878">
        <f t="shared" si="349"/>
        <v>8</v>
      </c>
      <c r="C1878" s="30">
        <v>43689</v>
      </c>
      <c r="D1878" s="9">
        <v>8413</v>
      </c>
      <c r="E1878" s="26">
        <v>79</v>
      </c>
      <c r="F1878" s="9">
        <f t="shared" si="350"/>
        <v>8492</v>
      </c>
      <c r="G1878" s="11"/>
      <c r="H1878" s="9">
        <f t="shared" si="351"/>
        <v>106682</v>
      </c>
      <c r="I1878" s="26">
        <f t="shared" si="352"/>
        <v>1847</v>
      </c>
      <c r="J1878" s="9">
        <f t="shared" si="353"/>
        <v>108529</v>
      </c>
      <c r="K1878" s="11"/>
      <c r="L1878" s="9">
        <f t="shared" si="354"/>
        <v>2353171</v>
      </c>
      <c r="M1878" s="26">
        <f t="shared" si="355"/>
        <v>33493</v>
      </c>
      <c r="N1878" s="9">
        <f t="shared" si="356"/>
        <v>2386664</v>
      </c>
      <c r="P1878" s="9">
        <f t="shared" si="357"/>
        <v>15624354</v>
      </c>
      <c r="Q1878" s="26">
        <f t="shared" si="358"/>
        <v>314326</v>
      </c>
      <c r="R1878" s="9">
        <f t="shared" si="359"/>
        <v>15938680</v>
      </c>
      <c r="V1878" s="12"/>
      <c r="W1878" s="39"/>
    </row>
    <row r="1879" spans="1:23" x14ac:dyDescent="0.35">
      <c r="A1879">
        <f t="shared" si="348"/>
        <v>2019</v>
      </c>
      <c r="B1879">
        <f t="shared" si="349"/>
        <v>8</v>
      </c>
      <c r="C1879" s="30">
        <v>43690</v>
      </c>
      <c r="D1879" s="9">
        <v>8812</v>
      </c>
      <c r="E1879" s="26">
        <v>84</v>
      </c>
      <c r="F1879" s="9">
        <f t="shared" si="350"/>
        <v>8896</v>
      </c>
      <c r="G1879" s="11"/>
      <c r="H1879" s="9">
        <f t="shared" si="351"/>
        <v>115494</v>
      </c>
      <c r="I1879" s="26">
        <f t="shared" si="352"/>
        <v>1931</v>
      </c>
      <c r="J1879" s="9">
        <f t="shared" si="353"/>
        <v>117425</v>
      </c>
      <c r="K1879" s="11"/>
      <c r="L1879" s="9">
        <f t="shared" si="354"/>
        <v>2361983</v>
      </c>
      <c r="M1879" s="26">
        <f t="shared" si="355"/>
        <v>33577</v>
      </c>
      <c r="N1879" s="9">
        <f t="shared" si="356"/>
        <v>2395560</v>
      </c>
      <c r="P1879" s="9">
        <f t="shared" si="357"/>
        <v>15633166</v>
      </c>
      <c r="Q1879" s="26">
        <f t="shared" si="358"/>
        <v>314410</v>
      </c>
      <c r="R1879" s="9">
        <f t="shared" si="359"/>
        <v>15947576</v>
      </c>
      <c r="V1879" s="12"/>
      <c r="W1879" s="39"/>
    </row>
    <row r="1880" spans="1:23" x14ac:dyDescent="0.35">
      <c r="A1880">
        <f t="shared" si="348"/>
        <v>2019</v>
      </c>
      <c r="B1880">
        <f t="shared" si="349"/>
        <v>8</v>
      </c>
      <c r="C1880" s="30">
        <v>43691</v>
      </c>
      <c r="D1880" s="9">
        <v>8543</v>
      </c>
      <c r="E1880" s="26">
        <v>72</v>
      </c>
      <c r="F1880" s="9">
        <f t="shared" si="350"/>
        <v>8615</v>
      </c>
      <c r="G1880" s="11"/>
      <c r="H1880" s="9">
        <f t="shared" si="351"/>
        <v>124037</v>
      </c>
      <c r="I1880" s="26">
        <f t="shared" si="352"/>
        <v>2003</v>
      </c>
      <c r="J1880" s="9">
        <f t="shared" si="353"/>
        <v>126040</v>
      </c>
      <c r="K1880" s="11"/>
      <c r="L1880" s="9">
        <f t="shared" si="354"/>
        <v>2370526</v>
      </c>
      <c r="M1880" s="26">
        <f t="shared" si="355"/>
        <v>33649</v>
      </c>
      <c r="N1880" s="9">
        <f t="shared" si="356"/>
        <v>2404175</v>
      </c>
      <c r="P1880" s="9">
        <f t="shared" si="357"/>
        <v>15641709</v>
      </c>
      <c r="Q1880" s="26">
        <f t="shared" si="358"/>
        <v>314482</v>
      </c>
      <c r="R1880" s="9">
        <f t="shared" si="359"/>
        <v>15956191</v>
      </c>
      <c r="V1880" s="12"/>
      <c r="W1880" s="39"/>
    </row>
    <row r="1881" spans="1:23" x14ac:dyDescent="0.35">
      <c r="A1881">
        <f t="shared" si="348"/>
        <v>2019</v>
      </c>
      <c r="B1881">
        <f t="shared" si="349"/>
        <v>8</v>
      </c>
      <c r="C1881" s="30">
        <v>43692</v>
      </c>
      <c r="D1881" s="9">
        <v>5653</v>
      </c>
      <c r="E1881" s="26">
        <v>143</v>
      </c>
      <c r="F1881" s="9">
        <f t="shared" si="350"/>
        <v>5796</v>
      </c>
      <c r="G1881" s="11"/>
      <c r="H1881" s="9">
        <f t="shared" si="351"/>
        <v>129690</v>
      </c>
      <c r="I1881" s="26">
        <f t="shared" si="352"/>
        <v>2146</v>
      </c>
      <c r="J1881" s="9">
        <f t="shared" si="353"/>
        <v>131836</v>
      </c>
      <c r="K1881" s="11"/>
      <c r="L1881" s="9">
        <f t="shared" si="354"/>
        <v>2376179</v>
      </c>
      <c r="M1881" s="26">
        <f t="shared" si="355"/>
        <v>33792</v>
      </c>
      <c r="N1881" s="9">
        <f t="shared" si="356"/>
        <v>2409971</v>
      </c>
      <c r="P1881" s="9">
        <f t="shared" si="357"/>
        <v>15647362</v>
      </c>
      <c r="Q1881" s="26">
        <f t="shared" si="358"/>
        <v>314625</v>
      </c>
      <c r="R1881" s="9">
        <f t="shared" si="359"/>
        <v>15961987</v>
      </c>
      <c r="V1881" s="12"/>
      <c r="W1881" s="39"/>
    </row>
    <row r="1882" spans="1:23" x14ac:dyDescent="0.35">
      <c r="A1882">
        <f t="shared" si="348"/>
        <v>2019</v>
      </c>
      <c r="B1882">
        <f t="shared" si="349"/>
        <v>8</v>
      </c>
      <c r="C1882" s="30">
        <v>43693</v>
      </c>
      <c r="D1882" s="9">
        <v>6499</v>
      </c>
      <c r="E1882" s="26">
        <v>130</v>
      </c>
      <c r="F1882" s="9">
        <f t="shared" si="350"/>
        <v>6629</v>
      </c>
      <c r="G1882" s="11"/>
      <c r="H1882" s="9">
        <f t="shared" si="351"/>
        <v>136189</v>
      </c>
      <c r="I1882" s="26">
        <f t="shared" si="352"/>
        <v>2276</v>
      </c>
      <c r="J1882" s="9">
        <f t="shared" si="353"/>
        <v>138465</v>
      </c>
      <c r="K1882" s="11"/>
      <c r="L1882" s="9">
        <f t="shared" si="354"/>
        <v>2382678</v>
      </c>
      <c r="M1882" s="26">
        <f t="shared" si="355"/>
        <v>33922</v>
      </c>
      <c r="N1882" s="9">
        <f t="shared" si="356"/>
        <v>2416600</v>
      </c>
      <c r="P1882" s="9">
        <f t="shared" si="357"/>
        <v>15653861</v>
      </c>
      <c r="Q1882" s="26">
        <f t="shared" si="358"/>
        <v>314755</v>
      </c>
      <c r="R1882" s="9">
        <f t="shared" si="359"/>
        <v>15968616</v>
      </c>
      <c r="V1882" s="12"/>
      <c r="W1882" s="39"/>
    </row>
    <row r="1883" spans="1:23" x14ac:dyDescent="0.35">
      <c r="A1883">
        <f t="shared" si="348"/>
        <v>2019</v>
      </c>
      <c r="B1883">
        <f t="shared" si="349"/>
        <v>8</v>
      </c>
      <c r="C1883" s="30">
        <v>43694</v>
      </c>
      <c r="D1883" s="9">
        <v>5249</v>
      </c>
      <c r="E1883" s="26">
        <v>99</v>
      </c>
      <c r="F1883" s="9">
        <f t="shared" si="350"/>
        <v>5348</v>
      </c>
      <c r="G1883" s="11"/>
      <c r="H1883" s="9">
        <f t="shared" si="351"/>
        <v>141438</v>
      </c>
      <c r="I1883" s="26">
        <f t="shared" si="352"/>
        <v>2375</v>
      </c>
      <c r="J1883" s="9">
        <f t="shared" si="353"/>
        <v>143813</v>
      </c>
      <c r="K1883" s="11"/>
      <c r="L1883" s="9">
        <f t="shared" si="354"/>
        <v>2387927</v>
      </c>
      <c r="M1883" s="26">
        <f t="shared" si="355"/>
        <v>34021</v>
      </c>
      <c r="N1883" s="9">
        <f t="shared" si="356"/>
        <v>2421948</v>
      </c>
      <c r="P1883" s="9">
        <f t="shared" si="357"/>
        <v>15659110</v>
      </c>
      <c r="Q1883" s="26">
        <f t="shared" si="358"/>
        <v>314854</v>
      </c>
      <c r="R1883" s="9">
        <f t="shared" si="359"/>
        <v>15973964</v>
      </c>
      <c r="V1883" s="12"/>
      <c r="W1883" s="39"/>
    </row>
    <row r="1884" spans="1:23" x14ac:dyDescent="0.35">
      <c r="A1884">
        <f t="shared" si="348"/>
        <v>2019</v>
      </c>
      <c r="B1884">
        <f t="shared" si="349"/>
        <v>8</v>
      </c>
      <c r="C1884" s="31">
        <v>43695</v>
      </c>
      <c r="D1884" s="14">
        <v>5223</v>
      </c>
      <c r="E1884" s="27">
        <v>108</v>
      </c>
      <c r="F1884" s="14">
        <f t="shared" si="350"/>
        <v>5331</v>
      </c>
      <c r="G1884" s="11"/>
      <c r="H1884" s="14">
        <f t="shared" si="351"/>
        <v>146661</v>
      </c>
      <c r="I1884" s="27">
        <f t="shared" si="352"/>
        <v>2483</v>
      </c>
      <c r="J1884" s="14">
        <f t="shared" si="353"/>
        <v>149144</v>
      </c>
      <c r="K1884" s="11"/>
      <c r="L1884" s="14">
        <f t="shared" si="354"/>
        <v>2393150</v>
      </c>
      <c r="M1884" s="27">
        <f t="shared" si="355"/>
        <v>34129</v>
      </c>
      <c r="N1884" s="14">
        <f t="shared" si="356"/>
        <v>2427279</v>
      </c>
      <c r="P1884" s="14">
        <f t="shared" si="357"/>
        <v>15664333</v>
      </c>
      <c r="Q1884" s="27">
        <f t="shared" si="358"/>
        <v>314962</v>
      </c>
      <c r="R1884" s="14">
        <f t="shared" si="359"/>
        <v>15979295</v>
      </c>
      <c r="V1884" s="12"/>
      <c r="W1884" s="39"/>
    </row>
    <row r="1885" spans="1:23" x14ac:dyDescent="0.35">
      <c r="A1885">
        <f t="shared" si="348"/>
        <v>2019</v>
      </c>
      <c r="B1885">
        <f t="shared" si="349"/>
        <v>8</v>
      </c>
      <c r="C1885" s="30">
        <v>43696</v>
      </c>
      <c r="D1885" s="9">
        <v>8660</v>
      </c>
      <c r="E1885" s="26">
        <v>83</v>
      </c>
      <c r="F1885" s="9">
        <f t="shared" si="350"/>
        <v>8743</v>
      </c>
      <c r="G1885" s="11"/>
      <c r="H1885" s="9">
        <f t="shared" si="351"/>
        <v>155321</v>
      </c>
      <c r="I1885" s="26">
        <f t="shared" si="352"/>
        <v>2566</v>
      </c>
      <c r="J1885" s="9">
        <f t="shared" si="353"/>
        <v>157887</v>
      </c>
      <c r="K1885" s="11"/>
      <c r="L1885" s="9">
        <f t="shared" si="354"/>
        <v>2401810</v>
      </c>
      <c r="M1885" s="26">
        <f t="shared" si="355"/>
        <v>34212</v>
      </c>
      <c r="N1885" s="9">
        <f t="shared" si="356"/>
        <v>2436022</v>
      </c>
      <c r="P1885" s="9">
        <f t="shared" si="357"/>
        <v>15672993</v>
      </c>
      <c r="Q1885" s="26">
        <f t="shared" si="358"/>
        <v>315045</v>
      </c>
      <c r="R1885" s="9">
        <f t="shared" si="359"/>
        <v>15988038</v>
      </c>
      <c r="V1885" s="12"/>
      <c r="W1885" s="39"/>
    </row>
    <row r="1886" spans="1:23" x14ac:dyDescent="0.35">
      <c r="A1886">
        <f t="shared" si="348"/>
        <v>2019</v>
      </c>
      <c r="B1886">
        <f t="shared" si="349"/>
        <v>8</v>
      </c>
      <c r="C1886" s="30">
        <v>43697</v>
      </c>
      <c r="D1886" s="9">
        <v>9296</v>
      </c>
      <c r="E1886" s="26">
        <v>84</v>
      </c>
      <c r="F1886" s="9">
        <f t="shared" si="350"/>
        <v>9380</v>
      </c>
      <c r="G1886" s="11"/>
      <c r="H1886" s="9">
        <f t="shared" si="351"/>
        <v>164617</v>
      </c>
      <c r="I1886" s="26">
        <f t="shared" si="352"/>
        <v>2650</v>
      </c>
      <c r="J1886" s="9">
        <f t="shared" si="353"/>
        <v>167267</v>
      </c>
      <c r="K1886" s="11"/>
      <c r="L1886" s="9">
        <f t="shared" si="354"/>
        <v>2411106</v>
      </c>
      <c r="M1886" s="26">
        <f t="shared" si="355"/>
        <v>34296</v>
      </c>
      <c r="N1886" s="9">
        <f t="shared" si="356"/>
        <v>2445402</v>
      </c>
      <c r="P1886" s="9">
        <f t="shared" si="357"/>
        <v>15682289</v>
      </c>
      <c r="Q1886" s="26">
        <f t="shared" si="358"/>
        <v>315129</v>
      </c>
      <c r="R1886" s="9">
        <f t="shared" si="359"/>
        <v>15997418</v>
      </c>
      <c r="V1886" s="12"/>
      <c r="W1886" s="39"/>
    </row>
    <row r="1887" spans="1:23" x14ac:dyDescent="0.35">
      <c r="A1887">
        <f t="shared" si="348"/>
        <v>2019</v>
      </c>
      <c r="B1887">
        <f t="shared" si="349"/>
        <v>8</v>
      </c>
      <c r="C1887" s="30">
        <v>43698</v>
      </c>
      <c r="D1887" s="9">
        <v>9656</v>
      </c>
      <c r="E1887" s="26">
        <v>133</v>
      </c>
      <c r="F1887" s="9">
        <f t="shared" si="350"/>
        <v>9789</v>
      </c>
      <c r="G1887" s="11"/>
      <c r="H1887" s="9">
        <f t="shared" si="351"/>
        <v>174273</v>
      </c>
      <c r="I1887" s="26">
        <f t="shared" si="352"/>
        <v>2783</v>
      </c>
      <c r="J1887" s="9">
        <f t="shared" si="353"/>
        <v>177056</v>
      </c>
      <c r="K1887" s="11"/>
      <c r="L1887" s="9">
        <f t="shared" si="354"/>
        <v>2420762</v>
      </c>
      <c r="M1887" s="26">
        <f t="shared" si="355"/>
        <v>34429</v>
      </c>
      <c r="N1887" s="9">
        <f t="shared" si="356"/>
        <v>2455191</v>
      </c>
      <c r="P1887" s="9">
        <f t="shared" si="357"/>
        <v>15691945</v>
      </c>
      <c r="Q1887" s="26">
        <f t="shared" si="358"/>
        <v>315262</v>
      </c>
      <c r="R1887" s="9">
        <f t="shared" si="359"/>
        <v>16007207</v>
      </c>
      <c r="V1887" s="12"/>
      <c r="W1887" s="39"/>
    </row>
    <row r="1888" spans="1:23" x14ac:dyDescent="0.35">
      <c r="A1888">
        <f t="shared" si="348"/>
        <v>2019</v>
      </c>
      <c r="B1888">
        <f t="shared" si="349"/>
        <v>8</v>
      </c>
      <c r="C1888" s="30">
        <v>43699</v>
      </c>
      <c r="D1888" s="9">
        <v>10009</v>
      </c>
      <c r="E1888" s="26">
        <v>151</v>
      </c>
      <c r="F1888" s="9">
        <f t="shared" si="350"/>
        <v>10160</v>
      </c>
      <c r="G1888" s="11"/>
      <c r="H1888" s="9">
        <f t="shared" si="351"/>
        <v>184282</v>
      </c>
      <c r="I1888" s="26">
        <f t="shared" si="352"/>
        <v>2934</v>
      </c>
      <c r="J1888" s="9">
        <f t="shared" si="353"/>
        <v>187216</v>
      </c>
      <c r="K1888" s="11"/>
      <c r="L1888" s="9">
        <f t="shared" si="354"/>
        <v>2430771</v>
      </c>
      <c r="M1888" s="26">
        <f t="shared" si="355"/>
        <v>34580</v>
      </c>
      <c r="N1888" s="9">
        <f t="shared" si="356"/>
        <v>2465351</v>
      </c>
      <c r="P1888" s="9">
        <f t="shared" si="357"/>
        <v>15701954</v>
      </c>
      <c r="Q1888" s="26">
        <f t="shared" si="358"/>
        <v>315413</v>
      </c>
      <c r="R1888" s="9">
        <f t="shared" si="359"/>
        <v>16017367</v>
      </c>
      <c r="V1888" s="12"/>
      <c r="W1888" s="39"/>
    </row>
    <row r="1889" spans="1:23" x14ac:dyDescent="0.35">
      <c r="A1889">
        <f t="shared" si="348"/>
        <v>2019</v>
      </c>
      <c r="B1889">
        <f t="shared" si="349"/>
        <v>8</v>
      </c>
      <c r="C1889" s="30">
        <v>43700</v>
      </c>
      <c r="D1889" s="9">
        <v>9386</v>
      </c>
      <c r="E1889" s="26">
        <v>174</v>
      </c>
      <c r="F1889" s="9">
        <f t="shared" si="350"/>
        <v>9560</v>
      </c>
      <c r="G1889" s="11"/>
      <c r="H1889" s="9">
        <f t="shared" si="351"/>
        <v>193668</v>
      </c>
      <c r="I1889" s="26">
        <f t="shared" si="352"/>
        <v>3108</v>
      </c>
      <c r="J1889" s="9">
        <f t="shared" si="353"/>
        <v>196776</v>
      </c>
      <c r="K1889" s="11"/>
      <c r="L1889" s="9">
        <f t="shared" si="354"/>
        <v>2440157</v>
      </c>
      <c r="M1889" s="26">
        <f t="shared" si="355"/>
        <v>34754</v>
      </c>
      <c r="N1889" s="9">
        <f t="shared" si="356"/>
        <v>2474911</v>
      </c>
      <c r="P1889" s="9">
        <f t="shared" si="357"/>
        <v>15711340</v>
      </c>
      <c r="Q1889" s="26">
        <f t="shared" si="358"/>
        <v>315587</v>
      </c>
      <c r="R1889" s="9">
        <f t="shared" si="359"/>
        <v>16026927</v>
      </c>
      <c r="V1889" s="12"/>
      <c r="W1889" s="39"/>
    </row>
    <row r="1890" spans="1:23" x14ac:dyDescent="0.35">
      <c r="A1890">
        <f t="shared" si="348"/>
        <v>2019</v>
      </c>
      <c r="B1890">
        <f t="shared" si="349"/>
        <v>8</v>
      </c>
      <c r="C1890" s="30">
        <v>43701</v>
      </c>
      <c r="D1890" s="9">
        <v>6694</v>
      </c>
      <c r="E1890" s="26">
        <v>209</v>
      </c>
      <c r="F1890" s="9">
        <f t="shared" si="350"/>
        <v>6903</v>
      </c>
      <c r="G1890" s="11"/>
      <c r="H1890" s="9">
        <f t="shared" si="351"/>
        <v>200362</v>
      </c>
      <c r="I1890" s="26">
        <f t="shared" si="352"/>
        <v>3317</v>
      </c>
      <c r="J1890" s="9">
        <f t="shared" si="353"/>
        <v>203679</v>
      </c>
      <c r="K1890" s="11"/>
      <c r="L1890" s="9">
        <f t="shared" si="354"/>
        <v>2446851</v>
      </c>
      <c r="M1890" s="26">
        <f t="shared" si="355"/>
        <v>34963</v>
      </c>
      <c r="N1890" s="9">
        <f t="shared" si="356"/>
        <v>2481814</v>
      </c>
      <c r="P1890" s="9">
        <f t="shared" si="357"/>
        <v>15718034</v>
      </c>
      <c r="Q1890" s="26">
        <f t="shared" si="358"/>
        <v>315796</v>
      </c>
      <c r="R1890" s="9">
        <f t="shared" si="359"/>
        <v>16033830</v>
      </c>
      <c r="V1890" s="12"/>
      <c r="W1890" s="39"/>
    </row>
    <row r="1891" spans="1:23" x14ac:dyDescent="0.35">
      <c r="A1891">
        <f t="shared" si="348"/>
        <v>2019</v>
      </c>
      <c r="B1891">
        <f t="shared" si="349"/>
        <v>8</v>
      </c>
      <c r="C1891" s="31">
        <v>43702</v>
      </c>
      <c r="D1891" s="14">
        <v>6327</v>
      </c>
      <c r="E1891" s="27">
        <v>192</v>
      </c>
      <c r="F1891" s="14">
        <f t="shared" si="350"/>
        <v>6519</v>
      </c>
      <c r="G1891" s="11"/>
      <c r="H1891" s="14">
        <f t="shared" si="351"/>
        <v>206689</v>
      </c>
      <c r="I1891" s="27">
        <f t="shared" si="352"/>
        <v>3509</v>
      </c>
      <c r="J1891" s="14">
        <f t="shared" si="353"/>
        <v>210198</v>
      </c>
      <c r="K1891" s="11"/>
      <c r="L1891" s="14">
        <f t="shared" si="354"/>
        <v>2453178</v>
      </c>
      <c r="M1891" s="27">
        <f t="shared" si="355"/>
        <v>35155</v>
      </c>
      <c r="N1891" s="14">
        <f t="shared" si="356"/>
        <v>2488333</v>
      </c>
      <c r="P1891" s="14">
        <f t="shared" si="357"/>
        <v>15724361</v>
      </c>
      <c r="Q1891" s="27">
        <f t="shared" si="358"/>
        <v>315988</v>
      </c>
      <c r="R1891" s="14">
        <f t="shared" si="359"/>
        <v>16040349</v>
      </c>
      <c r="V1891" s="12"/>
      <c r="W1891" s="39"/>
    </row>
    <row r="1892" spans="1:23" x14ac:dyDescent="0.35">
      <c r="A1892">
        <f t="shared" si="348"/>
        <v>2019</v>
      </c>
      <c r="B1892">
        <f t="shared" si="349"/>
        <v>8</v>
      </c>
      <c r="C1892" s="30">
        <v>43703</v>
      </c>
      <c r="D1892" s="9">
        <v>6417</v>
      </c>
      <c r="E1892" s="26">
        <v>73</v>
      </c>
      <c r="F1892" s="9">
        <f t="shared" si="350"/>
        <v>6490</v>
      </c>
      <c r="G1892" s="11"/>
      <c r="H1892" s="9">
        <f t="shared" si="351"/>
        <v>213106</v>
      </c>
      <c r="I1892" s="26">
        <f t="shared" si="352"/>
        <v>3582</v>
      </c>
      <c r="J1892" s="9">
        <f t="shared" si="353"/>
        <v>216688</v>
      </c>
      <c r="K1892" s="11"/>
      <c r="L1892" s="9">
        <f t="shared" si="354"/>
        <v>2459595</v>
      </c>
      <c r="M1892" s="26">
        <f t="shared" si="355"/>
        <v>35228</v>
      </c>
      <c r="N1892" s="9">
        <f t="shared" si="356"/>
        <v>2494823</v>
      </c>
      <c r="P1892" s="9">
        <f t="shared" si="357"/>
        <v>15730778</v>
      </c>
      <c r="Q1892" s="26">
        <f t="shared" si="358"/>
        <v>316061</v>
      </c>
      <c r="R1892" s="9">
        <f t="shared" si="359"/>
        <v>16046839</v>
      </c>
      <c r="V1892" s="12"/>
      <c r="W1892" s="39"/>
    </row>
    <row r="1893" spans="1:23" x14ac:dyDescent="0.35">
      <c r="A1893">
        <f t="shared" si="348"/>
        <v>2019</v>
      </c>
      <c r="B1893">
        <f t="shared" si="349"/>
        <v>8</v>
      </c>
      <c r="C1893" s="30">
        <v>43704</v>
      </c>
      <c r="D1893" s="9">
        <v>10903</v>
      </c>
      <c r="E1893" s="26">
        <v>120</v>
      </c>
      <c r="F1893" s="9">
        <f t="shared" si="350"/>
        <v>11023</v>
      </c>
      <c r="G1893" s="11"/>
      <c r="H1893" s="9">
        <f t="shared" si="351"/>
        <v>224009</v>
      </c>
      <c r="I1893" s="26">
        <f t="shared" si="352"/>
        <v>3702</v>
      </c>
      <c r="J1893" s="9">
        <f t="shared" si="353"/>
        <v>227711</v>
      </c>
      <c r="K1893" s="11"/>
      <c r="L1893" s="9">
        <f t="shared" si="354"/>
        <v>2470498</v>
      </c>
      <c r="M1893" s="26">
        <f t="shared" si="355"/>
        <v>35348</v>
      </c>
      <c r="N1893" s="9">
        <f t="shared" si="356"/>
        <v>2505846</v>
      </c>
      <c r="P1893" s="9">
        <f t="shared" si="357"/>
        <v>15741681</v>
      </c>
      <c r="Q1893" s="26">
        <f t="shared" si="358"/>
        <v>316181</v>
      </c>
      <c r="R1893" s="9">
        <f t="shared" si="359"/>
        <v>16057862</v>
      </c>
      <c r="V1893" s="12"/>
      <c r="W1893" s="39"/>
    </row>
    <row r="1894" spans="1:23" x14ac:dyDescent="0.35">
      <c r="A1894">
        <f t="shared" si="348"/>
        <v>2019</v>
      </c>
      <c r="B1894">
        <f t="shared" si="349"/>
        <v>8</v>
      </c>
      <c r="C1894" s="30">
        <v>43705</v>
      </c>
      <c r="D1894" s="9">
        <v>11862</v>
      </c>
      <c r="E1894" s="26">
        <v>91</v>
      </c>
      <c r="F1894" s="9">
        <f t="shared" si="350"/>
        <v>11953</v>
      </c>
      <c r="G1894" s="11"/>
      <c r="H1894" s="9">
        <f t="shared" si="351"/>
        <v>235871</v>
      </c>
      <c r="I1894" s="26">
        <f t="shared" si="352"/>
        <v>3793</v>
      </c>
      <c r="J1894" s="9">
        <f t="shared" si="353"/>
        <v>239664</v>
      </c>
      <c r="K1894" s="11"/>
      <c r="L1894" s="9">
        <f t="shared" si="354"/>
        <v>2482360</v>
      </c>
      <c r="M1894" s="26">
        <f t="shared" si="355"/>
        <v>35439</v>
      </c>
      <c r="N1894" s="9">
        <f t="shared" si="356"/>
        <v>2517799</v>
      </c>
      <c r="P1894" s="9">
        <f t="shared" si="357"/>
        <v>15753543</v>
      </c>
      <c r="Q1894" s="26">
        <f t="shared" si="358"/>
        <v>316272</v>
      </c>
      <c r="R1894" s="9">
        <f t="shared" si="359"/>
        <v>16069815</v>
      </c>
      <c r="V1894" s="12"/>
      <c r="W1894" s="39"/>
    </row>
    <row r="1895" spans="1:23" x14ac:dyDescent="0.35">
      <c r="A1895">
        <f t="shared" si="348"/>
        <v>2019</v>
      </c>
      <c r="B1895">
        <f t="shared" si="349"/>
        <v>8</v>
      </c>
      <c r="C1895" s="30">
        <v>43706</v>
      </c>
      <c r="D1895" s="9">
        <v>12462</v>
      </c>
      <c r="E1895" s="26">
        <v>123</v>
      </c>
      <c r="F1895" s="9">
        <f t="shared" si="350"/>
        <v>12585</v>
      </c>
      <c r="G1895" s="11"/>
      <c r="H1895" s="9">
        <f t="shared" si="351"/>
        <v>248333</v>
      </c>
      <c r="I1895" s="26">
        <f t="shared" si="352"/>
        <v>3916</v>
      </c>
      <c r="J1895" s="9">
        <f t="shared" si="353"/>
        <v>252249</v>
      </c>
      <c r="K1895" s="11"/>
      <c r="L1895" s="9">
        <f t="shared" si="354"/>
        <v>2494822</v>
      </c>
      <c r="M1895" s="26">
        <f t="shared" si="355"/>
        <v>35562</v>
      </c>
      <c r="N1895" s="9">
        <f t="shared" si="356"/>
        <v>2530384</v>
      </c>
      <c r="P1895" s="9">
        <f t="shared" si="357"/>
        <v>15766005</v>
      </c>
      <c r="Q1895" s="26">
        <f t="shared" si="358"/>
        <v>316395</v>
      </c>
      <c r="R1895" s="9">
        <f t="shared" si="359"/>
        <v>16082400</v>
      </c>
      <c r="V1895" s="12"/>
      <c r="W1895" s="39"/>
    </row>
    <row r="1896" spans="1:23" x14ac:dyDescent="0.35">
      <c r="A1896">
        <f t="shared" si="348"/>
        <v>2019</v>
      </c>
      <c r="B1896">
        <f t="shared" si="349"/>
        <v>8</v>
      </c>
      <c r="C1896" s="30">
        <v>43707</v>
      </c>
      <c r="D1896" s="9">
        <v>10261</v>
      </c>
      <c r="E1896" s="26">
        <v>84</v>
      </c>
      <c r="F1896" s="9">
        <f t="shared" si="350"/>
        <v>10345</v>
      </c>
      <c r="G1896" s="11"/>
      <c r="H1896" s="9">
        <f t="shared" si="351"/>
        <v>258594</v>
      </c>
      <c r="I1896" s="26">
        <f t="shared" si="352"/>
        <v>4000</v>
      </c>
      <c r="J1896" s="9">
        <f t="shared" si="353"/>
        <v>262594</v>
      </c>
      <c r="K1896" s="11"/>
      <c r="L1896" s="9">
        <f t="shared" si="354"/>
        <v>2505083</v>
      </c>
      <c r="M1896" s="26">
        <f t="shared" si="355"/>
        <v>35646</v>
      </c>
      <c r="N1896" s="9">
        <f t="shared" si="356"/>
        <v>2540729</v>
      </c>
      <c r="P1896" s="9">
        <f t="shared" si="357"/>
        <v>15776266</v>
      </c>
      <c r="Q1896" s="26">
        <f t="shared" si="358"/>
        <v>316479</v>
      </c>
      <c r="R1896" s="9">
        <f t="shared" si="359"/>
        <v>16092745</v>
      </c>
      <c r="V1896" s="12"/>
      <c r="W1896" s="39"/>
    </row>
    <row r="1897" spans="1:23" x14ac:dyDescent="0.35">
      <c r="A1897">
        <f t="shared" si="348"/>
        <v>2019</v>
      </c>
      <c r="B1897">
        <f t="shared" si="349"/>
        <v>8</v>
      </c>
      <c r="C1897" s="49">
        <v>43708</v>
      </c>
      <c r="D1897" s="50">
        <v>8529</v>
      </c>
      <c r="E1897" s="51">
        <v>233</v>
      </c>
      <c r="F1897" s="50">
        <f t="shared" si="350"/>
        <v>8762</v>
      </c>
      <c r="G1897" s="52"/>
      <c r="H1897" s="50">
        <f t="shared" si="351"/>
        <v>267123</v>
      </c>
      <c r="I1897" s="51">
        <f t="shared" si="352"/>
        <v>4233</v>
      </c>
      <c r="J1897" s="50">
        <f t="shared" si="353"/>
        <v>271356</v>
      </c>
      <c r="K1897" s="52"/>
      <c r="L1897" s="50">
        <f t="shared" si="354"/>
        <v>2513612</v>
      </c>
      <c r="M1897" s="51">
        <f t="shared" si="355"/>
        <v>35879</v>
      </c>
      <c r="N1897" s="50">
        <f t="shared" si="356"/>
        <v>2549491</v>
      </c>
      <c r="O1897" s="53"/>
      <c r="P1897" s="50">
        <f t="shared" si="357"/>
        <v>15784795</v>
      </c>
      <c r="Q1897" s="51">
        <f t="shared" si="358"/>
        <v>316712</v>
      </c>
      <c r="R1897" s="50">
        <f t="shared" si="359"/>
        <v>16101507</v>
      </c>
      <c r="S1897" s="53"/>
      <c r="T1897" s="54">
        <f>SUM(D1867:E1897)</f>
        <v>271356</v>
      </c>
      <c r="V1897" s="12"/>
      <c r="W1897" s="39"/>
    </row>
    <row r="1898" spans="1:23" x14ac:dyDescent="0.35">
      <c r="A1898">
        <f t="shared" si="348"/>
        <v>2019</v>
      </c>
      <c r="B1898">
        <f t="shared" si="349"/>
        <v>9</v>
      </c>
      <c r="C1898" s="31">
        <v>43709</v>
      </c>
      <c r="D1898" s="14">
        <v>8646</v>
      </c>
      <c r="E1898" s="27">
        <v>173</v>
      </c>
      <c r="F1898" s="14">
        <f t="shared" si="350"/>
        <v>8819</v>
      </c>
      <c r="G1898" s="11"/>
      <c r="H1898" s="14">
        <f t="shared" si="351"/>
        <v>8646</v>
      </c>
      <c r="I1898" s="27">
        <f t="shared" si="352"/>
        <v>173</v>
      </c>
      <c r="J1898" s="14">
        <f t="shared" si="353"/>
        <v>8819</v>
      </c>
      <c r="K1898" s="11"/>
      <c r="L1898" s="14">
        <f t="shared" si="354"/>
        <v>2522258</v>
      </c>
      <c r="M1898" s="27">
        <f t="shared" si="355"/>
        <v>36052</v>
      </c>
      <c r="N1898" s="14">
        <f t="shared" si="356"/>
        <v>2558310</v>
      </c>
      <c r="P1898" s="14">
        <f t="shared" si="357"/>
        <v>15793441</v>
      </c>
      <c r="Q1898" s="27">
        <f t="shared" si="358"/>
        <v>316885</v>
      </c>
      <c r="R1898" s="14">
        <f t="shared" si="359"/>
        <v>16110326</v>
      </c>
      <c r="V1898" s="12"/>
      <c r="W1898" s="39"/>
    </row>
    <row r="1899" spans="1:23" x14ac:dyDescent="0.35">
      <c r="A1899">
        <f t="shared" si="348"/>
        <v>2019</v>
      </c>
      <c r="B1899">
        <f t="shared" si="349"/>
        <v>9</v>
      </c>
      <c r="C1899" s="30">
        <v>43710</v>
      </c>
      <c r="D1899" s="9">
        <v>13305</v>
      </c>
      <c r="E1899" s="26">
        <v>86</v>
      </c>
      <c r="F1899" s="9">
        <f t="shared" si="350"/>
        <v>13391</v>
      </c>
      <c r="G1899" s="11"/>
      <c r="H1899" s="9">
        <f t="shared" si="351"/>
        <v>21951</v>
      </c>
      <c r="I1899" s="26">
        <f t="shared" si="352"/>
        <v>259</v>
      </c>
      <c r="J1899" s="9">
        <f t="shared" si="353"/>
        <v>22210</v>
      </c>
      <c r="K1899" s="11"/>
      <c r="L1899" s="9">
        <f t="shared" si="354"/>
        <v>2535563</v>
      </c>
      <c r="M1899" s="26">
        <f t="shared" si="355"/>
        <v>36138</v>
      </c>
      <c r="N1899" s="9">
        <f t="shared" si="356"/>
        <v>2571701</v>
      </c>
      <c r="P1899" s="9">
        <f t="shared" si="357"/>
        <v>15806746</v>
      </c>
      <c r="Q1899" s="26">
        <f t="shared" si="358"/>
        <v>316971</v>
      </c>
      <c r="R1899" s="9">
        <f t="shared" si="359"/>
        <v>16123717</v>
      </c>
      <c r="V1899" s="12"/>
      <c r="W1899" s="39"/>
    </row>
    <row r="1900" spans="1:23" x14ac:dyDescent="0.35">
      <c r="A1900">
        <f t="shared" si="348"/>
        <v>2019</v>
      </c>
      <c r="B1900">
        <f t="shared" si="349"/>
        <v>9</v>
      </c>
      <c r="C1900" s="30">
        <v>43711</v>
      </c>
      <c r="D1900" s="9">
        <v>14696</v>
      </c>
      <c r="E1900" s="26">
        <v>72</v>
      </c>
      <c r="F1900" s="9">
        <f t="shared" si="350"/>
        <v>14768</v>
      </c>
      <c r="G1900" s="11"/>
      <c r="H1900" s="9">
        <f t="shared" si="351"/>
        <v>36647</v>
      </c>
      <c r="I1900" s="26">
        <f t="shared" si="352"/>
        <v>331</v>
      </c>
      <c r="J1900" s="9">
        <f t="shared" si="353"/>
        <v>36978</v>
      </c>
      <c r="K1900" s="11"/>
      <c r="L1900" s="9">
        <f t="shared" si="354"/>
        <v>2550259</v>
      </c>
      <c r="M1900" s="26">
        <f t="shared" si="355"/>
        <v>36210</v>
      </c>
      <c r="N1900" s="9">
        <f t="shared" si="356"/>
        <v>2586469</v>
      </c>
      <c r="P1900" s="9">
        <f t="shared" si="357"/>
        <v>15821442</v>
      </c>
      <c r="Q1900" s="26">
        <f t="shared" si="358"/>
        <v>317043</v>
      </c>
      <c r="R1900" s="9">
        <f t="shared" si="359"/>
        <v>16138485</v>
      </c>
      <c r="V1900" s="12"/>
      <c r="W1900" s="39"/>
    </row>
    <row r="1901" spans="1:23" x14ac:dyDescent="0.35">
      <c r="A1901">
        <f t="shared" si="348"/>
        <v>2019</v>
      </c>
      <c r="B1901">
        <f t="shared" si="349"/>
        <v>9</v>
      </c>
      <c r="C1901" s="30">
        <v>43712</v>
      </c>
      <c r="D1901" s="9">
        <v>15229</v>
      </c>
      <c r="E1901" s="26">
        <v>115</v>
      </c>
      <c r="F1901" s="9">
        <f t="shared" si="350"/>
        <v>15344</v>
      </c>
      <c r="G1901" s="11"/>
      <c r="H1901" s="9">
        <f t="shared" si="351"/>
        <v>51876</v>
      </c>
      <c r="I1901" s="26">
        <f t="shared" si="352"/>
        <v>446</v>
      </c>
      <c r="J1901" s="9">
        <f t="shared" si="353"/>
        <v>52322</v>
      </c>
      <c r="K1901" s="11"/>
      <c r="L1901" s="9">
        <f t="shared" si="354"/>
        <v>2565488</v>
      </c>
      <c r="M1901" s="26">
        <f t="shared" si="355"/>
        <v>36325</v>
      </c>
      <c r="N1901" s="9">
        <f t="shared" si="356"/>
        <v>2601813</v>
      </c>
      <c r="P1901" s="9">
        <f t="shared" si="357"/>
        <v>15836671</v>
      </c>
      <c r="Q1901" s="26">
        <f t="shared" si="358"/>
        <v>317158</v>
      </c>
      <c r="R1901" s="9">
        <f t="shared" si="359"/>
        <v>16153829</v>
      </c>
      <c r="V1901" s="12"/>
      <c r="W1901" s="39"/>
    </row>
    <row r="1902" spans="1:23" x14ac:dyDescent="0.35">
      <c r="A1902">
        <f t="shared" si="348"/>
        <v>2019</v>
      </c>
      <c r="B1902">
        <f t="shared" si="349"/>
        <v>9</v>
      </c>
      <c r="C1902" s="30">
        <v>43713</v>
      </c>
      <c r="D1902" s="9">
        <v>15238</v>
      </c>
      <c r="E1902" s="26">
        <v>159</v>
      </c>
      <c r="F1902" s="9">
        <f t="shared" si="350"/>
        <v>15397</v>
      </c>
      <c r="G1902" s="11"/>
      <c r="H1902" s="9">
        <f t="shared" si="351"/>
        <v>67114</v>
      </c>
      <c r="I1902" s="26">
        <f t="shared" si="352"/>
        <v>605</v>
      </c>
      <c r="J1902" s="9">
        <f t="shared" si="353"/>
        <v>67719</v>
      </c>
      <c r="K1902" s="11"/>
      <c r="L1902" s="9">
        <f t="shared" si="354"/>
        <v>2580726</v>
      </c>
      <c r="M1902" s="26">
        <f t="shared" si="355"/>
        <v>36484</v>
      </c>
      <c r="N1902" s="9">
        <f t="shared" si="356"/>
        <v>2617210</v>
      </c>
      <c r="P1902" s="9">
        <f t="shared" si="357"/>
        <v>15851909</v>
      </c>
      <c r="Q1902" s="26">
        <f t="shared" si="358"/>
        <v>317317</v>
      </c>
      <c r="R1902" s="9">
        <f t="shared" si="359"/>
        <v>16169226</v>
      </c>
      <c r="V1902" s="12"/>
      <c r="W1902" s="39"/>
    </row>
    <row r="1903" spans="1:23" x14ac:dyDescent="0.35">
      <c r="A1903">
        <f t="shared" si="348"/>
        <v>2019</v>
      </c>
      <c r="B1903">
        <f t="shared" si="349"/>
        <v>9</v>
      </c>
      <c r="C1903" s="30">
        <v>43714</v>
      </c>
      <c r="D1903" s="9">
        <v>14176</v>
      </c>
      <c r="E1903" s="26">
        <v>144</v>
      </c>
      <c r="F1903" s="9">
        <f t="shared" si="350"/>
        <v>14320</v>
      </c>
      <c r="G1903" s="11"/>
      <c r="H1903" s="9">
        <f t="shared" si="351"/>
        <v>81290</v>
      </c>
      <c r="I1903" s="26">
        <f t="shared" si="352"/>
        <v>749</v>
      </c>
      <c r="J1903" s="9">
        <f t="shared" si="353"/>
        <v>82039</v>
      </c>
      <c r="K1903" s="11"/>
      <c r="L1903" s="9">
        <f t="shared" si="354"/>
        <v>2594902</v>
      </c>
      <c r="M1903" s="26">
        <f t="shared" si="355"/>
        <v>36628</v>
      </c>
      <c r="N1903" s="9">
        <f t="shared" si="356"/>
        <v>2631530</v>
      </c>
      <c r="P1903" s="9">
        <f t="shared" si="357"/>
        <v>15866085</v>
      </c>
      <c r="Q1903" s="26">
        <f t="shared" si="358"/>
        <v>317461</v>
      </c>
      <c r="R1903" s="9">
        <f t="shared" si="359"/>
        <v>16183546</v>
      </c>
      <c r="V1903" s="12"/>
      <c r="W1903" s="39"/>
    </row>
    <row r="1904" spans="1:23" x14ac:dyDescent="0.35">
      <c r="A1904">
        <f t="shared" si="348"/>
        <v>2019</v>
      </c>
      <c r="B1904">
        <f t="shared" si="349"/>
        <v>9</v>
      </c>
      <c r="C1904" s="30">
        <v>43715</v>
      </c>
      <c r="D1904" s="9">
        <v>9778</v>
      </c>
      <c r="E1904" s="26">
        <v>186</v>
      </c>
      <c r="F1904" s="9">
        <f t="shared" si="350"/>
        <v>9964</v>
      </c>
      <c r="G1904" s="11"/>
      <c r="H1904" s="9">
        <f t="shared" si="351"/>
        <v>91068</v>
      </c>
      <c r="I1904" s="26">
        <f t="shared" si="352"/>
        <v>935</v>
      </c>
      <c r="J1904" s="9">
        <f t="shared" si="353"/>
        <v>92003</v>
      </c>
      <c r="K1904" s="11"/>
      <c r="L1904" s="9">
        <f t="shared" si="354"/>
        <v>2604680</v>
      </c>
      <c r="M1904" s="26">
        <f t="shared" si="355"/>
        <v>36814</v>
      </c>
      <c r="N1904" s="9">
        <f t="shared" si="356"/>
        <v>2641494</v>
      </c>
      <c r="P1904" s="9">
        <f t="shared" si="357"/>
        <v>15875863</v>
      </c>
      <c r="Q1904" s="26">
        <f t="shared" si="358"/>
        <v>317647</v>
      </c>
      <c r="R1904" s="9">
        <f t="shared" si="359"/>
        <v>16193510</v>
      </c>
      <c r="V1904" s="12"/>
      <c r="W1904" s="39"/>
    </row>
    <row r="1905" spans="1:23" x14ac:dyDescent="0.35">
      <c r="A1905">
        <f t="shared" si="348"/>
        <v>2019</v>
      </c>
      <c r="B1905">
        <f t="shared" si="349"/>
        <v>9</v>
      </c>
      <c r="C1905" s="31">
        <v>43716</v>
      </c>
      <c r="D1905" s="14">
        <v>9631</v>
      </c>
      <c r="E1905" s="27">
        <v>229</v>
      </c>
      <c r="F1905" s="14">
        <f t="shared" si="350"/>
        <v>9860</v>
      </c>
      <c r="G1905" s="11"/>
      <c r="H1905" s="14">
        <f t="shared" si="351"/>
        <v>100699</v>
      </c>
      <c r="I1905" s="27">
        <f t="shared" si="352"/>
        <v>1164</v>
      </c>
      <c r="J1905" s="14">
        <f t="shared" si="353"/>
        <v>101863</v>
      </c>
      <c r="K1905" s="11"/>
      <c r="L1905" s="14">
        <f t="shared" si="354"/>
        <v>2614311</v>
      </c>
      <c r="M1905" s="27">
        <f t="shared" si="355"/>
        <v>37043</v>
      </c>
      <c r="N1905" s="14">
        <f t="shared" si="356"/>
        <v>2651354</v>
      </c>
      <c r="P1905" s="14">
        <f t="shared" si="357"/>
        <v>15885494</v>
      </c>
      <c r="Q1905" s="27">
        <f t="shared" si="358"/>
        <v>317876</v>
      </c>
      <c r="R1905" s="14">
        <f t="shared" si="359"/>
        <v>16203370</v>
      </c>
      <c r="V1905" s="12"/>
      <c r="W1905" s="39"/>
    </row>
    <row r="1906" spans="1:23" x14ac:dyDescent="0.35">
      <c r="A1906">
        <f t="shared" si="348"/>
        <v>2019</v>
      </c>
      <c r="B1906">
        <f t="shared" si="349"/>
        <v>9</v>
      </c>
      <c r="C1906" s="30">
        <v>43717</v>
      </c>
      <c r="D1906" s="9">
        <v>14218</v>
      </c>
      <c r="E1906" s="26">
        <v>62</v>
      </c>
      <c r="F1906" s="9">
        <f t="shared" si="350"/>
        <v>14280</v>
      </c>
      <c r="G1906" s="11"/>
      <c r="H1906" s="9">
        <f t="shared" si="351"/>
        <v>114917</v>
      </c>
      <c r="I1906" s="26">
        <f t="shared" si="352"/>
        <v>1226</v>
      </c>
      <c r="J1906" s="9">
        <f t="shared" si="353"/>
        <v>116143</v>
      </c>
      <c r="K1906" s="11"/>
      <c r="L1906" s="9">
        <f t="shared" si="354"/>
        <v>2628529</v>
      </c>
      <c r="M1906" s="26">
        <f t="shared" si="355"/>
        <v>37105</v>
      </c>
      <c r="N1906" s="9">
        <f t="shared" si="356"/>
        <v>2665634</v>
      </c>
      <c r="P1906" s="9">
        <f t="shared" si="357"/>
        <v>15899712</v>
      </c>
      <c r="Q1906" s="26">
        <f t="shared" si="358"/>
        <v>317938</v>
      </c>
      <c r="R1906" s="9">
        <f t="shared" si="359"/>
        <v>16217650</v>
      </c>
      <c r="V1906" s="12"/>
      <c r="W1906" s="39"/>
    </row>
    <row r="1907" spans="1:23" x14ac:dyDescent="0.35">
      <c r="A1907">
        <f t="shared" si="348"/>
        <v>2019</v>
      </c>
      <c r="B1907">
        <f t="shared" si="349"/>
        <v>9</v>
      </c>
      <c r="C1907" s="30">
        <v>43718</v>
      </c>
      <c r="D1907" s="9">
        <v>14329</v>
      </c>
      <c r="E1907" s="26">
        <v>55</v>
      </c>
      <c r="F1907" s="9">
        <f t="shared" si="350"/>
        <v>14384</v>
      </c>
      <c r="G1907" s="11"/>
      <c r="H1907" s="9">
        <f t="shared" si="351"/>
        <v>129246</v>
      </c>
      <c r="I1907" s="26">
        <f t="shared" si="352"/>
        <v>1281</v>
      </c>
      <c r="J1907" s="9">
        <f t="shared" si="353"/>
        <v>130527</v>
      </c>
      <c r="K1907" s="11"/>
      <c r="L1907" s="9">
        <f t="shared" si="354"/>
        <v>2642858</v>
      </c>
      <c r="M1907" s="26">
        <f t="shared" si="355"/>
        <v>37160</v>
      </c>
      <c r="N1907" s="9">
        <f t="shared" si="356"/>
        <v>2680018</v>
      </c>
      <c r="P1907" s="9">
        <f t="shared" si="357"/>
        <v>15914041</v>
      </c>
      <c r="Q1907" s="26">
        <f t="shared" si="358"/>
        <v>317993</v>
      </c>
      <c r="R1907" s="9">
        <f t="shared" si="359"/>
        <v>16232034</v>
      </c>
      <c r="V1907" s="12"/>
      <c r="W1907" s="39"/>
    </row>
    <row r="1908" spans="1:23" x14ac:dyDescent="0.35">
      <c r="A1908">
        <f t="shared" si="348"/>
        <v>2019</v>
      </c>
      <c r="B1908">
        <f t="shared" si="349"/>
        <v>9</v>
      </c>
      <c r="C1908" s="30">
        <v>43719</v>
      </c>
      <c r="D1908" s="9">
        <v>15716</v>
      </c>
      <c r="E1908" s="26">
        <v>68</v>
      </c>
      <c r="F1908" s="9">
        <f t="shared" si="350"/>
        <v>15784</v>
      </c>
      <c r="G1908" s="11"/>
      <c r="H1908" s="9">
        <f t="shared" si="351"/>
        <v>144962</v>
      </c>
      <c r="I1908" s="26">
        <f t="shared" si="352"/>
        <v>1349</v>
      </c>
      <c r="J1908" s="9">
        <f t="shared" si="353"/>
        <v>146311</v>
      </c>
      <c r="K1908" s="11"/>
      <c r="L1908" s="9">
        <f t="shared" si="354"/>
        <v>2658574</v>
      </c>
      <c r="M1908" s="26">
        <f t="shared" si="355"/>
        <v>37228</v>
      </c>
      <c r="N1908" s="9">
        <f t="shared" si="356"/>
        <v>2695802</v>
      </c>
      <c r="P1908" s="9">
        <f t="shared" si="357"/>
        <v>15929757</v>
      </c>
      <c r="Q1908" s="26">
        <f t="shared" si="358"/>
        <v>318061</v>
      </c>
      <c r="R1908" s="9">
        <f t="shared" si="359"/>
        <v>16247818</v>
      </c>
      <c r="V1908" s="12"/>
      <c r="W1908" s="39"/>
    </row>
    <row r="1909" spans="1:23" x14ac:dyDescent="0.35">
      <c r="A1909">
        <f t="shared" si="348"/>
        <v>2019</v>
      </c>
      <c r="B1909">
        <f t="shared" si="349"/>
        <v>9</v>
      </c>
      <c r="C1909" s="30">
        <v>43720</v>
      </c>
      <c r="D1909" s="9">
        <v>15696</v>
      </c>
      <c r="E1909" s="26">
        <v>88</v>
      </c>
      <c r="F1909" s="9">
        <f t="shared" si="350"/>
        <v>15784</v>
      </c>
      <c r="G1909" s="11"/>
      <c r="H1909" s="9">
        <f t="shared" si="351"/>
        <v>160658</v>
      </c>
      <c r="I1909" s="26">
        <f t="shared" si="352"/>
        <v>1437</v>
      </c>
      <c r="J1909" s="9">
        <f t="shared" si="353"/>
        <v>162095</v>
      </c>
      <c r="K1909" s="11"/>
      <c r="L1909" s="9">
        <f t="shared" si="354"/>
        <v>2674270</v>
      </c>
      <c r="M1909" s="26">
        <f t="shared" si="355"/>
        <v>37316</v>
      </c>
      <c r="N1909" s="9">
        <f t="shared" si="356"/>
        <v>2711586</v>
      </c>
      <c r="P1909" s="9">
        <f t="shared" si="357"/>
        <v>15945453</v>
      </c>
      <c r="Q1909" s="26">
        <f t="shared" si="358"/>
        <v>318149</v>
      </c>
      <c r="R1909" s="9">
        <f t="shared" si="359"/>
        <v>16263602</v>
      </c>
      <c r="V1909" s="12"/>
      <c r="W1909" s="39"/>
    </row>
    <row r="1910" spans="1:23" x14ac:dyDescent="0.35">
      <c r="A1910">
        <f t="shared" si="348"/>
        <v>2019</v>
      </c>
      <c r="B1910">
        <f t="shared" si="349"/>
        <v>9</v>
      </c>
      <c r="C1910" s="30">
        <v>43721</v>
      </c>
      <c r="D1910" s="9">
        <v>11415</v>
      </c>
      <c r="E1910" s="26">
        <v>62</v>
      </c>
      <c r="F1910" s="9">
        <f t="shared" si="350"/>
        <v>11477</v>
      </c>
      <c r="G1910" s="11"/>
      <c r="H1910" s="9">
        <f t="shared" si="351"/>
        <v>172073</v>
      </c>
      <c r="I1910" s="26">
        <f t="shared" si="352"/>
        <v>1499</v>
      </c>
      <c r="J1910" s="9">
        <f t="shared" si="353"/>
        <v>173572</v>
      </c>
      <c r="K1910" s="11"/>
      <c r="L1910" s="9">
        <f t="shared" si="354"/>
        <v>2685685</v>
      </c>
      <c r="M1910" s="26">
        <f t="shared" si="355"/>
        <v>37378</v>
      </c>
      <c r="N1910" s="9">
        <f t="shared" si="356"/>
        <v>2723063</v>
      </c>
      <c r="P1910" s="9">
        <f t="shared" si="357"/>
        <v>15956868</v>
      </c>
      <c r="Q1910" s="26">
        <f t="shared" si="358"/>
        <v>318211</v>
      </c>
      <c r="R1910" s="9">
        <f t="shared" si="359"/>
        <v>16275079</v>
      </c>
      <c r="V1910" s="12"/>
      <c r="W1910" s="39"/>
    </row>
    <row r="1911" spans="1:23" x14ac:dyDescent="0.35">
      <c r="A1911">
        <f t="shared" si="348"/>
        <v>2019</v>
      </c>
      <c r="B1911">
        <f t="shared" si="349"/>
        <v>9</v>
      </c>
      <c r="C1911" s="30">
        <v>43722</v>
      </c>
      <c r="D1911" s="9">
        <v>6296</v>
      </c>
      <c r="E1911" s="26">
        <v>61</v>
      </c>
      <c r="F1911" s="9">
        <f t="shared" si="350"/>
        <v>6357</v>
      </c>
      <c r="G1911" s="11"/>
      <c r="H1911" s="9">
        <f t="shared" si="351"/>
        <v>178369</v>
      </c>
      <c r="I1911" s="26">
        <f t="shared" si="352"/>
        <v>1560</v>
      </c>
      <c r="J1911" s="9">
        <f t="shared" si="353"/>
        <v>179929</v>
      </c>
      <c r="K1911" s="11"/>
      <c r="L1911" s="9">
        <f t="shared" si="354"/>
        <v>2691981</v>
      </c>
      <c r="M1911" s="26">
        <f t="shared" si="355"/>
        <v>37439</v>
      </c>
      <c r="N1911" s="9">
        <f t="shared" si="356"/>
        <v>2729420</v>
      </c>
      <c r="P1911" s="9">
        <f t="shared" si="357"/>
        <v>15963164</v>
      </c>
      <c r="Q1911" s="26">
        <f t="shared" si="358"/>
        <v>318272</v>
      </c>
      <c r="R1911" s="9">
        <f t="shared" si="359"/>
        <v>16281436</v>
      </c>
      <c r="V1911" s="12"/>
      <c r="W1911" s="39"/>
    </row>
    <row r="1912" spans="1:23" x14ac:dyDescent="0.35">
      <c r="A1912">
        <f t="shared" si="348"/>
        <v>2019</v>
      </c>
      <c r="B1912">
        <f t="shared" si="349"/>
        <v>9</v>
      </c>
      <c r="C1912" s="31">
        <v>43723</v>
      </c>
      <c r="D1912" s="14">
        <v>7602</v>
      </c>
      <c r="E1912" s="27">
        <v>111</v>
      </c>
      <c r="F1912" s="14">
        <f t="shared" si="350"/>
        <v>7713</v>
      </c>
      <c r="G1912" s="11"/>
      <c r="H1912" s="14">
        <f t="shared" si="351"/>
        <v>185971</v>
      </c>
      <c r="I1912" s="27">
        <f t="shared" si="352"/>
        <v>1671</v>
      </c>
      <c r="J1912" s="14">
        <f t="shared" si="353"/>
        <v>187642</v>
      </c>
      <c r="K1912" s="11"/>
      <c r="L1912" s="14">
        <f t="shared" si="354"/>
        <v>2699583</v>
      </c>
      <c r="M1912" s="27">
        <f t="shared" si="355"/>
        <v>37550</v>
      </c>
      <c r="N1912" s="14">
        <f t="shared" si="356"/>
        <v>2737133</v>
      </c>
      <c r="P1912" s="14">
        <f t="shared" si="357"/>
        <v>15970766</v>
      </c>
      <c r="Q1912" s="27">
        <f t="shared" si="358"/>
        <v>318383</v>
      </c>
      <c r="R1912" s="14">
        <f t="shared" si="359"/>
        <v>16289149</v>
      </c>
      <c r="V1912" s="12"/>
      <c r="W1912" s="39"/>
    </row>
    <row r="1913" spans="1:23" x14ac:dyDescent="0.35">
      <c r="A1913">
        <f t="shared" si="348"/>
        <v>2019</v>
      </c>
      <c r="B1913">
        <f t="shared" si="349"/>
        <v>9</v>
      </c>
      <c r="C1913" s="30">
        <v>43724</v>
      </c>
      <c r="D1913" s="9">
        <v>14474</v>
      </c>
      <c r="E1913" s="26">
        <v>138</v>
      </c>
      <c r="F1913" s="9">
        <f t="shared" si="350"/>
        <v>14612</v>
      </c>
      <c r="G1913" s="11"/>
      <c r="H1913" s="9">
        <f t="shared" si="351"/>
        <v>200445</v>
      </c>
      <c r="I1913" s="26">
        <f t="shared" si="352"/>
        <v>1809</v>
      </c>
      <c r="J1913" s="9">
        <f t="shared" si="353"/>
        <v>202254</v>
      </c>
      <c r="K1913" s="11"/>
      <c r="L1913" s="9">
        <f t="shared" si="354"/>
        <v>2714057</v>
      </c>
      <c r="M1913" s="26">
        <f t="shared" si="355"/>
        <v>37688</v>
      </c>
      <c r="N1913" s="9">
        <f t="shared" si="356"/>
        <v>2751745</v>
      </c>
      <c r="P1913" s="9">
        <f t="shared" si="357"/>
        <v>15985240</v>
      </c>
      <c r="Q1913" s="26">
        <f t="shared" si="358"/>
        <v>318521</v>
      </c>
      <c r="R1913" s="9">
        <f t="shared" si="359"/>
        <v>16303761</v>
      </c>
      <c r="V1913" s="12"/>
      <c r="W1913" s="39"/>
    </row>
    <row r="1914" spans="1:23" x14ac:dyDescent="0.35">
      <c r="A1914">
        <f t="shared" si="348"/>
        <v>2019</v>
      </c>
      <c r="B1914">
        <f t="shared" si="349"/>
        <v>9</v>
      </c>
      <c r="C1914" s="30">
        <v>43725</v>
      </c>
      <c r="D1914" s="9">
        <v>15318</v>
      </c>
      <c r="E1914" s="26">
        <v>105</v>
      </c>
      <c r="F1914" s="9">
        <f t="shared" si="350"/>
        <v>15423</v>
      </c>
      <c r="G1914" s="11"/>
      <c r="H1914" s="9">
        <f t="shared" si="351"/>
        <v>215763</v>
      </c>
      <c r="I1914" s="26">
        <f t="shared" si="352"/>
        <v>1914</v>
      </c>
      <c r="J1914" s="9">
        <f t="shared" si="353"/>
        <v>217677</v>
      </c>
      <c r="K1914" s="11"/>
      <c r="L1914" s="9">
        <f t="shared" si="354"/>
        <v>2729375</v>
      </c>
      <c r="M1914" s="26">
        <f t="shared" si="355"/>
        <v>37793</v>
      </c>
      <c r="N1914" s="9">
        <f t="shared" si="356"/>
        <v>2767168</v>
      </c>
      <c r="P1914" s="9">
        <f t="shared" si="357"/>
        <v>16000558</v>
      </c>
      <c r="Q1914" s="26">
        <f t="shared" si="358"/>
        <v>318626</v>
      </c>
      <c r="R1914" s="9">
        <f t="shared" si="359"/>
        <v>16319184</v>
      </c>
      <c r="V1914" s="12"/>
      <c r="W1914" s="39"/>
    </row>
    <row r="1915" spans="1:23" x14ac:dyDescent="0.35">
      <c r="A1915">
        <f t="shared" si="348"/>
        <v>2019</v>
      </c>
      <c r="B1915">
        <f t="shared" si="349"/>
        <v>9</v>
      </c>
      <c r="C1915" s="30">
        <v>43726</v>
      </c>
      <c r="D1915" s="9">
        <v>16313</v>
      </c>
      <c r="E1915" s="26">
        <v>98</v>
      </c>
      <c r="F1915" s="9">
        <f t="shared" si="350"/>
        <v>16411</v>
      </c>
      <c r="G1915" s="11"/>
      <c r="H1915" s="9">
        <f t="shared" si="351"/>
        <v>232076</v>
      </c>
      <c r="I1915" s="26">
        <f t="shared" si="352"/>
        <v>2012</v>
      </c>
      <c r="J1915" s="9">
        <f t="shared" si="353"/>
        <v>234088</v>
      </c>
      <c r="K1915" s="11"/>
      <c r="L1915" s="9">
        <f t="shared" si="354"/>
        <v>2745688</v>
      </c>
      <c r="M1915" s="26">
        <f t="shared" si="355"/>
        <v>37891</v>
      </c>
      <c r="N1915" s="9">
        <f t="shared" si="356"/>
        <v>2783579</v>
      </c>
      <c r="P1915" s="9">
        <f t="shared" si="357"/>
        <v>16016871</v>
      </c>
      <c r="Q1915" s="26">
        <f t="shared" si="358"/>
        <v>318724</v>
      </c>
      <c r="R1915" s="9">
        <f t="shared" si="359"/>
        <v>16335595</v>
      </c>
      <c r="V1915" s="12"/>
      <c r="W1915" s="39"/>
    </row>
    <row r="1916" spans="1:23" x14ac:dyDescent="0.35">
      <c r="A1916">
        <f t="shared" si="348"/>
        <v>2019</v>
      </c>
      <c r="B1916">
        <f t="shared" si="349"/>
        <v>9</v>
      </c>
      <c r="C1916" s="30">
        <v>43727</v>
      </c>
      <c r="D1916" s="9">
        <v>16599</v>
      </c>
      <c r="E1916" s="26">
        <v>139</v>
      </c>
      <c r="F1916" s="9">
        <f t="shared" si="350"/>
        <v>16738</v>
      </c>
      <c r="G1916" s="11"/>
      <c r="H1916" s="9">
        <f t="shared" si="351"/>
        <v>248675</v>
      </c>
      <c r="I1916" s="26">
        <f t="shared" si="352"/>
        <v>2151</v>
      </c>
      <c r="J1916" s="9">
        <f t="shared" si="353"/>
        <v>250826</v>
      </c>
      <c r="K1916" s="11"/>
      <c r="L1916" s="9">
        <f t="shared" si="354"/>
        <v>2762287</v>
      </c>
      <c r="M1916" s="26">
        <f t="shared" si="355"/>
        <v>38030</v>
      </c>
      <c r="N1916" s="9">
        <f t="shared" si="356"/>
        <v>2800317</v>
      </c>
      <c r="P1916" s="9">
        <f t="shared" si="357"/>
        <v>16033470</v>
      </c>
      <c r="Q1916" s="26">
        <f t="shared" si="358"/>
        <v>318863</v>
      </c>
      <c r="R1916" s="9">
        <f t="shared" si="359"/>
        <v>16352333</v>
      </c>
      <c r="V1916" s="12"/>
      <c r="W1916" s="39"/>
    </row>
    <row r="1917" spans="1:23" x14ac:dyDescent="0.35">
      <c r="A1917">
        <f t="shared" si="348"/>
        <v>2019</v>
      </c>
      <c r="B1917">
        <f t="shared" si="349"/>
        <v>9</v>
      </c>
      <c r="C1917" s="30">
        <v>43728</v>
      </c>
      <c r="D1917" s="9">
        <v>14775</v>
      </c>
      <c r="E1917" s="26">
        <v>111</v>
      </c>
      <c r="F1917" s="9">
        <f t="shared" si="350"/>
        <v>14886</v>
      </c>
      <c r="G1917" s="11"/>
      <c r="H1917" s="9">
        <f t="shared" si="351"/>
        <v>263450</v>
      </c>
      <c r="I1917" s="26">
        <f t="shared" si="352"/>
        <v>2262</v>
      </c>
      <c r="J1917" s="9">
        <f t="shared" si="353"/>
        <v>265712</v>
      </c>
      <c r="K1917" s="11"/>
      <c r="L1917" s="9">
        <f t="shared" si="354"/>
        <v>2777062</v>
      </c>
      <c r="M1917" s="26">
        <f t="shared" si="355"/>
        <v>38141</v>
      </c>
      <c r="N1917" s="9">
        <f t="shared" si="356"/>
        <v>2815203</v>
      </c>
      <c r="P1917" s="9">
        <f t="shared" si="357"/>
        <v>16048245</v>
      </c>
      <c r="Q1917" s="26">
        <f t="shared" si="358"/>
        <v>318974</v>
      </c>
      <c r="R1917" s="9">
        <f t="shared" si="359"/>
        <v>16367219</v>
      </c>
      <c r="V1917" s="12"/>
      <c r="W1917" s="39"/>
    </row>
    <row r="1918" spans="1:23" x14ac:dyDescent="0.35">
      <c r="A1918">
        <f t="shared" si="348"/>
        <v>2019</v>
      </c>
      <c r="B1918">
        <f t="shared" si="349"/>
        <v>9</v>
      </c>
      <c r="C1918" s="30">
        <v>43729</v>
      </c>
      <c r="D1918" s="9">
        <v>9034</v>
      </c>
      <c r="E1918" s="26">
        <v>139</v>
      </c>
      <c r="F1918" s="9">
        <f t="shared" si="350"/>
        <v>9173</v>
      </c>
      <c r="G1918" s="11"/>
      <c r="H1918" s="9">
        <f t="shared" si="351"/>
        <v>272484</v>
      </c>
      <c r="I1918" s="26">
        <f t="shared" si="352"/>
        <v>2401</v>
      </c>
      <c r="J1918" s="9">
        <f t="shared" si="353"/>
        <v>274885</v>
      </c>
      <c r="K1918" s="11"/>
      <c r="L1918" s="9">
        <f t="shared" si="354"/>
        <v>2786096</v>
      </c>
      <c r="M1918" s="26">
        <f t="shared" si="355"/>
        <v>38280</v>
      </c>
      <c r="N1918" s="9">
        <f t="shared" si="356"/>
        <v>2824376</v>
      </c>
      <c r="P1918" s="9">
        <f t="shared" si="357"/>
        <v>16057279</v>
      </c>
      <c r="Q1918" s="26">
        <f t="shared" si="358"/>
        <v>319113</v>
      </c>
      <c r="R1918" s="9">
        <f t="shared" si="359"/>
        <v>16376392</v>
      </c>
      <c r="V1918" s="12"/>
      <c r="W1918" s="39"/>
    </row>
    <row r="1919" spans="1:23" x14ac:dyDescent="0.35">
      <c r="A1919">
        <f t="shared" si="348"/>
        <v>2019</v>
      </c>
      <c r="B1919">
        <f t="shared" si="349"/>
        <v>9</v>
      </c>
      <c r="C1919" s="31">
        <v>43730</v>
      </c>
      <c r="D1919" s="14">
        <v>10081</v>
      </c>
      <c r="E1919" s="27">
        <v>223</v>
      </c>
      <c r="F1919" s="14">
        <f t="shared" si="350"/>
        <v>10304</v>
      </c>
      <c r="G1919" s="11"/>
      <c r="H1919" s="14">
        <f t="shared" si="351"/>
        <v>282565</v>
      </c>
      <c r="I1919" s="27">
        <f t="shared" si="352"/>
        <v>2624</v>
      </c>
      <c r="J1919" s="14">
        <f t="shared" si="353"/>
        <v>285189</v>
      </c>
      <c r="K1919" s="11"/>
      <c r="L1919" s="14">
        <f t="shared" si="354"/>
        <v>2796177</v>
      </c>
      <c r="M1919" s="27">
        <f t="shared" si="355"/>
        <v>38503</v>
      </c>
      <c r="N1919" s="14">
        <f t="shared" si="356"/>
        <v>2834680</v>
      </c>
      <c r="P1919" s="14">
        <f t="shared" si="357"/>
        <v>16067360</v>
      </c>
      <c r="Q1919" s="27">
        <f t="shared" si="358"/>
        <v>319336</v>
      </c>
      <c r="R1919" s="14">
        <f t="shared" si="359"/>
        <v>16386696</v>
      </c>
      <c r="V1919" s="12"/>
      <c r="W1919" s="39"/>
    </row>
    <row r="1920" spans="1:23" x14ac:dyDescent="0.35">
      <c r="A1920">
        <f t="shared" si="348"/>
        <v>2019</v>
      </c>
      <c r="B1920">
        <f t="shared" si="349"/>
        <v>9</v>
      </c>
      <c r="C1920" s="30">
        <v>43731</v>
      </c>
      <c r="D1920" s="9">
        <v>14454</v>
      </c>
      <c r="E1920" s="26">
        <v>104</v>
      </c>
      <c r="F1920" s="9">
        <f t="shared" si="350"/>
        <v>14558</v>
      </c>
      <c r="G1920" s="11"/>
      <c r="H1920" s="9">
        <f t="shared" si="351"/>
        <v>297019</v>
      </c>
      <c r="I1920" s="26">
        <f t="shared" si="352"/>
        <v>2728</v>
      </c>
      <c r="J1920" s="9">
        <f t="shared" si="353"/>
        <v>299747</v>
      </c>
      <c r="K1920" s="11"/>
      <c r="L1920" s="9">
        <f t="shared" si="354"/>
        <v>2810631</v>
      </c>
      <c r="M1920" s="26">
        <f t="shared" si="355"/>
        <v>38607</v>
      </c>
      <c r="N1920" s="9">
        <f t="shared" si="356"/>
        <v>2849238</v>
      </c>
      <c r="P1920" s="9">
        <f t="shared" si="357"/>
        <v>16081814</v>
      </c>
      <c r="Q1920" s="26">
        <f t="shared" si="358"/>
        <v>319440</v>
      </c>
      <c r="R1920" s="9">
        <f t="shared" si="359"/>
        <v>16401254</v>
      </c>
      <c r="V1920" s="12"/>
      <c r="W1920" s="39"/>
    </row>
    <row r="1921" spans="1:23" x14ac:dyDescent="0.35">
      <c r="A1921">
        <f t="shared" si="348"/>
        <v>2019</v>
      </c>
      <c r="B1921">
        <f t="shared" si="349"/>
        <v>9</v>
      </c>
      <c r="C1921" s="30">
        <v>43732</v>
      </c>
      <c r="D1921" s="9">
        <v>15597</v>
      </c>
      <c r="E1921" s="26">
        <v>139</v>
      </c>
      <c r="F1921" s="9">
        <f t="shared" si="350"/>
        <v>15736</v>
      </c>
      <c r="G1921" s="11"/>
      <c r="H1921" s="9">
        <f t="shared" si="351"/>
        <v>312616</v>
      </c>
      <c r="I1921" s="26">
        <f t="shared" si="352"/>
        <v>2867</v>
      </c>
      <c r="J1921" s="9">
        <f t="shared" si="353"/>
        <v>315483</v>
      </c>
      <c r="K1921" s="11"/>
      <c r="L1921" s="9">
        <f t="shared" si="354"/>
        <v>2826228</v>
      </c>
      <c r="M1921" s="26">
        <f t="shared" si="355"/>
        <v>38746</v>
      </c>
      <c r="N1921" s="9">
        <f t="shared" si="356"/>
        <v>2864974</v>
      </c>
      <c r="P1921" s="9">
        <f t="shared" si="357"/>
        <v>16097411</v>
      </c>
      <c r="Q1921" s="26">
        <f t="shared" si="358"/>
        <v>319579</v>
      </c>
      <c r="R1921" s="9">
        <f t="shared" si="359"/>
        <v>16416990</v>
      </c>
      <c r="V1921" s="12"/>
      <c r="W1921" s="39"/>
    </row>
    <row r="1922" spans="1:23" x14ac:dyDescent="0.35">
      <c r="A1922">
        <f t="shared" ref="A1922:A1985" si="360">YEAR(C1922)</f>
        <v>2019</v>
      </c>
      <c r="B1922">
        <f t="shared" ref="B1922:B1985" si="361">MONTH(C1922)</f>
        <v>9</v>
      </c>
      <c r="C1922" s="30">
        <v>43733</v>
      </c>
      <c r="D1922" s="9">
        <v>16045</v>
      </c>
      <c r="E1922" s="26">
        <v>109</v>
      </c>
      <c r="F1922" s="9">
        <f t="shared" ref="F1922:F1985" si="362">IF(OR(D1922&lt;&gt;"",E1922&lt;&gt;""),D1922+E1922,"")</f>
        <v>16154</v>
      </c>
      <c r="G1922" s="11"/>
      <c r="H1922" s="9">
        <f t="shared" si="351"/>
        <v>328661</v>
      </c>
      <c r="I1922" s="26">
        <f t="shared" si="352"/>
        <v>2976</v>
      </c>
      <c r="J1922" s="9">
        <f t="shared" si="353"/>
        <v>331637</v>
      </c>
      <c r="K1922" s="11"/>
      <c r="L1922" s="9">
        <f t="shared" si="354"/>
        <v>2842273</v>
      </c>
      <c r="M1922" s="26">
        <f t="shared" si="355"/>
        <v>38855</v>
      </c>
      <c r="N1922" s="9">
        <f t="shared" si="356"/>
        <v>2881128</v>
      </c>
      <c r="P1922" s="9">
        <f t="shared" si="357"/>
        <v>16113456</v>
      </c>
      <c r="Q1922" s="26">
        <f t="shared" si="358"/>
        <v>319688</v>
      </c>
      <c r="R1922" s="9">
        <f t="shared" si="359"/>
        <v>16433144</v>
      </c>
      <c r="V1922" s="12"/>
      <c r="W1922" s="39"/>
    </row>
    <row r="1923" spans="1:23" x14ac:dyDescent="0.35">
      <c r="A1923">
        <f t="shared" si="360"/>
        <v>2019</v>
      </c>
      <c r="B1923">
        <f t="shared" si="361"/>
        <v>9</v>
      </c>
      <c r="C1923" s="30">
        <v>43734</v>
      </c>
      <c r="D1923" s="9">
        <v>16561</v>
      </c>
      <c r="E1923" s="26">
        <v>157</v>
      </c>
      <c r="F1923" s="9">
        <f t="shared" si="362"/>
        <v>16718</v>
      </c>
      <c r="G1923" s="11"/>
      <c r="H1923" s="9">
        <f t="shared" ref="H1923:H1986" si="363">IF(AND(YEAR($C1923)=YEAR($C1922),MONTH($C1923)=MONTH($C1922)),H1922+D1923,D1923)</f>
        <v>345222</v>
      </c>
      <c r="I1923" s="26">
        <f t="shared" ref="I1923:I1986" si="364">IF(AND(YEAR($C1923)=YEAR($C1922),MONTH($C1923)=MONTH($C1922)),I1922+E1923,E1923)</f>
        <v>3133</v>
      </c>
      <c r="J1923" s="9">
        <f t="shared" ref="J1923:J1986" si="365">IF(AND(YEAR($C1923)=YEAR($C1922),MONTH($C1923)=MONTH($C1922)),J1922+F1923,F1923)</f>
        <v>348355</v>
      </c>
      <c r="K1923" s="11"/>
      <c r="L1923" s="9">
        <f t="shared" ref="L1923:L1986" si="366">IF(YEAR($C1923)=YEAR($C1922),L1922+D1923,D1923)</f>
        <v>2858834</v>
      </c>
      <c r="M1923" s="26">
        <f t="shared" ref="M1923:M1986" si="367">IF(YEAR($C1923)=YEAR($C1922),M1922+E1923,E1923)</f>
        <v>39012</v>
      </c>
      <c r="N1923" s="9">
        <f t="shared" ref="N1923:N1986" si="368">IF(YEAR($C1923)=YEAR($C1922),N1922+F1923,F1923)</f>
        <v>2897846</v>
      </c>
      <c r="P1923" s="9">
        <f t="shared" ref="P1923:P1986" si="369">IF(D1923&lt;&gt;"",P1922+D1923,"")</f>
        <v>16130017</v>
      </c>
      <c r="Q1923" s="26">
        <f t="shared" ref="Q1923:Q1986" si="370">IF(E1923&lt;&gt;"",Q1922+E1923,"")</f>
        <v>319845</v>
      </c>
      <c r="R1923" s="9">
        <f t="shared" ref="R1923:R1986" si="371">IF(F1923&lt;&gt;"",R1922+F1923,"")</f>
        <v>16449862</v>
      </c>
      <c r="V1923" s="12"/>
      <c r="W1923" s="39"/>
    </row>
    <row r="1924" spans="1:23" x14ac:dyDescent="0.35">
      <c r="A1924">
        <f t="shared" si="360"/>
        <v>2019</v>
      </c>
      <c r="B1924">
        <f t="shared" si="361"/>
        <v>9</v>
      </c>
      <c r="C1924" s="30">
        <v>43735</v>
      </c>
      <c r="D1924" s="9">
        <v>16736</v>
      </c>
      <c r="E1924" s="26">
        <v>158</v>
      </c>
      <c r="F1924" s="9">
        <f t="shared" si="362"/>
        <v>16894</v>
      </c>
      <c r="G1924" s="11"/>
      <c r="H1924" s="9">
        <f t="shared" si="363"/>
        <v>361958</v>
      </c>
      <c r="I1924" s="26">
        <f t="shared" si="364"/>
        <v>3291</v>
      </c>
      <c r="J1924" s="9">
        <f t="shared" si="365"/>
        <v>365249</v>
      </c>
      <c r="K1924" s="11"/>
      <c r="L1924" s="9">
        <f t="shared" si="366"/>
        <v>2875570</v>
      </c>
      <c r="M1924" s="26">
        <f t="shared" si="367"/>
        <v>39170</v>
      </c>
      <c r="N1924" s="9">
        <f t="shared" si="368"/>
        <v>2914740</v>
      </c>
      <c r="P1924" s="9">
        <f t="shared" si="369"/>
        <v>16146753</v>
      </c>
      <c r="Q1924" s="26">
        <f t="shared" si="370"/>
        <v>320003</v>
      </c>
      <c r="R1924" s="9">
        <f t="shared" si="371"/>
        <v>16466756</v>
      </c>
      <c r="V1924" s="12"/>
      <c r="W1924" s="39"/>
    </row>
    <row r="1925" spans="1:23" x14ac:dyDescent="0.35">
      <c r="A1925">
        <f t="shared" si="360"/>
        <v>2019</v>
      </c>
      <c r="B1925">
        <f t="shared" si="361"/>
        <v>9</v>
      </c>
      <c r="C1925" s="30">
        <v>43736</v>
      </c>
      <c r="D1925" s="9">
        <v>11493</v>
      </c>
      <c r="E1925" s="26">
        <v>331</v>
      </c>
      <c r="F1925" s="9">
        <f t="shared" si="362"/>
        <v>11824</v>
      </c>
      <c r="G1925" s="11"/>
      <c r="H1925" s="9">
        <f t="shared" si="363"/>
        <v>373451</v>
      </c>
      <c r="I1925" s="26">
        <f t="shared" si="364"/>
        <v>3622</v>
      </c>
      <c r="J1925" s="9">
        <f t="shared" si="365"/>
        <v>377073</v>
      </c>
      <c r="K1925" s="11"/>
      <c r="L1925" s="9">
        <f t="shared" si="366"/>
        <v>2887063</v>
      </c>
      <c r="M1925" s="26">
        <f t="shared" si="367"/>
        <v>39501</v>
      </c>
      <c r="N1925" s="9">
        <f t="shared" si="368"/>
        <v>2926564</v>
      </c>
      <c r="P1925" s="9">
        <f t="shared" si="369"/>
        <v>16158246</v>
      </c>
      <c r="Q1925" s="26">
        <f t="shared" si="370"/>
        <v>320334</v>
      </c>
      <c r="R1925" s="9">
        <f t="shared" si="371"/>
        <v>16478580</v>
      </c>
      <c r="V1925" s="12"/>
      <c r="W1925" s="39"/>
    </row>
    <row r="1926" spans="1:23" x14ac:dyDescent="0.35">
      <c r="A1926">
        <f t="shared" si="360"/>
        <v>2019</v>
      </c>
      <c r="B1926">
        <f t="shared" si="361"/>
        <v>9</v>
      </c>
      <c r="C1926" s="31">
        <v>43737</v>
      </c>
      <c r="D1926" s="14">
        <v>10889</v>
      </c>
      <c r="E1926" s="27">
        <v>325</v>
      </c>
      <c r="F1926" s="14">
        <f t="shared" si="362"/>
        <v>11214</v>
      </c>
      <c r="G1926" s="11"/>
      <c r="H1926" s="14">
        <f t="shared" si="363"/>
        <v>384340</v>
      </c>
      <c r="I1926" s="27">
        <f t="shared" si="364"/>
        <v>3947</v>
      </c>
      <c r="J1926" s="14">
        <f t="shared" si="365"/>
        <v>388287</v>
      </c>
      <c r="K1926" s="11"/>
      <c r="L1926" s="14">
        <f t="shared" si="366"/>
        <v>2897952</v>
      </c>
      <c r="M1926" s="27">
        <f t="shared" si="367"/>
        <v>39826</v>
      </c>
      <c r="N1926" s="14">
        <f t="shared" si="368"/>
        <v>2937778</v>
      </c>
      <c r="P1926" s="14">
        <f t="shared" si="369"/>
        <v>16169135</v>
      </c>
      <c r="Q1926" s="27">
        <f t="shared" si="370"/>
        <v>320659</v>
      </c>
      <c r="R1926" s="14">
        <f t="shared" si="371"/>
        <v>16489794</v>
      </c>
      <c r="V1926" s="12"/>
      <c r="W1926" s="39"/>
    </row>
    <row r="1927" spans="1:23" x14ac:dyDescent="0.35">
      <c r="A1927">
        <f t="shared" si="360"/>
        <v>2019</v>
      </c>
      <c r="B1927">
        <f t="shared" si="361"/>
        <v>9</v>
      </c>
      <c r="C1927" s="49">
        <v>43738</v>
      </c>
      <c r="D1927" s="50">
        <v>15086</v>
      </c>
      <c r="E1927" s="51">
        <v>161</v>
      </c>
      <c r="F1927" s="50">
        <f t="shared" si="362"/>
        <v>15247</v>
      </c>
      <c r="G1927" s="52"/>
      <c r="H1927" s="50">
        <f t="shared" si="363"/>
        <v>399426</v>
      </c>
      <c r="I1927" s="51">
        <f t="shared" si="364"/>
        <v>4108</v>
      </c>
      <c r="J1927" s="50">
        <f t="shared" si="365"/>
        <v>403534</v>
      </c>
      <c r="K1927" s="52"/>
      <c r="L1927" s="50">
        <f t="shared" si="366"/>
        <v>2913038</v>
      </c>
      <c r="M1927" s="51">
        <f t="shared" si="367"/>
        <v>39987</v>
      </c>
      <c r="N1927" s="50">
        <f t="shared" si="368"/>
        <v>2953025</v>
      </c>
      <c r="O1927" s="53"/>
      <c r="P1927" s="50">
        <f t="shared" si="369"/>
        <v>16184221</v>
      </c>
      <c r="Q1927" s="51">
        <f t="shared" si="370"/>
        <v>320820</v>
      </c>
      <c r="R1927" s="50">
        <f t="shared" si="371"/>
        <v>16505041</v>
      </c>
      <c r="S1927" s="53"/>
      <c r="T1927" s="54">
        <f>SUM(D1898:E1927)</f>
        <v>403534</v>
      </c>
      <c r="V1927" s="12"/>
      <c r="W1927" s="39"/>
    </row>
    <row r="1928" spans="1:23" x14ac:dyDescent="0.35">
      <c r="A1928">
        <f t="shared" si="360"/>
        <v>2019</v>
      </c>
      <c r="B1928">
        <f t="shared" si="361"/>
        <v>10</v>
      </c>
      <c r="C1928" s="30">
        <v>43739</v>
      </c>
      <c r="D1928" s="9">
        <v>16414</v>
      </c>
      <c r="E1928" s="26">
        <v>159</v>
      </c>
      <c r="F1928" s="9">
        <f t="shared" si="362"/>
        <v>16573</v>
      </c>
      <c r="G1928" s="11"/>
      <c r="H1928" s="9">
        <f t="shared" si="363"/>
        <v>16414</v>
      </c>
      <c r="I1928" s="26">
        <f t="shared" si="364"/>
        <v>159</v>
      </c>
      <c r="J1928" s="9">
        <f t="shared" si="365"/>
        <v>16573</v>
      </c>
      <c r="K1928" s="11"/>
      <c r="L1928" s="9">
        <f t="shared" si="366"/>
        <v>2929452</v>
      </c>
      <c r="M1928" s="26">
        <f t="shared" si="367"/>
        <v>40146</v>
      </c>
      <c r="N1928" s="9">
        <f t="shared" si="368"/>
        <v>2969598</v>
      </c>
      <c r="P1928" s="9">
        <f t="shared" si="369"/>
        <v>16200635</v>
      </c>
      <c r="Q1928" s="26">
        <f t="shared" si="370"/>
        <v>320979</v>
      </c>
      <c r="R1928" s="9">
        <f t="shared" si="371"/>
        <v>16521614</v>
      </c>
      <c r="V1928" s="12"/>
      <c r="W1928" s="39"/>
    </row>
    <row r="1929" spans="1:23" x14ac:dyDescent="0.35">
      <c r="A1929">
        <f t="shared" si="360"/>
        <v>2019</v>
      </c>
      <c r="B1929">
        <f t="shared" si="361"/>
        <v>10</v>
      </c>
      <c r="C1929" s="30">
        <v>43740</v>
      </c>
      <c r="D1929" s="9">
        <v>16303</v>
      </c>
      <c r="E1929" s="26">
        <v>110</v>
      </c>
      <c r="F1929" s="9">
        <f t="shared" si="362"/>
        <v>16413</v>
      </c>
      <c r="G1929" s="11"/>
      <c r="H1929" s="9">
        <f t="shared" si="363"/>
        <v>32717</v>
      </c>
      <c r="I1929" s="26">
        <f t="shared" si="364"/>
        <v>269</v>
      </c>
      <c r="J1929" s="9">
        <f t="shared" si="365"/>
        <v>32986</v>
      </c>
      <c r="K1929" s="11"/>
      <c r="L1929" s="9">
        <f t="shared" si="366"/>
        <v>2945755</v>
      </c>
      <c r="M1929" s="26">
        <f t="shared" si="367"/>
        <v>40256</v>
      </c>
      <c r="N1929" s="9">
        <f t="shared" si="368"/>
        <v>2986011</v>
      </c>
      <c r="P1929" s="9">
        <f t="shared" si="369"/>
        <v>16216938</v>
      </c>
      <c r="Q1929" s="26">
        <f t="shared" si="370"/>
        <v>321089</v>
      </c>
      <c r="R1929" s="9">
        <f t="shared" si="371"/>
        <v>16538027</v>
      </c>
      <c r="V1929" s="12"/>
      <c r="W1929" s="39"/>
    </row>
    <row r="1930" spans="1:23" x14ac:dyDescent="0.35">
      <c r="A1930">
        <f t="shared" si="360"/>
        <v>2019</v>
      </c>
      <c r="B1930">
        <f t="shared" si="361"/>
        <v>10</v>
      </c>
      <c r="C1930" s="30">
        <v>43741</v>
      </c>
      <c r="D1930" s="9">
        <v>16988</v>
      </c>
      <c r="E1930" s="26">
        <v>107</v>
      </c>
      <c r="F1930" s="9">
        <f t="shared" si="362"/>
        <v>17095</v>
      </c>
      <c r="G1930" s="11"/>
      <c r="H1930" s="9">
        <f t="shared" si="363"/>
        <v>49705</v>
      </c>
      <c r="I1930" s="26">
        <f t="shared" si="364"/>
        <v>376</v>
      </c>
      <c r="J1930" s="9">
        <f t="shared" si="365"/>
        <v>50081</v>
      </c>
      <c r="K1930" s="11"/>
      <c r="L1930" s="9">
        <f t="shared" si="366"/>
        <v>2962743</v>
      </c>
      <c r="M1930" s="26">
        <f t="shared" si="367"/>
        <v>40363</v>
      </c>
      <c r="N1930" s="9">
        <f t="shared" si="368"/>
        <v>3003106</v>
      </c>
      <c r="P1930" s="9">
        <f t="shared" si="369"/>
        <v>16233926</v>
      </c>
      <c r="Q1930" s="26">
        <f t="shared" si="370"/>
        <v>321196</v>
      </c>
      <c r="R1930" s="9">
        <f t="shared" si="371"/>
        <v>16555122</v>
      </c>
      <c r="V1930" s="12"/>
      <c r="W1930" s="39"/>
    </row>
    <row r="1931" spans="1:23" x14ac:dyDescent="0.35">
      <c r="A1931">
        <f t="shared" si="360"/>
        <v>2019</v>
      </c>
      <c r="B1931">
        <f t="shared" si="361"/>
        <v>10</v>
      </c>
      <c r="C1931" s="30">
        <v>43742</v>
      </c>
      <c r="D1931" s="9">
        <v>16434</v>
      </c>
      <c r="E1931" s="26">
        <v>197</v>
      </c>
      <c r="F1931" s="9">
        <f t="shared" si="362"/>
        <v>16631</v>
      </c>
      <c r="G1931" s="11"/>
      <c r="H1931" s="9">
        <f t="shared" si="363"/>
        <v>66139</v>
      </c>
      <c r="I1931" s="26">
        <f t="shared" si="364"/>
        <v>573</v>
      </c>
      <c r="J1931" s="9">
        <f t="shared" si="365"/>
        <v>66712</v>
      </c>
      <c r="K1931" s="11"/>
      <c r="L1931" s="9">
        <f t="shared" si="366"/>
        <v>2979177</v>
      </c>
      <c r="M1931" s="26">
        <f t="shared" si="367"/>
        <v>40560</v>
      </c>
      <c r="N1931" s="9">
        <f t="shared" si="368"/>
        <v>3019737</v>
      </c>
      <c r="P1931" s="9">
        <f t="shared" si="369"/>
        <v>16250360</v>
      </c>
      <c r="Q1931" s="26">
        <f t="shared" si="370"/>
        <v>321393</v>
      </c>
      <c r="R1931" s="9">
        <f t="shared" si="371"/>
        <v>16571753</v>
      </c>
      <c r="V1931" s="12"/>
      <c r="W1931" s="39"/>
    </row>
    <row r="1932" spans="1:23" x14ac:dyDescent="0.35">
      <c r="A1932">
        <f t="shared" si="360"/>
        <v>2019</v>
      </c>
      <c r="B1932">
        <f t="shared" si="361"/>
        <v>10</v>
      </c>
      <c r="C1932" s="30">
        <v>43743</v>
      </c>
      <c r="D1932" s="9">
        <v>11905</v>
      </c>
      <c r="E1932" s="26">
        <v>263</v>
      </c>
      <c r="F1932" s="9">
        <f t="shared" si="362"/>
        <v>12168</v>
      </c>
      <c r="G1932" s="11"/>
      <c r="H1932" s="9">
        <f t="shared" si="363"/>
        <v>78044</v>
      </c>
      <c r="I1932" s="26">
        <f t="shared" si="364"/>
        <v>836</v>
      </c>
      <c r="J1932" s="9">
        <f t="shared" si="365"/>
        <v>78880</v>
      </c>
      <c r="K1932" s="11"/>
      <c r="L1932" s="9">
        <f t="shared" si="366"/>
        <v>2991082</v>
      </c>
      <c r="M1932" s="26">
        <f t="shared" si="367"/>
        <v>40823</v>
      </c>
      <c r="N1932" s="9">
        <f t="shared" si="368"/>
        <v>3031905</v>
      </c>
      <c r="P1932" s="9">
        <f t="shared" si="369"/>
        <v>16262265</v>
      </c>
      <c r="Q1932" s="26">
        <f t="shared" si="370"/>
        <v>321656</v>
      </c>
      <c r="R1932" s="9">
        <f t="shared" si="371"/>
        <v>16583921</v>
      </c>
      <c r="V1932" s="12"/>
      <c r="W1932" s="39"/>
    </row>
    <row r="1933" spans="1:23" x14ac:dyDescent="0.35">
      <c r="A1933">
        <f t="shared" si="360"/>
        <v>2019</v>
      </c>
      <c r="B1933">
        <f t="shared" si="361"/>
        <v>10</v>
      </c>
      <c r="C1933" s="31">
        <v>43744</v>
      </c>
      <c r="D1933" s="14">
        <v>11403</v>
      </c>
      <c r="E1933" s="27">
        <v>346</v>
      </c>
      <c r="F1933" s="14">
        <f t="shared" si="362"/>
        <v>11749</v>
      </c>
      <c r="G1933" s="11"/>
      <c r="H1933" s="14">
        <f t="shared" si="363"/>
        <v>89447</v>
      </c>
      <c r="I1933" s="27">
        <f t="shared" si="364"/>
        <v>1182</v>
      </c>
      <c r="J1933" s="14">
        <f t="shared" si="365"/>
        <v>90629</v>
      </c>
      <c r="K1933" s="11"/>
      <c r="L1933" s="14">
        <f t="shared" si="366"/>
        <v>3002485</v>
      </c>
      <c r="M1933" s="27">
        <f t="shared" si="367"/>
        <v>41169</v>
      </c>
      <c r="N1933" s="14">
        <f t="shared" si="368"/>
        <v>3043654</v>
      </c>
      <c r="P1933" s="14">
        <f t="shared" si="369"/>
        <v>16273668</v>
      </c>
      <c r="Q1933" s="27">
        <f t="shared" si="370"/>
        <v>322002</v>
      </c>
      <c r="R1933" s="14">
        <f t="shared" si="371"/>
        <v>16595670</v>
      </c>
      <c r="V1933" s="12"/>
      <c r="W1933" s="39"/>
    </row>
    <row r="1934" spans="1:23" x14ac:dyDescent="0.35">
      <c r="A1934">
        <f t="shared" si="360"/>
        <v>2019</v>
      </c>
      <c r="B1934">
        <f t="shared" si="361"/>
        <v>10</v>
      </c>
      <c r="C1934" s="30">
        <v>43745</v>
      </c>
      <c r="D1934" s="9">
        <v>15080</v>
      </c>
      <c r="E1934" s="26">
        <v>163</v>
      </c>
      <c r="F1934" s="9">
        <f t="shared" si="362"/>
        <v>15243</v>
      </c>
      <c r="G1934" s="11"/>
      <c r="H1934" s="9">
        <f t="shared" si="363"/>
        <v>104527</v>
      </c>
      <c r="I1934" s="26">
        <f t="shared" si="364"/>
        <v>1345</v>
      </c>
      <c r="J1934" s="9">
        <f t="shared" si="365"/>
        <v>105872</v>
      </c>
      <c r="K1934" s="11"/>
      <c r="L1934" s="9">
        <f t="shared" si="366"/>
        <v>3017565</v>
      </c>
      <c r="M1934" s="26">
        <f t="shared" si="367"/>
        <v>41332</v>
      </c>
      <c r="N1934" s="9">
        <f t="shared" si="368"/>
        <v>3058897</v>
      </c>
      <c r="P1934" s="9">
        <f t="shared" si="369"/>
        <v>16288748</v>
      </c>
      <c r="Q1934" s="26">
        <f t="shared" si="370"/>
        <v>322165</v>
      </c>
      <c r="R1934" s="9">
        <f t="shared" si="371"/>
        <v>16610913</v>
      </c>
      <c r="V1934" s="12"/>
      <c r="W1934" s="39"/>
    </row>
    <row r="1935" spans="1:23" x14ac:dyDescent="0.35">
      <c r="A1935">
        <f t="shared" si="360"/>
        <v>2019</v>
      </c>
      <c r="B1935">
        <f t="shared" si="361"/>
        <v>10</v>
      </c>
      <c r="C1935" s="30">
        <v>43746</v>
      </c>
      <c r="D1935" s="9">
        <v>16590</v>
      </c>
      <c r="E1935" s="26">
        <v>107</v>
      </c>
      <c r="F1935" s="9">
        <f t="shared" si="362"/>
        <v>16697</v>
      </c>
      <c r="G1935" s="11"/>
      <c r="H1935" s="9">
        <f t="shared" si="363"/>
        <v>121117</v>
      </c>
      <c r="I1935" s="26">
        <f t="shared" si="364"/>
        <v>1452</v>
      </c>
      <c r="J1935" s="9">
        <f t="shared" si="365"/>
        <v>122569</v>
      </c>
      <c r="K1935" s="11"/>
      <c r="L1935" s="9">
        <f t="shared" si="366"/>
        <v>3034155</v>
      </c>
      <c r="M1935" s="26">
        <f t="shared" si="367"/>
        <v>41439</v>
      </c>
      <c r="N1935" s="9">
        <f t="shared" si="368"/>
        <v>3075594</v>
      </c>
      <c r="P1935" s="9">
        <f t="shared" si="369"/>
        <v>16305338</v>
      </c>
      <c r="Q1935" s="26">
        <f t="shared" si="370"/>
        <v>322272</v>
      </c>
      <c r="R1935" s="9">
        <f t="shared" si="371"/>
        <v>16627610</v>
      </c>
      <c r="V1935" s="12"/>
      <c r="W1935" s="39"/>
    </row>
    <row r="1936" spans="1:23" x14ac:dyDescent="0.35">
      <c r="A1936">
        <f t="shared" si="360"/>
        <v>2019</v>
      </c>
      <c r="B1936">
        <f t="shared" si="361"/>
        <v>10</v>
      </c>
      <c r="C1936" s="30">
        <v>43747</v>
      </c>
      <c r="D1936" s="9">
        <v>16803</v>
      </c>
      <c r="E1936" s="26">
        <v>95</v>
      </c>
      <c r="F1936" s="9">
        <f t="shared" si="362"/>
        <v>16898</v>
      </c>
      <c r="G1936" s="11"/>
      <c r="H1936" s="9">
        <f t="shared" si="363"/>
        <v>137920</v>
      </c>
      <c r="I1936" s="26">
        <f t="shared" si="364"/>
        <v>1547</v>
      </c>
      <c r="J1936" s="9">
        <f t="shared" si="365"/>
        <v>139467</v>
      </c>
      <c r="K1936" s="11"/>
      <c r="L1936" s="9">
        <f t="shared" si="366"/>
        <v>3050958</v>
      </c>
      <c r="M1936" s="26">
        <f t="shared" si="367"/>
        <v>41534</v>
      </c>
      <c r="N1936" s="9">
        <f t="shared" si="368"/>
        <v>3092492</v>
      </c>
      <c r="P1936" s="9">
        <f t="shared" si="369"/>
        <v>16322141</v>
      </c>
      <c r="Q1936" s="26">
        <f t="shared" si="370"/>
        <v>322367</v>
      </c>
      <c r="R1936" s="9">
        <f t="shared" si="371"/>
        <v>16644508</v>
      </c>
      <c r="V1936" s="12"/>
      <c r="W1936" s="39"/>
    </row>
    <row r="1937" spans="1:23" x14ac:dyDescent="0.35">
      <c r="A1937">
        <f t="shared" si="360"/>
        <v>2019</v>
      </c>
      <c r="B1937">
        <f t="shared" si="361"/>
        <v>10</v>
      </c>
      <c r="C1937" s="30">
        <v>43748</v>
      </c>
      <c r="D1937" s="9">
        <v>17054</v>
      </c>
      <c r="E1937" s="26">
        <v>92</v>
      </c>
      <c r="F1937" s="9">
        <f t="shared" si="362"/>
        <v>17146</v>
      </c>
      <c r="G1937" s="11"/>
      <c r="H1937" s="9">
        <f t="shared" si="363"/>
        <v>154974</v>
      </c>
      <c r="I1937" s="26">
        <f t="shared" si="364"/>
        <v>1639</v>
      </c>
      <c r="J1937" s="9">
        <f t="shared" si="365"/>
        <v>156613</v>
      </c>
      <c r="K1937" s="11"/>
      <c r="L1937" s="9">
        <f t="shared" si="366"/>
        <v>3068012</v>
      </c>
      <c r="M1937" s="26">
        <f t="shared" si="367"/>
        <v>41626</v>
      </c>
      <c r="N1937" s="9">
        <f t="shared" si="368"/>
        <v>3109638</v>
      </c>
      <c r="P1937" s="9">
        <f t="shared" si="369"/>
        <v>16339195</v>
      </c>
      <c r="Q1937" s="26">
        <f t="shared" si="370"/>
        <v>322459</v>
      </c>
      <c r="R1937" s="9">
        <f t="shared" si="371"/>
        <v>16661654</v>
      </c>
      <c r="V1937" s="12"/>
      <c r="W1937" s="39"/>
    </row>
    <row r="1938" spans="1:23" x14ac:dyDescent="0.35">
      <c r="A1938">
        <f t="shared" si="360"/>
        <v>2019</v>
      </c>
      <c r="B1938">
        <f t="shared" si="361"/>
        <v>10</v>
      </c>
      <c r="C1938" s="30">
        <v>43749</v>
      </c>
      <c r="D1938" s="9">
        <v>16651</v>
      </c>
      <c r="E1938" s="26">
        <v>174</v>
      </c>
      <c r="F1938" s="9">
        <f t="shared" si="362"/>
        <v>16825</v>
      </c>
      <c r="G1938" s="11"/>
      <c r="H1938" s="9">
        <f t="shared" si="363"/>
        <v>171625</v>
      </c>
      <c r="I1938" s="26">
        <f t="shared" si="364"/>
        <v>1813</v>
      </c>
      <c r="J1938" s="9">
        <f t="shared" si="365"/>
        <v>173438</v>
      </c>
      <c r="K1938" s="11"/>
      <c r="L1938" s="9">
        <f t="shared" si="366"/>
        <v>3084663</v>
      </c>
      <c r="M1938" s="26">
        <f t="shared" si="367"/>
        <v>41800</v>
      </c>
      <c r="N1938" s="9">
        <f t="shared" si="368"/>
        <v>3126463</v>
      </c>
      <c r="P1938" s="9">
        <f t="shared" si="369"/>
        <v>16355846</v>
      </c>
      <c r="Q1938" s="26">
        <f t="shared" si="370"/>
        <v>322633</v>
      </c>
      <c r="R1938" s="9">
        <f t="shared" si="371"/>
        <v>16678479</v>
      </c>
      <c r="V1938" s="12"/>
      <c r="W1938" s="39"/>
    </row>
    <row r="1939" spans="1:23" x14ac:dyDescent="0.35">
      <c r="A1939">
        <f t="shared" si="360"/>
        <v>2019</v>
      </c>
      <c r="B1939">
        <f t="shared" si="361"/>
        <v>10</v>
      </c>
      <c r="C1939" s="30">
        <v>43750</v>
      </c>
      <c r="D1939" s="9">
        <v>10330</v>
      </c>
      <c r="E1939" s="26">
        <v>330</v>
      </c>
      <c r="F1939" s="9">
        <f t="shared" si="362"/>
        <v>10660</v>
      </c>
      <c r="G1939" s="11"/>
      <c r="H1939" s="9">
        <f t="shared" si="363"/>
        <v>181955</v>
      </c>
      <c r="I1939" s="26">
        <f t="shared" si="364"/>
        <v>2143</v>
      </c>
      <c r="J1939" s="9">
        <f t="shared" si="365"/>
        <v>184098</v>
      </c>
      <c r="K1939" s="11"/>
      <c r="L1939" s="9">
        <f t="shared" si="366"/>
        <v>3094993</v>
      </c>
      <c r="M1939" s="26">
        <f t="shared" si="367"/>
        <v>42130</v>
      </c>
      <c r="N1939" s="9">
        <f t="shared" si="368"/>
        <v>3137123</v>
      </c>
      <c r="P1939" s="9">
        <f t="shared" si="369"/>
        <v>16366176</v>
      </c>
      <c r="Q1939" s="26">
        <f t="shared" si="370"/>
        <v>322963</v>
      </c>
      <c r="R1939" s="9">
        <f t="shared" si="371"/>
        <v>16689139</v>
      </c>
      <c r="V1939" s="12"/>
      <c r="W1939" s="39"/>
    </row>
    <row r="1940" spans="1:23" x14ac:dyDescent="0.35">
      <c r="A1940">
        <f t="shared" si="360"/>
        <v>2019</v>
      </c>
      <c r="B1940">
        <f t="shared" si="361"/>
        <v>10</v>
      </c>
      <c r="C1940" s="31">
        <v>43751</v>
      </c>
      <c r="D1940" s="14">
        <v>10399</v>
      </c>
      <c r="E1940" s="27">
        <v>288</v>
      </c>
      <c r="F1940" s="14">
        <f t="shared" si="362"/>
        <v>10687</v>
      </c>
      <c r="G1940" s="11"/>
      <c r="H1940" s="14">
        <f t="shared" si="363"/>
        <v>192354</v>
      </c>
      <c r="I1940" s="27">
        <f t="shared" si="364"/>
        <v>2431</v>
      </c>
      <c r="J1940" s="14">
        <f t="shared" si="365"/>
        <v>194785</v>
      </c>
      <c r="K1940" s="11"/>
      <c r="L1940" s="14">
        <f t="shared" si="366"/>
        <v>3105392</v>
      </c>
      <c r="M1940" s="27">
        <f t="shared" si="367"/>
        <v>42418</v>
      </c>
      <c r="N1940" s="14">
        <f t="shared" si="368"/>
        <v>3147810</v>
      </c>
      <c r="P1940" s="14">
        <f t="shared" si="369"/>
        <v>16376575</v>
      </c>
      <c r="Q1940" s="27">
        <f t="shared" si="370"/>
        <v>323251</v>
      </c>
      <c r="R1940" s="14">
        <f t="shared" si="371"/>
        <v>16699826</v>
      </c>
      <c r="V1940" s="12"/>
      <c r="W1940" s="39"/>
    </row>
    <row r="1941" spans="1:23" x14ac:dyDescent="0.35">
      <c r="A1941">
        <f t="shared" si="360"/>
        <v>2019</v>
      </c>
      <c r="B1941">
        <f t="shared" si="361"/>
        <v>10</v>
      </c>
      <c r="C1941" s="30">
        <v>43752</v>
      </c>
      <c r="D1941" s="9">
        <v>10791</v>
      </c>
      <c r="E1941" s="26">
        <v>76</v>
      </c>
      <c r="F1941" s="9">
        <f t="shared" si="362"/>
        <v>10867</v>
      </c>
      <c r="G1941" s="11"/>
      <c r="H1941" s="9">
        <f t="shared" si="363"/>
        <v>203145</v>
      </c>
      <c r="I1941" s="26">
        <f t="shared" si="364"/>
        <v>2507</v>
      </c>
      <c r="J1941" s="9">
        <f t="shared" si="365"/>
        <v>205652</v>
      </c>
      <c r="K1941" s="11"/>
      <c r="L1941" s="9">
        <f t="shared" si="366"/>
        <v>3116183</v>
      </c>
      <c r="M1941" s="26">
        <f t="shared" si="367"/>
        <v>42494</v>
      </c>
      <c r="N1941" s="9">
        <f t="shared" si="368"/>
        <v>3158677</v>
      </c>
      <c r="P1941" s="9">
        <f t="shared" si="369"/>
        <v>16387366</v>
      </c>
      <c r="Q1941" s="26">
        <f t="shared" si="370"/>
        <v>323327</v>
      </c>
      <c r="R1941" s="9">
        <f t="shared" si="371"/>
        <v>16710693</v>
      </c>
      <c r="V1941" s="12"/>
      <c r="W1941" s="39"/>
    </row>
    <row r="1942" spans="1:23" x14ac:dyDescent="0.35">
      <c r="A1942">
        <f t="shared" si="360"/>
        <v>2019</v>
      </c>
      <c r="B1942">
        <f t="shared" si="361"/>
        <v>10</v>
      </c>
      <c r="C1942" s="30">
        <v>43753</v>
      </c>
      <c r="D1942" s="9">
        <v>14335</v>
      </c>
      <c r="E1942" s="26">
        <v>122</v>
      </c>
      <c r="F1942" s="9">
        <f t="shared" si="362"/>
        <v>14457</v>
      </c>
      <c r="G1942" s="11"/>
      <c r="H1942" s="9">
        <f t="shared" si="363"/>
        <v>217480</v>
      </c>
      <c r="I1942" s="26">
        <f t="shared" si="364"/>
        <v>2629</v>
      </c>
      <c r="J1942" s="9">
        <f t="shared" si="365"/>
        <v>220109</v>
      </c>
      <c r="K1942" s="11"/>
      <c r="L1942" s="9">
        <f t="shared" si="366"/>
        <v>3130518</v>
      </c>
      <c r="M1942" s="26">
        <f t="shared" si="367"/>
        <v>42616</v>
      </c>
      <c r="N1942" s="9">
        <f t="shared" si="368"/>
        <v>3173134</v>
      </c>
      <c r="P1942" s="9">
        <f t="shared" si="369"/>
        <v>16401701</v>
      </c>
      <c r="Q1942" s="26">
        <f t="shared" si="370"/>
        <v>323449</v>
      </c>
      <c r="R1942" s="9">
        <f t="shared" si="371"/>
        <v>16725150</v>
      </c>
      <c r="V1942" s="12"/>
      <c r="W1942" s="39"/>
    </row>
    <row r="1943" spans="1:23" x14ac:dyDescent="0.35">
      <c r="A1943">
        <f t="shared" si="360"/>
        <v>2019</v>
      </c>
      <c r="B1943">
        <f t="shared" si="361"/>
        <v>10</v>
      </c>
      <c r="C1943" s="30">
        <v>43754</v>
      </c>
      <c r="D1943" s="9">
        <v>14963</v>
      </c>
      <c r="E1943" s="26">
        <v>81</v>
      </c>
      <c r="F1943" s="9">
        <f t="shared" si="362"/>
        <v>15044</v>
      </c>
      <c r="G1943" s="11"/>
      <c r="H1943" s="9">
        <f t="shared" si="363"/>
        <v>232443</v>
      </c>
      <c r="I1943" s="26">
        <f t="shared" si="364"/>
        <v>2710</v>
      </c>
      <c r="J1943" s="9">
        <f t="shared" si="365"/>
        <v>235153</v>
      </c>
      <c r="K1943" s="11"/>
      <c r="L1943" s="9">
        <f t="shared" si="366"/>
        <v>3145481</v>
      </c>
      <c r="M1943" s="26">
        <f t="shared" si="367"/>
        <v>42697</v>
      </c>
      <c r="N1943" s="9">
        <f t="shared" si="368"/>
        <v>3188178</v>
      </c>
      <c r="P1943" s="9">
        <f t="shared" si="369"/>
        <v>16416664</v>
      </c>
      <c r="Q1943" s="26">
        <f t="shared" si="370"/>
        <v>323530</v>
      </c>
      <c r="R1943" s="9">
        <f t="shared" si="371"/>
        <v>16740194</v>
      </c>
      <c r="V1943" s="12"/>
      <c r="W1943" s="39"/>
    </row>
    <row r="1944" spans="1:23" x14ac:dyDescent="0.35">
      <c r="A1944">
        <f t="shared" si="360"/>
        <v>2019</v>
      </c>
      <c r="B1944">
        <f t="shared" si="361"/>
        <v>10</v>
      </c>
      <c r="C1944" s="30">
        <v>43755</v>
      </c>
      <c r="D1944" s="9">
        <v>12624</v>
      </c>
      <c r="E1944" s="26">
        <v>67</v>
      </c>
      <c r="F1944" s="9">
        <f t="shared" si="362"/>
        <v>12691</v>
      </c>
      <c r="G1944" s="11"/>
      <c r="H1944" s="9">
        <f t="shared" si="363"/>
        <v>245067</v>
      </c>
      <c r="I1944" s="26">
        <f t="shared" si="364"/>
        <v>2777</v>
      </c>
      <c r="J1944" s="9">
        <f t="shared" si="365"/>
        <v>247844</v>
      </c>
      <c r="K1944" s="11"/>
      <c r="L1944" s="9">
        <f t="shared" si="366"/>
        <v>3158105</v>
      </c>
      <c r="M1944" s="26">
        <f t="shared" si="367"/>
        <v>42764</v>
      </c>
      <c r="N1944" s="9">
        <f t="shared" si="368"/>
        <v>3200869</v>
      </c>
      <c r="P1944" s="9">
        <f t="shared" si="369"/>
        <v>16429288</v>
      </c>
      <c r="Q1944" s="26">
        <f t="shared" si="370"/>
        <v>323597</v>
      </c>
      <c r="R1944" s="9">
        <f t="shared" si="371"/>
        <v>16752885</v>
      </c>
      <c r="V1944" s="12"/>
      <c r="W1944" s="39"/>
    </row>
    <row r="1945" spans="1:23" x14ac:dyDescent="0.35">
      <c r="A1945">
        <f t="shared" si="360"/>
        <v>2019</v>
      </c>
      <c r="B1945">
        <f t="shared" si="361"/>
        <v>10</v>
      </c>
      <c r="C1945" s="30">
        <v>43756</v>
      </c>
      <c r="D1945" s="9">
        <v>13985</v>
      </c>
      <c r="E1945" s="26">
        <v>69</v>
      </c>
      <c r="F1945" s="9">
        <f t="shared" si="362"/>
        <v>14054</v>
      </c>
      <c r="G1945" s="11"/>
      <c r="H1945" s="9">
        <f t="shared" si="363"/>
        <v>259052</v>
      </c>
      <c r="I1945" s="26">
        <f t="shared" si="364"/>
        <v>2846</v>
      </c>
      <c r="J1945" s="9">
        <f t="shared" si="365"/>
        <v>261898</v>
      </c>
      <c r="K1945" s="11"/>
      <c r="L1945" s="9">
        <f t="shared" si="366"/>
        <v>3172090</v>
      </c>
      <c r="M1945" s="26">
        <f t="shared" si="367"/>
        <v>42833</v>
      </c>
      <c r="N1945" s="9">
        <f t="shared" si="368"/>
        <v>3214923</v>
      </c>
      <c r="P1945" s="9">
        <f t="shared" si="369"/>
        <v>16443273</v>
      </c>
      <c r="Q1945" s="26">
        <f t="shared" si="370"/>
        <v>323666</v>
      </c>
      <c r="R1945" s="9">
        <f t="shared" si="371"/>
        <v>16766939</v>
      </c>
      <c r="V1945" s="12"/>
      <c r="W1945" s="39"/>
    </row>
    <row r="1946" spans="1:23" x14ac:dyDescent="0.35">
      <c r="A1946">
        <f t="shared" si="360"/>
        <v>2019</v>
      </c>
      <c r="B1946">
        <f t="shared" si="361"/>
        <v>10</v>
      </c>
      <c r="C1946" s="30">
        <v>43757</v>
      </c>
      <c r="D1946" s="9">
        <v>9535</v>
      </c>
      <c r="E1946" s="26">
        <v>162</v>
      </c>
      <c r="F1946" s="9">
        <f t="shared" si="362"/>
        <v>9697</v>
      </c>
      <c r="G1946" s="11"/>
      <c r="H1946" s="9">
        <f t="shared" si="363"/>
        <v>268587</v>
      </c>
      <c r="I1946" s="26">
        <f t="shared" si="364"/>
        <v>3008</v>
      </c>
      <c r="J1946" s="9">
        <f t="shared" si="365"/>
        <v>271595</v>
      </c>
      <c r="K1946" s="11"/>
      <c r="L1946" s="9">
        <f t="shared" si="366"/>
        <v>3181625</v>
      </c>
      <c r="M1946" s="26">
        <f t="shared" si="367"/>
        <v>42995</v>
      </c>
      <c r="N1946" s="9">
        <f t="shared" si="368"/>
        <v>3224620</v>
      </c>
      <c r="P1946" s="9">
        <f t="shared" si="369"/>
        <v>16452808</v>
      </c>
      <c r="Q1946" s="26">
        <f t="shared" si="370"/>
        <v>323828</v>
      </c>
      <c r="R1946" s="9">
        <f t="shared" si="371"/>
        <v>16776636</v>
      </c>
      <c r="V1946" s="12"/>
      <c r="W1946" s="39"/>
    </row>
    <row r="1947" spans="1:23" x14ac:dyDescent="0.35">
      <c r="A1947">
        <f t="shared" si="360"/>
        <v>2019</v>
      </c>
      <c r="B1947">
        <f t="shared" si="361"/>
        <v>10</v>
      </c>
      <c r="C1947" s="31">
        <v>43758</v>
      </c>
      <c r="D1947" s="14">
        <v>7296</v>
      </c>
      <c r="E1947" s="27">
        <v>94</v>
      </c>
      <c r="F1947" s="14">
        <f t="shared" si="362"/>
        <v>7390</v>
      </c>
      <c r="G1947" s="11"/>
      <c r="H1947" s="14">
        <f t="shared" si="363"/>
        <v>275883</v>
      </c>
      <c r="I1947" s="27">
        <f t="shared" si="364"/>
        <v>3102</v>
      </c>
      <c r="J1947" s="14">
        <f t="shared" si="365"/>
        <v>278985</v>
      </c>
      <c r="K1947" s="11"/>
      <c r="L1947" s="14">
        <f t="shared" si="366"/>
        <v>3188921</v>
      </c>
      <c r="M1947" s="27">
        <f t="shared" si="367"/>
        <v>43089</v>
      </c>
      <c r="N1947" s="14">
        <f t="shared" si="368"/>
        <v>3232010</v>
      </c>
      <c r="P1947" s="14">
        <f t="shared" si="369"/>
        <v>16460104</v>
      </c>
      <c r="Q1947" s="27">
        <f t="shared" si="370"/>
        <v>323922</v>
      </c>
      <c r="R1947" s="14">
        <f t="shared" si="371"/>
        <v>16784026</v>
      </c>
      <c r="V1947" s="12"/>
      <c r="W1947" s="39"/>
    </row>
    <row r="1948" spans="1:23" x14ac:dyDescent="0.35">
      <c r="A1948">
        <f t="shared" si="360"/>
        <v>2019</v>
      </c>
      <c r="B1948">
        <f t="shared" si="361"/>
        <v>10</v>
      </c>
      <c r="C1948" s="30">
        <v>43759</v>
      </c>
      <c r="D1948" s="9">
        <v>13179</v>
      </c>
      <c r="E1948" s="26">
        <v>94</v>
      </c>
      <c r="F1948" s="9">
        <f t="shared" si="362"/>
        <v>13273</v>
      </c>
      <c r="G1948" s="11"/>
      <c r="H1948" s="9">
        <f t="shared" si="363"/>
        <v>289062</v>
      </c>
      <c r="I1948" s="26">
        <f t="shared" si="364"/>
        <v>3196</v>
      </c>
      <c r="J1948" s="9">
        <f t="shared" si="365"/>
        <v>292258</v>
      </c>
      <c r="K1948" s="11"/>
      <c r="L1948" s="9">
        <f t="shared" si="366"/>
        <v>3202100</v>
      </c>
      <c r="M1948" s="26">
        <f t="shared" si="367"/>
        <v>43183</v>
      </c>
      <c r="N1948" s="9">
        <f t="shared" si="368"/>
        <v>3245283</v>
      </c>
      <c r="P1948" s="9">
        <f t="shared" si="369"/>
        <v>16473283</v>
      </c>
      <c r="Q1948" s="26">
        <f t="shared" si="370"/>
        <v>324016</v>
      </c>
      <c r="R1948" s="9">
        <f t="shared" si="371"/>
        <v>16797299</v>
      </c>
      <c r="V1948" s="12"/>
      <c r="W1948" s="39"/>
    </row>
    <row r="1949" spans="1:23" x14ac:dyDescent="0.35">
      <c r="A1949">
        <f t="shared" si="360"/>
        <v>2019</v>
      </c>
      <c r="B1949">
        <f t="shared" si="361"/>
        <v>10</v>
      </c>
      <c r="C1949" s="30">
        <v>43760</v>
      </c>
      <c r="D1949" s="9">
        <v>9351</v>
      </c>
      <c r="E1949" s="26">
        <v>47</v>
      </c>
      <c r="F1949" s="9">
        <f t="shared" si="362"/>
        <v>9398</v>
      </c>
      <c r="G1949" s="11"/>
      <c r="H1949" s="9">
        <f t="shared" si="363"/>
        <v>298413</v>
      </c>
      <c r="I1949" s="26">
        <f t="shared" si="364"/>
        <v>3243</v>
      </c>
      <c r="J1949" s="9">
        <f t="shared" si="365"/>
        <v>301656</v>
      </c>
      <c r="K1949" s="11"/>
      <c r="L1949" s="9">
        <f t="shared" si="366"/>
        <v>3211451</v>
      </c>
      <c r="M1949" s="26">
        <f t="shared" si="367"/>
        <v>43230</v>
      </c>
      <c r="N1949" s="9">
        <f t="shared" si="368"/>
        <v>3254681</v>
      </c>
      <c r="P1949" s="9">
        <f t="shared" si="369"/>
        <v>16482634</v>
      </c>
      <c r="Q1949" s="26">
        <f t="shared" si="370"/>
        <v>324063</v>
      </c>
      <c r="R1949" s="9">
        <f t="shared" si="371"/>
        <v>16806697</v>
      </c>
      <c r="V1949" s="12"/>
      <c r="W1949" s="39"/>
    </row>
    <row r="1950" spans="1:23" x14ac:dyDescent="0.35">
      <c r="A1950">
        <f t="shared" si="360"/>
        <v>2019</v>
      </c>
      <c r="B1950">
        <f t="shared" si="361"/>
        <v>10</v>
      </c>
      <c r="C1950" s="30">
        <v>43761</v>
      </c>
      <c r="D1950" s="9">
        <v>9504</v>
      </c>
      <c r="E1950" s="26">
        <v>26</v>
      </c>
      <c r="F1950" s="9">
        <f t="shared" si="362"/>
        <v>9530</v>
      </c>
      <c r="G1950" s="11"/>
      <c r="H1950" s="9">
        <f t="shared" si="363"/>
        <v>307917</v>
      </c>
      <c r="I1950" s="26">
        <f t="shared" si="364"/>
        <v>3269</v>
      </c>
      <c r="J1950" s="9">
        <f t="shared" si="365"/>
        <v>311186</v>
      </c>
      <c r="K1950" s="11"/>
      <c r="L1950" s="9">
        <f t="shared" si="366"/>
        <v>3220955</v>
      </c>
      <c r="M1950" s="26">
        <f t="shared" si="367"/>
        <v>43256</v>
      </c>
      <c r="N1950" s="9">
        <f t="shared" si="368"/>
        <v>3264211</v>
      </c>
      <c r="P1950" s="9">
        <f t="shared" si="369"/>
        <v>16492138</v>
      </c>
      <c r="Q1950" s="26">
        <f t="shared" si="370"/>
        <v>324089</v>
      </c>
      <c r="R1950" s="9">
        <f t="shared" si="371"/>
        <v>16816227</v>
      </c>
      <c r="V1950" s="12"/>
      <c r="W1950" s="39"/>
    </row>
    <row r="1951" spans="1:23" x14ac:dyDescent="0.35">
      <c r="A1951">
        <f t="shared" si="360"/>
        <v>2019</v>
      </c>
      <c r="B1951">
        <f t="shared" si="361"/>
        <v>10</v>
      </c>
      <c r="C1951" s="30">
        <v>43762</v>
      </c>
      <c r="D1951" s="9">
        <v>14197</v>
      </c>
      <c r="E1951" s="26">
        <v>103</v>
      </c>
      <c r="F1951" s="9">
        <f t="shared" si="362"/>
        <v>14300</v>
      </c>
      <c r="G1951" s="11"/>
      <c r="H1951" s="9">
        <f t="shared" si="363"/>
        <v>322114</v>
      </c>
      <c r="I1951" s="26">
        <f t="shared" si="364"/>
        <v>3372</v>
      </c>
      <c r="J1951" s="9">
        <f t="shared" si="365"/>
        <v>325486</v>
      </c>
      <c r="K1951" s="11"/>
      <c r="L1951" s="9">
        <f t="shared" si="366"/>
        <v>3235152</v>
      </c>
      <c r="M1951" s="26">
        <f t="shared" si="367"/>
        <v>43359</v>
      </c>
      <c r="N1951" s="9">
        <f t="shared" si="368"/>
        <v>3278511</v>
      </c>
      <c r="P1951" s="9">
        <f t="shared" si="369"/>
        <v>16506335</v>
      </c>
      <c r="Q1951" s="26">
        <f t="shared" si="370"/>
        <v>324192</v>
      </c>
      <c r="R1951" s="9">
        <f t="shared" si="371"/>
        <v>16830527</v>
      </c>
      <c r="V1951" s="12"/>
      <c r="W1951" s="39"/>
    </row>
    <row r="1952" spans="1:23" x14ac:dyDescent="0.35">
      <c r="A1952">
        <f t="shared" si="360"/>
        <v>2019</v>
      </c>
      <c r="B1952">
        <f t="shared" si="361"/>
        <v>10</v>
      </c>
      <c r="C1952" s="30">
        <v>43763</v>
      </c>
      <c r="D1952" s="9">
        <v>14558</v>
      </c>
      <c r="E1952" s="26">
        <v>184</v>
      </c>
      <c r="F1952" s="9">
        <f t="shared" si="362"/>
        <v>14742</v>
      </c>
      <c r="G1952" s="11"/>
      <c r="H1952" s="9">
        <f t="shared" si="363"/>
        <v>336672</v>
      </c>
      <c r="I1952" s="26">
        <f t="shared" si="364"/>
        <v>3556</v>
      </c>
      <c r="J1952" s="9">
        <f t="shared" si="365"/>
        <v>340228</v>
      </c>
      <c r="K1952" s="11"/>
      <c r="L1952" s="9">
        <f t="shared" si="366"/>
        <v>3249710</v>
      </c>
      <c r="M1952" s="26">
        <f t="shared" si="367"/>
        <v>43543</v>
      </c>
      <c r="N1952" s="9">
        <f t="shared" si="368"/>
        <v>3293253</v>
      </c>
      <c r="P1952" s="9">
        <f t="shared" si="369"/>
        <v>16520893</v>
      </c>
      <c r="Q1952" s="26">
        <f t="shared" si="370"/>
        <v>324376</v>
      </c>
      <c r="R1952" s="9">
        <f t="shared" si="371"/>
        <v>16845269</v>
      </c>
      <c r="V1952" s="12"/>
      <c r="W1952" s="39"/>
    </row>
    <row r="1953" spans="1:23" x14ac:dyDescent="0.35">
      <c r="A1953">
        <f t="shared" si="360"/>
        <v>2019</v>
      </c>
      <c r="B1953">
        <f t="shared" si="361"/>
        <v>10</v>
      </c>
      <c r="C1953" s="30">
        <v>43764</v>
      </c>
      <c r="D1953" s="9">
        <v>10766</v>
      </c>
      <c r="E1953" s="26">
        <v>267</v>
      </c>
      <c r="F1953" s="9">
        <f t="shared" si="362"/>
        <v>11033</v>
      </c>
      <c r="G1953" s="11"/>
      <c r="H1953" s="9">
        <f t="shared" si="363"/>
        <v>347438</v>
      </c>
      <c r="I1953" s="26">
        <f t="shared" si="364"/>
        <v>3823</v>
      </c>
      <c r="J1953" s="9">
        <f t="shared" si="365"/>
        <v>351261</v>
      </c>
      <c r="K1953" s="11"/>
      <c r="L1953" s="9">
        <f t="shared" si="366"/>
        <v>3260476</v>
      </c>
      <c r="M1953" s="26">
        <f t="shared" si="367"/>
        <v>43810</v>
      </c>
      <c r="N1953" s="9">
        <f t="shared" si="368"/>
        <v>3304286</v>
      </c>
      <c r="P1953" s="9">
        <f t="shared" si="369"/>
        <v>16531659</v>
      </c>
      <c r="Q1953" s="26">
        <f t="shared" si="370"/>
        <v>324643</v>
      </c>
      <c r="R1953" s="9">
        <f t="shared" si="371"/>
        <v>16856302</v>
      </c>
      <c r="V1953" s="12"/>
      <c r="W1953" s="39"/>
    </row>
    <row r="1954" spans="1:23" x14ac:dyDescent="0.35">
      <c r="A1954">
        <f t="shared" si="360"/>
        <v>2019</v>
      </c>
      <c r="B1954">
        <f t="shared" si="361"/>
        <v>10</v>
      </c>
      <c r="C1954" s="31">
        <v>43765</v>
      </c>
      <c r="D1954" s="14">
        <v>9611</v>
      </c>
      <c r="E1954" s="27">
        <v>195</v>
      </c>
      <c r="F1954" s="14">
        <f t="shared" si="362"/>
        <v>9806</v>
      </c>
      <c r="G1954" s="11"/>
      <c r="H1954" s="14">
        <f t="shared" si="363"/>
        <v>357049</v>
      </c>
      <c r="I1954" s="27">
        <f t="shared" si="364"/>
        <v>4018</v>
      </c>
      <c r="J1954" s="14">
        <f t="shared" si="365"/>
        <v>361067</v>
      </c>
      <c r="K1954" s="11"/>
      <c r="L1954" s="14">
        <f t="shared" si="366"/>
        <v>3270087</v>
      </c>
      <c r="M1954" s="27">
        <f t="shared" si="367"/>
        <v>44005</v>
      </c>
      <c r="N1954" s="14">
        <f t="shared" si="368"/>
        <v>3314092</v>
      </c>
      <c r="P1954" s="14">
        <f t="shared" si="369"/>
        <v>16541270</v>
      </c>
      <c r="Q1954" s="27">
        <f t="shared" si="370"/>
        <v>324838</v>
      </c>
      <c r="R1954" s="14">
        <f t="shared" si="371"/>
        <v>16866108</v>
      </c>
      <c r="V1954" s="12"/>
      <c r="W1954" s="39"/>
    </row>
    <row r="1955" spans="1:23" x14ac:dyDescent="0.35">
      <c r="A1955">
        <f t="shared" si="360"/>
        <v>2019</v>
      </c>
      <c r="B1955">
        <f t="shared" si="361"/>
        <v>10</v>
      </c>
      <c r="C1955" s="30">
        <v>43766</v>
      </c>
      <c r="D1955" s="9">
        <v>13690</v>
      </c>
      <c r="E1955" s="26">
        <v>101</v>
      </c>
      <c r="F1955" s="9">
        <f t="shared" si="362"/>
        <v>13791</v>
      </c>
      <c r="G1955" s="11"/>
      <c r="H1955" s="9">
        <f t="shared" si="363"/>
        <v>370739</v>
      </c>
      <c r="I1955" s="26">
        <f t="shared" si="364"/>
        <v>4119</v>
      </c>
      <c r="J1955" s="9">
        <f t="shared" si="365"/>
        <v>374858</v>
      </c>
      <c r="K1955" s="11"/>
      <c r="L1955" s="9">
        <f t="shared" si="366"/>
        <v>3283777</v>
      </c>
      <c r="M1955" s="26">
        <f t="shared" si="367"/>
        <v>44106</v>
      </c>
      <c r="N1955" s="9">
        <f t="shared" si="368"/>
        <v>3327883</v>
      </c>
      <c r="P1955" s="9">
        <f t="shared" si="369"/>
        <v>16554960</v>
      </c>
      <c r="Q1955" s="26">
        <f t="shared" si="370"/>
        <v>324939</v>
      </c>
      <c r="R1955" s="9">
        <f t="shared" si="371"/>
        <v>16879899</v>
      </c>
      <c r="V1955" s="12"/>
      <c r="W1955" s="39"/>
    </row>
    <row r="1956" spans="1:23" x14ac:dyDescent="0.35">
      <c r="A1956">
        <f t="shared" si="360"/>
        <v>2019</v>
      </c>
      <c r="B1956">
        <f t="shared" si="361"/>
        <v>10</v>
      </c>
      <c r="C1956" s="30">
        <v>43767</v>
      </c>
      <c r="D1956" s="9">
        <v>14629</v>
      </c>
      <c r="E1956" s="26">
        <v>83</v>
      </c>
      <c r="F1956" s="9">
        <f t="shared" si="362"/>
        <v>14712</v>
      </c>
      <c r="G1956" s="11"/>
      <c r="H1956" s="9">
        <f t="shared" si="363"/>
        <v>385368</v>
      </c>
      <c r="I1956" s="26">
        <f t="shared" si="364"/>
        <v>4202</v>
      </c>
      <c r="J1956" s="9">
        <f t="shared" si="365"/>
        <v>389570</v>
      </c>
      <c r="K1956" s="11"/>
      <c r="L1956" s="9">
        <f t="shared" si="366"/>
        <v>3298406</v>
      </c>
      <c r="M1956" s="26">
        <f t="shared" si="367"/>
        <v>44189</v>
      </c>
      <c r="N1956" s="9">
        <f t="shared" si="368"/>
        <v>3342595</v>
      </c>
      <c r="P1956" s="9">
        <f t="shared" si="369"/>
        <v>16569589</v>
      </c>
      <c r="Q1956" s="26">
        <f t="shared" si="370"/>
        <v>325022</v>
      </c>
      <c r="R1956" s="9">
        <f t="shared" si="371"/>
        <v>16894611</v>
      </c>
      <c r="V1956" s="12"/>
      <c r="W1956" s="39"/>
    </row>
    <row r="1957" spans="1:23" x14ac:dyDescent="0.35">
      <c r="A1957">
        <f t="shared" si="360"/>
        <v>2019</v>
      </c>
      <c r="B1957">
        <f t="shared" si="361"/>
        <v>10</v>
      </c>
      <c r="C1957" s="30">
        <v>43768</v>
      </c>
      <c r="D1957" s="9">
        <v>14473</v>
      </c>
      <c r="E1957" s="26">
        <v>89</v>
      </c>
      <c r="F1957" s="9">
        <f t="shared" si="362"/>
        <v>14562</v>
      </c>
      <c r="G1957" s="11"/>
      <c r="H1957" s="9">
        <f t="shared" si="363"/>
        <v>399841</v>
      </c>
      <c r="I1957" s="26">
        <f t="shared" si="364"/>
        <v>4291</v>
      </c>
      <c r="J1957" s="9">
        <f t="shared" si="365"/>
        <v>404132</v>
      </c>
      <c r="K1957" s="11"/>
      <c r="L1957" s="9">
        <f t="shared" si="366"/>
        <v>3312879</v>
      </c>
      <c r="M1957" s="26">
        <f t="shared" si="367"/>
        <v>44278</v>
      </c>
      <c r="N1957" s="9">
        <f t="shared" si="368"/>
        <v>3357157</v>
      </c>
      <c r="P1957" s="9">
        <f t="shared" si="369"/>
        <v>16584062</v>
      </c>
      <c r="Q1957" s="26">
        <f t="shared" si="370"/>
        <v>325111</v>
      </c>
      <c r="R1957" s="9">
        <f t="shared" si="371"/>
        <v>16909173</v>
      </c>
      <c r="V1957" s="12"/>
      <c r="W1957" s="39"/>
    </row>
    <row r="1958" spans="1:23" x14ac:dyDescent="0.35">
      <c r="A1958">
        <f t="shared" si="360"/>
        <v>2019</v>
      </c>
      <c r="B1958">
        <f t="shared" si="361"/>
        <v>10</v>
      </c>
      <c r="C1958" s="49">
        <v>43769</v>
      </c>
      <c r="D1958" s="50">
        <v>14167</v>
      </c>
      <c r="E1958" s="51">
        <v>131</v>
      </c>
      <c r="F1958" s="50">
        <f t="shared" si="362"/>
        <v>14298</v>
      </c>
      <c r="G1958" s="52"/>
      <c r="H1958" s="50">
        <f t="shared" si="363"/>
        <v>414008</v>
      </c>
      <c r="I1958" s="51">
        <f t="shared" si="364"/>
        <v>4422</v>
      </c>
      <c r="J1958" s="50">
        <f t="shared" si="365"/>
        <v>418430</v>
      </c>
      <c r="K1958" s="52"/>
      <c r="L1958" s="50">
        <f t="shared" si="366"/>
        <v>3327046</v>
      </c>
      <c r="M1958" s="51">
        <f t="shared" si="367"/>
        <v>44409</v>
      </c>
      <c r="N1958" s="50">
        <f t="shared" si="368"/>
        <v>3371455</v>
      </c>
      <c r="O1958" s="53"/>
      <c r="P1958" s="50">
        <f t="shared" si="369"/>
        <v>16598229</v>
      </c>
      <c r="Q1958" s="51">
        <f t="shared" si="370"/>
        <v>325242</v>
      </c>
      <c r="R1958" s="50">
        <f t="shared" si="371"/>
        <v>16923471</v>
      </c>
      <c r="S1958" s="53"/>
      <c r="T1958" s="54">
        <f>SUM(D1928:E1958)</f>
        <v>418430</v>
      </c>
      <c r="V1958" s="12"/>
      <c r="W1958" s="39"/>
    </row>
    <row r="1959" spans="1:23" x14ac:dyDescent="0.35">
      <c r="A1959">
        <f t="shared" si="360"/>
        <v>2019</v>
      </c>
      <c r="B1959">
        <f t="shared" si="361"/>
        <v>11</v>
      </c>
      <c r="C1959" s="30">
        <v>43770</v>
      </c>
      <c r="D1959" s="9">
        <v>8313</v>
      </c>
      <c r="E1959" s="26">
        <v>259</v>
      </c>
      <c r="F1959" s="9">
        <f t="shared" si="362"/>
        <v>8572</v>
      </c>
      <c r="G1959" s="11"/>
      <c r="H1959" s="9">
        <f t="shared" si="363"/>
        <v>8313</v>
      </c>
      <c r="I1959" s="26">
        <f t="shared" si="364"/>
        <v>259</v>
      </c>
      <c r="J1959" s="9">
        <f t="shared" si="365"/>
        <v>8572</v>
      </c>
      <c r="K1959" s="11"/>
      <c r="L1959" s="9">
        <f t="shared" si="366"/>
        <v>3335359</v>
      </c>
      <c r="M1959" s="26">
        <f t="shared" si="367"/>
        <v>44668</v>
      </c>
      <c r="N1959" s="9">
        <f t="shared" si="368"/>
        <v>3380027</v>
      </c>
      <c r="P1959" s="9">
        <f t="shared" si="369"/>
        <v>16606542</v>
      </c>
      <c r="Q1959" s="26">
        <f t="shared" si="370"/>
        <v>325501</v>
      </c>
      <c r="R1959" s="9">
        <f t="shared" si="371"/>
        <v>16932043</v>
      </c>
      <c r="V1959" s="12"/>
      <c r="W1959" s="39"/>
    </row>
    <row r="1960" spans="1:23" x14ac:dyDescent="0.35">
      <c r="A1960">
        <f t="shared" si="360"/>
        <v>2019</v>
      </c>
      <c r="B1960">
        <f t="shared" si="361"/>
        <v>11</v>
      </c>
      <c r="C1960" s="30">
        <v>43771</v>
      </c>
      <c r="D1960" s="9">
        <v>8203</v>
      </c>
      <c r="E1960" s="26">
        <v>299</v>
      </c>
      <c r="F1960" s="9">
        <f t="shared" si="362"/>
        <v>8502</v>
      </c>
      <c r="G1960" s="11"/>
      <c r="H1960" s="9">
        <f t="shared" si="363"/>
        <v>16516</v>
      </c>
      <c r="I1960" s="26">
        <f t="shared" si="364"/>
        <v>558</v>
      </c>
      <c r="J1960" s="9">
        <f t="shared" si="365"/>
        <v>17074</v>
      </c>
      <c r="K1960" s="11"/>
      <c r="L1960" s="9">
        <f t="shared" si="366"/>
        <v>3343562</v>
      </c>
      <c r="M1960" s="26">
        <f t="shared" si="367"/>
        <v>44967</v>
      </c>
      <c r="N1960" s="9">
        <f t="shared" si="368"/>
        <v>3388529</v>
      </c>
      <c r="P1960" s="9">
        <f t="shared" si="369"/>
        <v>16614745</v>
      </c>
      <c r="Q1960" s="26">
        <f t="shared" si="370"/>
        <v>325800</v>
      </c>
      <c r="R1960" s="9">
        <f t="shared" si="371"/>
        <v>16940545</v>
      </c>
      <c r="V1960" s="12"/>
      <c r="W1960" s="39"/>
    </row>
    <row r="1961" spans="1:23" x14ac:dyDescent="0.35">
      <c r="A1961">
        <f t="shared" si="360"/>
        <v>2019</v>
      </c>
      <c r="B1961">
        <f t="shared" si="361"/>
        <v>11</v>
      </c>
      <c r="C1961" s="31">
        <v>43772</v>
      </c>
      <c r="D1961" s="14">
        <v>7676</v>
      </c>
      <c r="E1961" s="27">
        <v>153</v>
      </c>
      <c r="F1961" s="14">
        <f t="shared" si="362"/>
        <v>7829</v>
      </c>
      <c r="G1961" s="11"/>
      <c r="H1961" s="14">
        <f t="shared" si="363"/>
        <v>24192</v>
      </c>
      <c r="I1961" s="27">
        <f t="shared" si="364"/>
        <v>711</v>
      </c>
      <c r="J1961" s="14">
        <f t="shared" si="365"/>
        <v>24903</v>
      </c>
      <c r="K1961" s="11"/>
      <c r="L1961" s="14">
        <f t="shared" si="366"/>
        <v>3351238</v>
      </c>
      <c r="M1961" s="27">
        <f t="shared" si="367"/>
        <v>45120</v>
      </c>
      <c r="N1961" s="14">
        <f t="shared" si="368"/>
        <v>3396358</v>
      </c>
      <c r="P1961" s="14">
        <f t="shared" si="369"/>
        <v>16622421</v>
      </c>
      <c r="Q1961" s="27">
        <f t="shared" si="370"/>
        <v>325953</v>
      </c>
      <c r="R1961" s="14">
        <f t="shared" si="371"/>
        <v>16948374</v>
      </c>
      <c r="V1961" s="12"/>
      <c r="W1961" s="39"/>
    </row>
    <row r="1962" spans="1:23" x14ac:dyDescent="0.35">
      <c r="A1962">
        <f t="shared" si="360"/>
        <v>2019</v>
      </c>
      <c r="B1962">
        <f t="shared" si="361"/>
        <v>11</v>
      </c>
      <c r="C1962" s="30">
        <v>43773</v>
      </c>
      <c r="D1962" s="9">
        <v>10816</v>
      </c>
      <c r="E1962" s="26">
        <v>60</v>
      </c>
      <c r="F1962" s="9">
        <f t="shared" si="362"/>
        <v>10876</v>
      </c>
      <c r="G1962" s="11"/>
      <c r="H1962" s="9">
        <f t="shared" si="363"/>
        <v>35008</v>
      </c>
      <c r="I1962" s="26">
        <f t="shared" si="364"/>
        <v>771</v>
      </c>
      <c r="J1962" s="9">
        <f t="shared" si="365"/>
        <v>35779</v>
      </c>
      <c r="K1962" s="11"/>
      <c r="L1962" s="9">
        <f t="shared" si="366"/>
        <v>3362054</v>
      </c>
      <c r="M1962" s="26">
        <f t="shared" si="367"/>
        <v>45180</v>
      </c>
      <c r="N1962" s="9">
        <f t="shared" si="368"/>
        <v>3407234</v>
      </c>
      <c r="P1962" s="9">
        <f t="shared" si="369"/>
        <v>16633237</v>
      </c>
      <c r="Q1962" s="26">
        <f t="shared" si="370"/>
        <v>326013</v>
      </c>
      <c r="R1962" s="9">
        <f t="shared" si="371"/>
        <v>16959250</v>
      </c>
      <c r="V1962" s="12"/>
      <c r="W1962" s="39"/>
    </row>
    <row r="1963" spans="1:23" x14ac:dyDescent="0.35">
      <c r="A1963">
        <f t="shared" si="360"/>
        <v>2019</v>
      </c>
      <c r="B1963">
        <f t="shared" si="361"/>
        <v>11</v>
      </c>
      <c r="C1963" s="30">
        <v>43774</v>
      </c>
      <c r="D1963" s="9">
        <v>11343</v>
      </c>
      <c r="E1963" s="26">
        <v>49</v>
      </c>
      <c r="F1963" s="9">
        <f t="shared" si="362"/>
        <v>11392</v>
      </c>
      <c r="G1963" s="11"/>
      <c r="H1963" s="9">
        <f t="shared" si="363"/>
        <v>46351</v>
      </c>
      <c r="I1963" s="26">
        <f t="shared" si="364"/>
        <v>820</v>
      </c>
      <c r="J1963" s="9">
        <f t="shared" si="365"/>
        <v>47171</v>
      </c>
      <c r="K1963" s="11"/>
      <c r="L1963" s="9">
        <f t="shared" si="366"/>
        <v>3373397</v>
      </c>
      <c r="M1963" s="26">
        <f t="shared" si="367"/>
        <v>45229</v>
      </c>
      <c r="N1963" s="9">
        <f t="shared" si="368"/>
        <v>3418626</v>
      </c>
      <c r="P1963" s="9">
        <f t="shared" si="369"/>
        <v>16644580</v>
      </c>
      <c r="Q1963" s="26">
        <f t="shared" si="370"/>
        <v>326062</v>
      </c>
      <c r="R1963" s="9">
        <f t="shared" si="371"/>
        <v>16970642</v>
      </c>
      <c r="V1963" s="12"/>
      <c r="W1963" s="39"/>
    </row>
    <row r="1964" spans="1:23" x14ac:dyDescent="0.35">
      <c r="A1964">
        <f t="shared" si="360"/>
        <v>2019</v>
      </c>
      <c r="B1964">
        <f t="shared" si="361"/>
        <v>11</v>
      </c>
      <c r="C1964" s="30">
        <v>43775</v>
      </c>
      <c r="D1964" s="9">
        <v>13590</v>
      </c>
      <c r="E1964" s="26">
        <v>53</v>
      </c>
      <c r="F1964" s="9">
        <f t="shared" si="362"/>
        <v>13643</v>
      </c>
      <c r="G1964" s="11"/>
      <c r="H1964" s="9">
        <f t="shared" si="363"/>
        <v>59941</v>
      </c>
      <c r="I1964" s="26">
        <f t="shared" si="364"/>
        <v>873</v>
      </c>
      <c r="J1964" s="9">
        <f t="shared" si="365"/>
        <v>60814</v>
      </c>
      <c r="K1964" s="11"/>
      <c r="L1964" s="9">
        <f t="shared" si="366"/>
        <v>3386987</v>
      </c>
      <c r="M1964" s="26">
        <f t="shared" si="367"/>
        <v>45282</v>
      </c>
      <c r="N1964" s="9">
        <f t="shared" si="368"/>
        <v>3432269</v>
      </c>
      <c r="P1964" s="9">
        <f t="shared" si="369"/>
        <v>16658170</v>
      </c>
      <c r="Q1964" s="26">
        <f t="shared" si="370"/>
        <v>326115</v>
      </c>
      <c r="R1964" s="9">
        <f t="shared" si="371"/>
        <v>16984285</v>
      </c>
      <c r="V1964" s="12"/>
      <c r="W1964" s="39"/>
    </row>
    <row r="1965" spans="1:23" x14ac:dyDescent="0.35">
      <c r="A1965">
        <f t="shared" si="360"/>
        <v>2019</v>
      </c>
      <c r="B1965">
        <f t="shared" si="361"/>
        <v>11</v>
      </c>
      <c r="C1965" s="30">
        <v>43776</v>
      </c>
      <c r="D1965" s="9">
        <v>12483</v>
      </c>
      <c r="E1965" s="26">
        <v>62</v>
      </c>
      <c r="F1965" s="9">
        <f t="shared" si="362"/>
        <v>12545</v>
      </c>
      <c r="G1965" s="11"/>
      <c r="H1965" s="9">
        <f t="shared" si="363"/>
        <v>72424</v>
      </c>
      <c r="I1965" s="26">
        <f t="shared" si="364"/>
        <v>935</v>
      </c>
      <c r="J1965" s="9">
        <f t="shared" si="365"/>
        <v>73359</v>
      </c>
      <c r="K1965" s="11"/>
      <c r="L1965" s="9">
        <f t="shared" si="366"/>
        <v>3399470</v>
      </c>
      <c r="M1965" s="26">
        <f t="shared" si="367"/>
        <v>45344</v>
      </c>
      <c r="N1965" s="9">
        <f t="shared" si="368"/>
        <v>3444814</v>
      </c>
      <c r="P1965" s="9">
        <f t="shared" si="369"/>
        <v>16670653</v>
      </c>
      <c r="Q1965" s="26">
        <f t="shared" si="370"/>
        <v>326177</v>
      </c>
      <c r="R1965" s="9">
        <f t="shared" si="371"/>
        <v>16996830</v>
      </c>
      <c r="V1965" s="12"/>
      <c r="W1965" s="39"/>
    </row>
    <row r="1966" spans="1:23" x14ac:dyDescent="0.35">
      <c r="A1966">
        <f t="shared" si="360"/>
        <v>2019</v>
      </c>
      <c r="B1966">
        <f t="shared" si="361"/>
        <v>11</v>
      </c>
      <c r="C1966" s="30">
        <v>43777</v>
      </c>
      <c r="D1966" s="9">
        <v>12799</v>
      </c>
      <c r="E1966" s="26">
        <v>85</v>
      </c>
      <c r="F1966" s="9">
        <f t="shared" si="362"/>
        <v>12884</v>
      </c>
      <c r="G1966" s="11"/>
      <c r="H1966" s="9">
        <f t="shared" si="363"/>
        <v>85223</v>
      </c>
      <c r="I1966" s="26">
        <f t="shared" si="364"/>
        <v>1020</v>
      </c>
      <c r="J1966" s="9">
        <f t="shared" si="365"/>
        <v>86243</v>
      </c>
      <c r="K1966" s="11"/>
      <c r="L1966" s="9">
        <f t="shared" si="366"/>
        <v>3412269</v>
      </c>
      <c r="M1966" s="26">
        <f t="shared" si="367"/>
        <v>45429</v>
      </c>
      <c r="N1966" s="9">
        <f t="shared" si="368"/>
        <v>3457698</v>
      </c>
      <c r="P1966" s="9">
        <f t="shared" si="369"/>
        <v>16683452</v>
      </c>
      <c r="Q1966" s="26">
        <f t="shared" si="370"/>
        <v>326262</v>
      </c>
      <c r="R1966" s="9">
        <f t="shared" si="371"/>
        <v>17009714</v>
      </c>
      <c r="V1966" s="12"/>
      <c r="W1966" s="39"/>
    </row>
    <row r="1967" spans="1:23" x14ac:dyDescent="0.35">
      <c r="A1967">
        <f t="shared" si="360"/>
        <v>2019</v>
      </c>
      <c r="B1967">
        <f t="shared" si="361"/>
        <v>11</v>
      </c>
      <c r="C1967" s="30">
        <v>43778</v>
      </c>
      <c r="D1967" s="9">
        <v>7016</v>
      </c>
      <c r="E1967" s="26">
        <v>124</v>
      </c>
      <c r="F1967" s="9">
        <f t="shared" si="362"/>
        <v>7140</v>
      </c>
      <c r="G1967" s="11"/>
      <c r="H1967" s="9">
        <f t="shared" si="363"/>
        <v>92239</v>
      </c>
      <c r="I1967" s="26">
        <f t="shared" si="364"/>
        <v>1144</v>
      </c>
      <c r="J1967" s="9">
        <f t="shared" si="365"/>
        <v>93383</v>
      </c>
      <c r="K1967" s="11"/>
      <c r="L1967" s="9">
        <f t="shared" si="366"/>
        <v>3419285</v>
      </c>
      <c r="M1967" s="26">
        <f t="shared" si="367"/>
        <v>45553</v>
      </c>
      <c r="N1967" s="9">
        <f t="shared" si="368"/>
        <v>3464838</v>
      </c>
      <c r="P1967" s="9">
        <f t="shared" si="369"/>
        <v>16690468</v>
      </c>
      <c r="Q1967" s="26">
        <f t="shared" si="370"/>
        <v>326386</v>
      </c>
      <c r="R1967" s="9">
        <f t="shared" si="371"/>
        <v>17016854</v>
      </c>
      <c r="V1967" s="12"/>
      <c r="W1967" s="39"/>
    </row>
    <row r="1968" spans="1:23" x14ac:dyDescent="0.35">
      <c r="A1968">
        <f t="shared" si="360"/>
        <v>2019</v>
      </c>
      <c r="B1968">
        <f t="shared" si="361"/>
        <v>11</v>
      </c>
      <c r="C1968" s="31">
        <v>43779</v>
      </c>
      <c r="D1968" s="14">
        <v>7631</v>
      </c>
      <c r="E1968" s="27">
        <v>161</v>
      </c>
      <c r="F1968" s="14">
        <f t="shared" si="362"/>
        <v>7792</v>
      </c>
      <c r="G1968" s="11"/>
      <c r="H1968" s="14">
        <f t="shared" si="363"/>
        <v>99870</v>
      </c>
      <c r="I1968" s="27">
        <f t="shared" si="364"/>
        <v>1305</v>
      </c>
      <c r="J1968" s="14">
        <f t="shared" si="365"/>
        <v>101175</v>
      </c>
      <c r="K1968" s="11"/>
      <c r="L1968" s="14">
        <f t="shared" si="366"/>
        <v>3426916</v>
      </c>
      <c r="M1968" s="27">
        <f t="shared" si="367"/>
        <v>45714</v>
      </c>
      <c r="N1968" s="14">
        <f t="shared" si="368"/>
        <v>3472630</v>
      </c>
      <c r="P1968" s="14">
        <f t="shared" si="369"/>
        <v>16698099</v>
      </c>
      <c r="Q1968" s="27">
        <f t="shared" si="370"/>
        <v>326547</v>
      </c>
      <c r="R1968" s="14">
        <f t="shared" si="371"/>
        <v>17024646</v>
      </c>
      <c r="V1968" s="12"/>
      <c r="W1968" s="39"/>
    </row>
    <row r="1969" spans="1:23" x14ac:dyDescent="0.35">
      <c r="A1969">
        <f t="shared" si="360"/>
        <v>2019</v>
      </c>
      <c r="B1969">
        <f t="shared" si="361"/>
        <v>11</v>
      </c>
      <c r="C1969" s="30">
        <v>43780</v>
      </c>
      <c r="D1969" s="9">
        <v>11699</v>
      </c>
      <c r="E1969" s="26">
        <v>68</v>
      </c>
      <c r="F1969" s="9">
        <f t="shared" si="362"/>
        <v>11767</v>
      </c>
      <c r="G1969" s="11"/>
      <c r="H1969" s="9">
        <f t="shared" si="363"/>
        <v>111569</v>
      </c>
      <c r="I1969" s="26">
        <f t="shared" si="364"/>
        <v>1373</v>
      </c>
      <c r="J1969" s="9">
        <f t="shared" si="365"/>
        <v>112942</v>
      </c>
      <c r="K1969" s="11"/>
      <c r="L1969" s="9">
        <f t="shared" si="366"/>
        <v>3438615</v>
      </c>
      <c r="M1969" s="26">
        <f t="shared" si="367"/>
        <v>45782</v>
      </c>
      <c r="N1969" s="9">
        <f t="shared" si="368"/>
        <v>3484397</v>
      </c>
      <c r="P1969" s="9">
        <f t="shared" si="369"/>
        <v>16709798</v>
      </c>
      <c r="Q1969" s="26">
        <f t="shared" si="370"/>
        <v>326615</v>
      </c>
      <c r="R1969" s="9">
        <f t="shared" si="371"/>
        <v>17036413</v>
      </c>
      <c r="V1969" s="12"/>
      <c r="W1969" s="39"/>
    </row>
    <row r="1970" spans="1:23" x14ac:dyDescent="0.35">
      <c r="A1970">
        <f t="shared" si="360"/>
        <v>2019</v>
      </c>
      <c r="B1970">
        <f t="shared" si="361"/>
        <v>11</v>
      </c>
      <c r="C1970" s="30">
        <v>43781</v>
      </c>
      <c r="D1970" s="9">
        <v>12291</v>
      </c>
      <c r="E1970" s="26">
        <v>41</v>
      </c>
      <c r="F1970" s="9">
        <f t="shared" si="362"/>
        <v>12332</v>
      </c>
      <c r="G1970" s="11"/>
      <c r="H1970" s="9">
        <f t="shared" si="363"/>
        <v>123860</v>
      </c>
      <c r="I1970" s="26">
        <f t="shared" si="364"/>
        <v>1414</v>
      </c>
      <c r="J1970" s="9">
        <f t="shared" si="365"/>
        <v>125274</v>
      </c>
      <c r="K1970" s="11"/>
      <c r="L1970" s="9">
        <f t="shared" si="366"/>
        <v>3450906</v>
      </c>
      <c r="M1970" s="26">
        <f t="shared" si="367"/>
        <v>45823</v>
      </c>
      <c r="N1970" s="9">
        <f t="shared" si="368"/>
        <v>3496729</v>
      </c>
      <c r="P1970" s="9">
        <f t="shared" si="369"/>
        <v>16722089</v>
      </c>
      <c r="Q1970" s="26">
        <f t="shared" si="370"/>
        <v>326656</v>
      </c>
      <c r="R1970" s="9">
        <f t="shared" si="371"/>
        <v>17048745</v>
      </c>
      <c r="V1970" s="12"/>
      <c r="W1970" s="39"/>
    </row>
    <row r="1971" spans="1:23" x14ac:dyDescent="0.35">
      <c r="A1971">
        <f t="shared" si="360"/>
        <v>2019</v>
      </c>
      <c r="B1971">
        <f t="shared" si="361"/>
        <v>11</v>
      </c>
      <c r="C1971" s="30">
        <v>43782</v>
      </c>
      <c r="D1971" s="9">
        <v>12586</v>
      </c>
      <c r="E1971" s="26">
        <v>59</v>
      </c>
      <c r="F1971" s="9">
        <f t="shared" si="362"/>
        <v>12645</v>
      </c>
      <c r="G1971" s="11"/>
      <c r="H1971" s="9">
        <f t="shared" si="363"/>
        <v>136446</v>
      </c>
      <c r="I1971" s="26">
        <f t="shared" si="364"/>
        <v>1473</v>
      </c>
      <c r="J1971" s="9">
        <f t="shared" si="365"/>
        <v>137919</v>
      </c>
      <c r="K1971" s="11"/>
      <c r="L1971" s="9">
        <f t="shared" si="366"/>
        <v>3463492</v>
      </c>
      <c r="M1971" s="26">
        <f t="shared" si="367"/>
        <v>45882</v>
      </c>
      <c r="N1971" s="9">
        <f t="shared" si="368"/>
        <v>3509374</v>
      </c>
      <c r="P1971" s="9">
        <f t="shared" si="369"/>
        <v>16734675</v>
      </c>
      <c r="Q1971" s="26">
        <f t="shared" si="370"/>
        <v>326715</v>
      </c>
      <c r="R1971" s="9">
        <f t="shared" si="371"/>
        <v>17061390</v>
      </c>
      <c r="V1971" s="12"/>
      <c r="W1971" s="39"/>
    </row>
    <row r="1972" spans="1:23" x14ac:dyDescent="0.35">
      <c r="A1972">
        <f t="shared" si="360"/>
        <v>2019</v>
      </c>
      <c r="B1972">
        <f t="shared" si="361"/>
        <v>11</v>
      </c>
      <c r="C1972" s="30">
        <v>43783</v>
      </c>
      <c r="D1972" s="9">
        <v>10621</v>
      </c>
      <c r="E1972" s="26">
        <v>71</v>
      </c>
      <c r="F1972" s="9">
        <f t="shared" si="362"/>
        <v>10692</v>
      </c>
      <c r="G1972" s="11"/>
      <c r="H1972" s="9">
        <f t="shared" si="363"/>
        <v>147067</v>
      </c>
      <c r="I1972" s="26">
        <f t="shared" si="364"/>
        <v>1544</v>
      </c>
      <c r="J1972" s="9">
        <f t="shared" si="365"/>
        <v>148611</v>
      </c>
      <c r="K1972" s="11"/>
      <c r="L1972" s="9">
        <f t="shared" si="366"/>
        <v>3474113</v>
      </c>
      <c r="M1972" s="26">
        <f t="shared" si="367"/>
        <v>45953</v>
      </c>
      <c r="N1972" s="9">
        <f t="shared" si="368"/>
        <v>3520066</v>
      </c>
      <c r="P1972" s="9">
        <f t="shared" si="369"/>
        <v>16745296</v>
      </c>
      <c r="Q1972" s="26">
        <f t="shared" si="370"/>
        <v>326786</v>
      </c>
      <c r="R1972" s="9">
        <f t="shared" si="371"/>
        <v>17072082</v>
      </c>
      <c r="V1972" s="12"/>
      <c r="W1972" s="39"/>
    </row>
    <row r="1973" spans="1:23" x14ac:dyDescent="0.35">
      <c r="A1973">
        <f t="shared" si="360"/>
        <v>2019</v>
      </c>
      <c r="B1973">
        <f t="shared" si="361"/>
        <v>11</v>
      </c>
      <c r="C1973" s="30">
        <v>43784</v>
      </c>
      <c r="D1973" s="9">
        <v>12017</v>
      </c>
      <c r="E1973" s="26">
        <v>32</v>
      </c>
      <c r="F1973" s="9">
        <f t="shared" si="362"/>
        <v>12049</v>
      </c>
      <c r="G1973" s="11"/>
      <c r="H1973" s="9">
        <f t="shared" si="363"/>
        <v>159084</v>
      </c>
      <c r="I1973" s="26">
        <f t="shared" si="364"/>
        <v>1576</v>
      </c>
      <c r="J1973" s="9">
        <f t="shared" si="365"/>
        <v>160660</v>
      </c>
      <c r="K1973" s="11"/>
      <c r="L1973" s="9">
        <f t="shared" si="366"/>
        <v>3486130</v>
      </c>
      <c r="M1973" s="26">
        <f t="shared" si="367"/>
        <v>45985</v>
      </c>
      <c r="N1973" s="9">
        <f t="shared" si="368"/>
        <v>3532115</v>
      </c>
      <c r="P1973" s="9">
        <f t="shared" si="369"/>
        <v>16757313</v>
      </c>
      <c r="Q1973" s="26">
        <f t="shared" si="370"/>
        <v>326818</v>
      </c>
      <c r="R1973" s="9">
        <f t="shared" si="371"/>
        <v>17084131</v>
      </c>
      <c r="V1973" s="12"/>
      <c r="W1973" s="39"/>
    </row>
    <row r="1974" spans="1:23" x14ac:dyDescent="0.35">
      <c r="A1974">
        <f t="shared" si="360"/>
        <v>2019</v>
      </c>
      <c r="B1974">
        <f t="shared" si="361"/>
        <v>11</v>
      </c>
      <c r="C1974" s="30">
        <v>43785</v>
      </c>
      <c r="D1974" s="9">
        <v>8483</v>
      </c>
      <c r="E1974" s="26">
        <v>121</v>
      </c>
      <c r="F1974" s="9">
        <f t="shared" si="362"/>
        <v>8604</v>
      </c>
      <c r="G1974" s="11"/>
      <c r="H1974" s="9">
        <f t="shared" si="363"/>
        <v>167567</v>
      </c>
      <c r="I1974" s="26">
        <f t="shared" si="364"/>
        <v>1697</v>
      </c>
      <c r="J1974" s="9">
        <f t="shared" si="365"/>
        <v>169264</v>
      </c>
      <c r="K1974" s="11"/>
      <c r="L1974" s="9">
        <f t="shared" si="366"/>
        <v>3494613</v>
      </c>
      <c r="M1974" s="26">
        <f t="shared" si="367"/>
        <v>46106</v>
      </c>
      <c r="N1974" s="9">
        <f t="shared" si="368"/>
        <v>3540719</v>
      </c>
      <c r="P1974" s="9">
        <f t="shared" si="369"/>
        <v>16765796</v>
      </c>
      <c r="Q1974" s="26">
        <f t="shared" si="370"/>
        <v>326939</v>
      </c>
      <c r="R1974" s="9">
        <f t="shared" si="371"/>
        <v>17092735</v>
      </c>
      <c r="V1974" s="12"/>
      <c r="W1974" s="39"/>
    </row>
    <row r="1975" spans="1:23" x14ac:dyDescent="0.35">
      <c r="A1975">
        <f t="shared" si="360"/>
        <v>2019</v>
      </c>
      <c r="B1975">
        <f t="shared" si="361"/>
        <v>11</v>
      </c>
      <c r="C1975" s="31">
        <v>43786</v>
      </c>
      <c r="D1975" s="14">
        <v>5688</v>
      </c>
      <c r="E1975" s="27">
        <v>77</v>
      </c>
      <c r="F1975" s="14">
        <f t="shared" si="362"/>
        <v>5765</v>
      </c>
      <c r="G1975" s="11"/>
      <c r="H1975" s="14">
        <f t="shared" si="363"/>
        <v>173255</v>
      </c>
      <c r="I1975" s="27">
        <f t="shared" si="364"/>
        <v>1774</v>
      </c>
      <c r="J1975" s="14">
        <f t="shared" si="365"/>
        <v>175029</v>
      </c>
      <c r="K1975" s="11"/>
      <c r="L1975" s="14">
        <f t="shared" si="366"/>
        <v>3500301</v>
      </c>
      <c r="M1975" s="27">
        <f t="shared" si="367"/>
        <v>46183</v>
      </c>
      <c r="N1975" s="14">
        <f t="shared" si="368"/>
        <v>3546484</v>
      </c>
      <c r="P1975" s="14">
        <f t="shared" si="369"/>
        <v>16771484</v>
      </c>
      <c r="Q1975" s="27">
        <f t="shared" si="370"/>
        <v>327016</v>
      </c>
      <c r="R1975" s="14">
        <f t="shared" si="371"/>
        <v>17098500</v>
      </c>
      <c r="V1975" s="12"/>
      <c r="W1975" s="39"/>
    </row>
    <row r="1976" spans="1:23" x14ac:dyDescent="0.35">
      <c r="A1976">
        <f t="shared" si="360"/>
        <v>2019</v>
      </c>
      <c r="B1976">
        <f t="shared" si="361"/>
        <v>11</v>
      </c>
      <c r="C1976" s="30">
        <v>43787</v>
      </c>
      <c r="D1976" s="9">
        <v>11264</v>
      </c>
      <c r="E1976" s="26">
        <v>39</v>
      </c>
      <c r="F1976" s="9">
        <f t="shared" si="362"/>
        <v>11303</v>
      </c>
      <c r="G1976" s="11"/>
      <c r="H1976" s="9">
        <f t="shared" si="363"/>
        <v>184519</v>
      </c>
      <c r="I1976" s="26">
        <f t="shared" si="364"/>
        <v>1813</v>
      </c>
      <c r="J1976" s="9">
        <f t="shared" si="365"/>
        <v>186332</v>
      </c>
      <c r="K1976" s="11"/>
      <c r="L1976" s="9">
        <f t="shared" si="366"/>
        <v>3511565</v>
      </c>
      <c r="M1976" s="26">
        <f t="shared" si="367"/>
        <v>46222</v>
      </c>
      <c r="N1976" s="9">
        <f t="shared" si="368"/>
        <v>3557787</v>
      </c>
      <c r="P1976" s="9">
        <f t="shared" si="369"/>
        <v>16782748</v>
      </c>
      <c r="Q1976" s="26">
        <f t="shared" si="370"/>
        <v>327055</v>
      </c>
      <c r="R1976" s="9">
        <f t="shared" si="371"/>
        <v>17109803</v>
      </c>
      <c r="V1976" s="12"/>
      <c r="W1976" s="39"/>
    </row>
    <row r="1977" spans="1:23" x14ac:dyDescent="0.35">
      <c r="A1977">
        <f t="shared" si="360"/>
        <v>2019</v>
      </c>
      <c r="B1977">
        <f t="shared" si="361"/>
        <v>11</v>
      </c>
      <c r="C1977" s="30">
        <v>43788</v>
      </c>
      <c r="D1977" s="9">
        <v>11778</v>
      </c>
      <c r="E1977" s="26">
        <v>31</v>
      </c>
      <c r="F1977" s="9">
        <f t="shared" si="362"/>
        <v>11809</v>
      </c>
      <c r="G1977" s="11"/>
      <c r="H1977" s="9">
        <f t="shared" si="363"/>
        <v>196297</v>
      </c>
      <c r="I1977" s="26">
        <f t="shared" si="364"/>
        <v>1844</v>
      </c>
      <c r="J1977" s="9">
        <f t="shared" si="365"/>
        <v>198141</v>
      </c>
      <c r="K1977" s="11"/>
      <c r="L1977" s="9">
        <f t="shared" si="366"/>
        <v>3523343</v>
      </c>
      <c r="M1977" s="26">
        <f t="shared" si="367"/>
        <v>46253</v>
      </c>
      <c r="N1977" s="9">
        <f t="shared" si="368"/>
        <v>3569596</v>
      </c>
      <c r="P1977" s="9">
        <f t="shared" si="369"/>
        <v>16794526</v>
      </c>
      <c r="Q1977" s="26">
        <f t="shared" si="370"/>
        <v>327086</v>
      </c>
      <c r="R1977" s="9">
        <f t="shared" si="371"/>
        <v>17121612</v>
      </c>
      <c r="V1977" s="12"/>
      <c r="W1977" s="39"/>
    </row>
    <row r="1978" spans="1:23" x14ac:dyDescent="0.35">
      <c r="A1978">
        <f t="shared" si="360"/>
        <v>2019</v>
      </c>
      <c r="B1978">
        <f t="shared" si="361"/>
        <v>11</v>
      </c>
      <c r="C1978" s="30">
        <v>43789</v>
      </c>
      <c r="D1978" s="9">
        <v>8186</v>
      </c>
      <c r="E1978" s="26">
        <v>10</v>
      </c>
      <c r="F1978" s="9">
        <f t="shared" si="362"/>
        <v>8196</v>
      </c>
      <c r="G1978" s="11"/>
      <c r="H1978" s="9">
        <f t="shared" si="363"/>
        <v>204483</v>
      </c>
      <c r="I1978" s="26">
        <f t="shared" si="364"/>
        <v>1854</v>
      </c>
      <c r="J1978" s="9">
        <f t="shared" si="365"/>
        <v>206337</v>
      </c>
      <c r="K1978" s="11"/>
      <c r="L1978" s="9">
        <f t="shared" si="366"/>
        <v>3531529</v>
      </c>
      <c r="M1978" s="26">
        <f t="shared" si="367"/>
        <v>46263</v>
      </c>
      <c r="N1978" s="9">
        <f t="shared" si="368"/>
        <v>3577792</v>
      </c>
      <c r="P1978" s="9">
        <f t="shared" si="369"/>
        <v>16802712</v>
      </c>
      <c r="Q1978" s="26">
        <f t="shared" si="370"/>
        <v>327096</v>
      </c>
      <c r="R1978" s="9">
        <f t="shared" si="371"/>
        <v>17129808</v>
      </c>
      <c r="V1978" s="12"/>
      <c r="W1978" s="39"/>
    </row>
    <row r="1979" spans="1:23" x14ac:dyDescent="0.35">
      <c r="A1979">
        <f t="shared" si="360"/>
        <v>2019</v>
      </c>
      <c r="B1979">
        <f t="shared" si="361"/>
        <v>11</v>
      </c>
      <c r="C1979" s="30">
        <v>43790</v>
      </c>
      <c r="D1979" s="9">
        <v>9639</v>
      </c>
      <c r="E1979" s="26">
        <v>21</v>
      </c>
      <c r="F1979" s="9">
        <f t="shared" si="362"/>
        <v>9660</v>
      </c>
      <c r="G1979" s="11"/>
      <c r="H1979" s="9">
        <f t="shared" si="363"/>
        <v>214122</v>
      </c>
      <c r="I1979" s="26">
        <f t="shared" si="364"/>
        <v>1875</v>
      </c>
      <c r="J1979" s="9">
        <f t="shared" si="365"/>
        <v>215997</v>
      </c>
      <c r="K1979" s="11"/>
      <c r="L1979" s="9">
        <f t="shared" si="366"/>
        <v>3541168</v>
      </c>
      <c r="M1979" s="26">
        <f t="shared" si="367"/>
        <v>46284</v>
      </c>
      <c r="N1979" s="9">
        <f t="shared" si="368"/>
        <v>3587452</v>
      </c>
      <c r="P1979" s="9">
        <f t="shared" si="369"/>
        <v>16812351</v>
      </c>
      <c r="Q1979" s="26">
        <f t="shared" si="370"/>
        <v>327117</v>
      </c>
      <c r="R1979" s="9">
        <f t="shared" si="371"/>
        <v>17139468</v>
      </c>
      <c r="V1979" s="12"/>
      <c r="W1979" s="39"/>
    </row>
    <row r="1980" spans="1:23" x14ac:dyDescent="0.35">
      <c r="A1980">
        <f t="shared" si="360"/>
        <v>2019</v>
      </c>
      <c r="B1980">
        <f t="shared" si="361"/>
        <v>11</v>
      </c>
      <c r="C1980" s="30">
        <v>43791</v>
      </c>
      <c r="D1980" s="9">
        <v>6469</v>
      </c>
      <c r="E1980" s="26">
        <v>10</v>
      </c>
      <c r="F1980" s="9">
        <f t="shared" si="362"/>
        <v>6479</v>
      </c>
      <c r="G1980" s="11"/>
      <c r="H1980" s="9">
        <f t="shared" si="363"/>
        <v>220591</v>
      </c>
      <c r="I1980" s="26">
        <f t="shared" si="364"/>
        <v>1885</v>
      </c>
      <c r="J1980" s="9">
        <f t="shared" si="365"/>
        <v>222476</v>
      </c>
      <c r="K1980" s="11"/>
      <c r="L1980" s="9">
        <f t="shared" si="366"/>
        <v>3547637</v>
      </c>
      <c r="M1980" s="26">
        <f t="shared" si="367"/>
        <v>46294</v>
      </c>
      <c r="N1980" s="9">
        <f t="shared" si="368"/>
        <v>3593931</v>
      </c>
      <c r="P1980" s="9">
        <f t="shared" si="369"/>
        <v>16818820</v>
      </c>
      <c r="Q1980" s="26">
        <f t="shared" si="370"/>
        <v>327127</v>
      </c>
      <c r="R1980" s="9">
        <f t="shared" si="371"/>
        <v>17145947</v>
      </c>
      <c r="V1980" s="12"/>
      <c r="W1980" s="39"/>
    </row>
    <row r="1981" spans="1:23" x14ac:dyDescent="0.35">
      <c r="A1981">
        <f t="shared" si="360"/>
        <v>2019</v>
      </c>
      <c r="B1981">
        <f t="shared" si="361"/>
        <v>11</v>
      </c>
      <c r="C1981" s="30">
        <v>43792</v>
      </c>
      <c r="D1981" s="9">
        <v>8035</v>
      </c>
      <c r="E1981" s="26">
        <v>102</v>
      </c>
      <c r="F1981" s="9">
        <f t="shared" si="362"/>
        <v>8137</v>
      </c>
      <c r="G1981" s="11"/>
      <c r="H1981" s="9">
        <f t="shared" si="363"/>
        <v>228626</v>
      </c>
      <c r="I1981" s="26">
        <f t="shared" si="364"/>
        <v>1987</v>
      </c>
      <c r="J1981" s="9">
        <f t="shared" si="365"/>
        <v>230613</v>
      </c>
      <c r="K1981" s="11"/>
      <c r="L1981" s="9">
        <f t="shared" si="366"/>
        <v>3555672</v>
      </c>
      <c r="M1981" s="26">
        <f t="shared" si="367"/>
        <v>46396</v>
      </c>
      <c r="N1981" s="9">
        <f t="shared" si="368"/>
        <v>3602068</v>
      </c>
      <c r="P1981" s="9">
        <f t="shared" si="369"/>
        <v>16826855</v>
      </c>
      <c r="Q1981" s="26">
        <f t="shared" si="370"/>
        <v>327229</v>
      </c>
      <c r="R1981" s="9">
        <f t="shared" si="371"/>
        <v>17154084</v>
      </c>
      <c r="V1981" s="12"/>
      <c r="W1981" s="39"/>
    </row>
    <row r="1982" spans="1:23" x14ac:dyDescent="0.35">
      <c r="A1982">
        <f t="shared" si="360"/>
        <v>2019</v>
      </c>
      <c r="B1982">
        <f t="shared" si="361"/>
        <v>11</v>
      </c>
      <c r="C1982" s="31">
        <v>43793</v>
      </c>
      <c r="D1982" s="14">
        <v>7469</v>
      </c>
      <c r="E1982" s="27">
        <v>135</v>
      </c>
      <c r="F1982" s="14">
        <f t="shared" si="362"/>
        <v>7604</v>
      </c>
      <c r="G1982" s="11"/>
      <c r="H1982" s="14">
        <f t="shared" si="363"/>
        <v>236095</v>
      </c>
      <c r="I1982" s="27">
        <f t="shared" si="364"/>
        <v>2122</v>
      </c>
      <c r="J1982" s="14">
        <f t="shared" si="365"/>
        <v>238217</v>
      </c>
      <c r="K1982" s="11"/>
      <c r="L1982" s="14">
        <f t="shared" si="366"/>
        <v>3563141</v>
      </c>
      <c r="M1982" s="27">
        <f t="shared" si="367"/>
        <v>46531</v>
      </c>
      <c r="N1982" s="14">
        <f t="shared" si="368"/>
        <v>3609672</v>
      </c>
      <c r="P1982" s="14">
        <f t="shared" si="369"/>
        <v>16834324</v>
      </c>
      <c r="Q1982" s="27">
        <f t="shared" si="370"/>
        <v>327364</v>
      </c>
      <c r="R1982" s="14">
        <f t="shared" si="371"/>
        <v>17161688</v>
      </c>
      <c r="V1982" s="12"/>
      <c r="W1982" s="39"/>
    </row>
    <row r="1983" spans="1:23" x14ac:dyDescent="0.35">
      <c r="A1983">
        <f t="shared" si="360"/>
        <v>2019</v>
      </c>
      <c r="B1983">
        <f t="shared" si="361"/>
        <v>11</v>
      </c>
      <c r="C1983" s="30">
        <v>43794</v>
      </c>
      <c r="D1983" s="9">
        <v>11711</v>
      </c>
      <c r="E1983" s="26">
        <v>68</v>
      </c>
      <c r="F1983" s="9">
        <f t="shared" si="362"/>
        <v>11779</v>
      </c>
      <c r="G1983" s="11"/>
      <c r="H1983" s="9">
        <f t="shared" si="363"/>
        <v>247806</v>
      </c>
      <c r="I1983" s="26">
        <f t="shared" si="364"/>
        <v>2190</v>
      </c>
      <c r="J1983" s="9">
        <f t="shared" si="365"/>
        <v>249996</v>
      </c>
      <c r="K1983" s="11"/>
      <c r="L1983" s="9">
        <f t="shared" si="366"/>
        <v>3574852</v>
      </c>
      <c r="M1983" s="26">
        <f t="shared" si="367"/>
        <v>46599</v>
      </c>
      <c r="N1983" s="9">
        <f t="shared" si="368"/>
        <v>3621451</v>
      </c>
      <c r="P1983" s="9">
        <f t="shared" si="369"/>
        <v>16846035</v>
      </c>
      <c r="Q1983" s="26">
        <f t="shared" si="370"/>
        <v>327432</v>
      </c>
      <c r="R1983" s="9">
        <f t="shared" si="371"/>
        <v>17173467</v>
      </c>
      <c r="V1983" s="12"/>
      <c r="W1983" s="39"/>
    </row>
    <row r="1984" spans="1:23" x14ac:dyDescent="0.35">
      <c r="A1984">
        <f t="shared" si="360"/>
        <v>2019</v>
      </c>
      <c r="B1984">
        <f t="shared" si="361"/>
        <v>11</v>
      </c>
      <c r="C1984" s="30">
        <v>43795</v>
      </c>
      <c r="D1984" s="9">
        <v>9535</v>
      </c>
      <c r="E1984" s="26">
        <v>38</v>
      </c>
      <c r="F1984" s="9">
        <f t="shared" si="362"/>
        <v>9573</v>
      </c>
      <c r="G1984" s="11"/>
      <c r="H1984" s="9">
        <f t="shared" si="363"/>
        <v>257341</v>
      </c>
      <c r="I1984" s="26">
        <f t="shared" si="364"/>
        <v>2228</v>
      </c>
      <c r="J1984" s="9">
        <f t="shared" si="365"/>
        <v>259569</v>
      </c>
      <c r="K1984" s="11"/>
      <c r="L1984" s="9">
        <f t="shared" si="366"/>
        <v>3584387</v>
      </c>
      <c r="M1984" s="26">
        <f t="shared" si="367"/>
        <v>46637</v>
      </c>
      <c r="N1984" s="9">
        <f t="shared" si="368"/>
        <v>3631024</v>
      </c>
      <c r="P1984" s="9">
        <f t="shared" si="369"/>
        <v>16855570</v>
      </c>
      <c r="Q1984" s="26">
        <f t="shared" si="370"/>
        <v>327470</v>
      </c>
      <c r="R1984" s="9">
        <f t="shared" si="371"/>
        <v>17183040</v>
      </c>
      <c r="V1984" s="12"/>
      <c r="W1984" s="39"/>
    </row>
    <row r="1985" spans="1:23" x14ac:dyDescent="0.35">
      <c r="A1985">
        <f t="shared" si="360"/>
        <v>2019</v>
      </c>
      <c r="B1985">
        <f t="shared" si="361"/>
        <v>11</v>
      </c>
      <c r="C1985" s="30">
        <v>43796</v>
      </c>
      <c r="D1985" s="9">
        <v>12437</v>
      </c>
      <c r="E1985" s="26">
        <v>58</v>
      </c>
      <c r="F1985" s="9">
        <f t="shared" si="362"/>
        <v>12495</v>
      </c>
      <c r="G1985" s="11"/>
      <c r="H1985" s="9">
        <f t="shared" si="363"/>
        <v>269778</v>
      </c>
      <c r="I1985" s="26">
        <f t="shared" si="364"/>
        <v>2286</v>
      </c>
      <c r="J1985" s="9">
        <f t="shared" si="365"/>
        <v>272064</v>
      </c>
      <c r="K1985" s="11"/>
      <c r="L1985" s="9">
        <f t="shared" si="366"/>
        <v>3596824</v>
      </c>
      <c r="M1985" s="26">
        <f t="shared" si="367"/>
        <v>46695</v>
      </c>
      <c r="N1985" s="9">
        <f t="shared" si="368"/>
        <v>3643519</v>
      </c>
      <c r="P1985" s="9">
        <f t="shared" si="369"/>
        <v>16868007</v>
      </c>
      <c r="Q1985" s="26">
        <f t="shared" si="370"/>
        <v>327528</v>
      </c>
      <c r="R1985" s="9">
        <f t="shared" si="371"/>
        <v>17195535</v>
      </c>
      <c r="V1985" s="12"/>
      <c r="W1985" s="39"/>
    </row>
    <row r="1986" spans="1:23" x14ac:dyDescent="0.35">
      <c r="A1986">
        <f t="shared" ref="A1986:A2049" si="372">YEAR(C1986)</f>
        <v>2019</v>
      </c>
      <c r="B1986">
        <f t="shared" ref="B1986:B2049" si="373">MONTH(C1986)</f>
        <v>11</v>
      </c>
      <c r="C1986" s="30">
        <v>43797</v>
      </c>
      <c r="D1986" s="9">
        <v>12336</v>
      </c>
      <c r="E1986" s="26">
        <v>47</v>
      </c>
      <c r="F1986" s="9">
        <f t="shared" ref="F1986:F2049" si="374">IF(OR(D1986&lt;&gt;"",E1986&lt;&gt;""),D1986+E1986,"")</f>
        <v>12383</v>
      </c>
      <c r="G1986" s="11"/>
      <c r="H1986" s="9">
        <f t="shared" si="363"/>
        <v>282114</v>
      </c>
      <c r="I1986" s="26">
        <f t="shared" si="364"/>
        <v>2333</v>
      </c>
      <c r="J1986" s="9">
        <f t="shared" si="365"/>
        <v>284447</v>
      </c>
      <c r="K1986" s="11"/>
      <c r="L1986" s="9">
        <f t="shared" si="366"/>
        <v>3609160</v>
      </c>
      <c r="M1986" s="26">
        <f t="shared" si="367"/>
        <v>46742</v>
      </c>
      <c r="N1986" s="9">
        <f t="shared" si="368"/>
        <v>3655902</v>
      </c>
      <c r="P1986" s="9">
        <f t="shared" si="369"/>
        <v>16880343</v>
      </c>
      <c r="Q1986" s="26">
        <f t="shared" si="370"/>
        <v>327575</v>
      </c>
      <c r="R1986" s="9">
        <f t="shared" si="371"/>
        <v>17207918</v>
      </c>
      <c r="V1986" s="12"/>
      <c r="W1986" s="39"/>
    </row>
    <row r="1987" spans="1:23" x14ac:dyDescent="0.35">
      <c r="A1987">
        <f t="shared" si="372"/>
        <v>2019</v>
      </c>
      <c r="B1987">
        <f t="shared" si="373"/>
        <v>11</v>
      </c>
      <c r="C1987" s="30">
        <v>43798</v>
      </c>
      <c r="D1987" s="9">
        <v>11597</v>
      </c>
      <c r="E1987" s="26">
        <v>38</v>
      </c>
      <c r="F1987" s="9">
        <f t="shared" si="374"/>
        <v>11635</v>
      </c>
      <c r="G1987" s="11"/>
      <c r="H1987" s="9">
        <f t="shared" ref="H1987:H2050" si="375">IF(AND(YEAR($C1987)=YEAR($C1986),MONTH($C1987)=MONTH($C1986)),H1986+D1987,D1987)</f>
        <v>293711</v>
      </c>
      <c r="I1987" s="26">
        <f t="shared" ref="I1987:I2050" si="376">IF(AND(YEAR($C1987)=YEAR($C1986),MONTH($C1987)=MONTH($C1986)),I1986+E1987,E1987)</f>
        <v>2371</v>
      </c>
      <c r="J1987" s="9">
        <f t="shared" ref="J1987:J2050" si="377">IF(AND(YEAR($C1987)=YEAR($C1986),MONTH($C1987)=MONTH($C1986)),J1986+F1987,F1987)</f>
        <v>296082</v>
      </c>
      <c r="K1987" s="11"/>
      <c r="L1987" s="9">
        <f t="shared" ref="L1987:L2050" si="378">IF(YEAR($C1987)=YEAR($C1986),L1986+D1987,D1987)</f>
        <v>3620757</v>
      </c>
      <c r="M1987" s="26">
        <f t="shared" ref="M1987:M2050" si="379">IF(YEAR($C1987)=YEAR($C1986),M1986+E1987,E1987)</f>
        <v>46780</v>
      </c>
      <c r="N1987" s="9">
        <f t="shared" ref="N1987:N2050" si="380">IF(YEAR($C1987)=YEAR($C1986),N1986+F1987,F1987)</f>
        <v>3667537</v>
      </c>
      <c r="P1987" s="9">
        <f t="shared" ref="P1987:P2050" si="381">IF(D1987&lt;&gt;"",P1986+D1987,"")</f>
        <v>16891940</v>
      </c>
      <c r="Q1987" s="26">
        <f t="shared" ref="Q1987:Q2050" si="382">IF(E1987&lt;&gt;"",Q1986+E1987,"")</f>
        <v>327613</v>
      </c>
      <c r="R1987" s="9">
        <f t="shared" ref="R1987:R2050" si="383">IF(F1987&lt;&gt;"",R1986+F1987,"")</f>
        <v>17219553</v>
      </c>
      <c r="V1987" s="12"/>
      <c r="W1987" s="39"/>
    </row>
    <row r="1988" spans="1:23" x14ac:dyDescent="0.35">
      <c r="A1988">
        <f t="shared" si="372"/>
        <v>2019</v>
      </c>
      <c r="B1988">
        <f t="shared" si="373"/>
        <v>11</v>
      </c>
      <c r="C1988" s="49">
        <v>43799</v>
      </c>
      <c r="D1988" s="50">
        <v>8064</v>
      </c>
      <c r="E1988" s="51">
        <v>88</v>
      </c>
      <c r="F1988" s="50">
        <f t="shared" si="374"/>
        <v>8152</v>
      </c>
      <c r="G1988" s="52"/>
      <c r="H1988" s="50">
        <f t="shared" si="375"/>
        <v>301775</v>
      </c>
      <c r="I1988" s="51">
        <f t="shared" si="376"/>
        <v>2459</v>
      </c>
      <c r="J1988" s="50">
        <f t="shared" si="377"/>
        <v>304234</v>
      </c>
      <c r="K1988" s="52"/>
      <c r="L1988" s="50">
        <f t="shared" si="378"/>
        <v>3628821</v>
      </c>
      <c r="M1988" s="51">
        <f t="shared" si="379"/>
        <v>46868</v>
      </c>
      <c r="N1988" s="50">
        <f t="shared" si="380"/>
        <v>3675689</v>
      </c>
      <c r="O1988" s="53"/>
      <c r="P1988" s="50">
        <f t="shared" si="381"/>
        <v>16900004</v>
      </c>
      <c r="Q1988" s="51">
        <f t="shared" si="382"/>
        <v>327701</v>
      </c>
      <c r="R1988" s="50">
        <f t="shared" si="383"/>
        <v>17227705</v>
      </c>
      <c r="S1988" s="53"/>
      <c r="T1988" s="54">
        <f>SUM(D1959:E1988)</f>
        <v>304234</v>
      </c>
      <c r="V1988" s="12"/>
      <c r="W1988" s="39"/>
    </row>
    <row r="1989" spans="1:23" x14ac:dyDescent="0.35">
      <c r="A1989">
        <f t="shared" si="372"/>
        <v>2019</v>
      </c>
      <c r="B1989">
        <f t="shared" si="373"/>
        <v>12</v>
      </c>
      <c r="C1989" s="31">
        <v>43800</v>
      </c>
      <c r="D1989" s="14">
        <v>3259</v>
      </c>
      <c r="E1989" s="27">
        <v>20</v>
      </c>
      <c r="F1989" s="14">
        <f t="shared" si="374"/>
        <v>3279</v>
      </c>
      <c r="G1989" s="11"/>
      <c r="H1989" s="14">
        <f t="shared" si="375"/>
        <v>3259</v>
      </c>
      <c r="I1989" s="27">
        <f t="shared" si="376"/>
        <v>20</v>
      </c>
      <c r="J1989" s="14">
        <f t="shared" si="377"/>
        <v>3279</v>
      </c>
      <c r="K1989" s="11"/>
      <c r="L1989" s="14">
        <f t="shared" si="378"/>
        <v>3632080</v>
      </c>
      <c r="M1989" s="27">
        <f t="shared" si="379"/>
        <v>46888</v>
      </c>
      <c r="N1989" s="14">
        <f t="shared" si="380"/>
        <v>3678968</v>
      </c>
      <c r="P1989" s="14">
        <f t="shared" si="381"/>
        <v>16903263</v>
      </c>
      <c r="Q1989" s="27">
        <f t="shared" si="382"/>
        <v>327721</v>
      </c>
      <c r="R1989" s="14">
        <f t="shared" si="383"/>
        <v>17230984</v>
      </c>
      <c r="V1989" s="12"/>
      <c r="W1989" s="39"/>
    </row>
    <row r="1990" spans="1:23" x14ac:dyDescent="0.35">
      <c r="A1990">
        <f t="shared" si="372"/>
        <v>2019</v>
      </c>
      <c r="B1990">
        <f t="shared" si="373"/>
        <v>12</v>
      </c>
      <c r="C1990" s="30">
        <v>43801</v>
      </c>
      <c r="D1990" s="9">
        <v>10630</v>
      </c>
      <c r="E1990" s="26">
        <v>73</v>
      </c>
      <c r="F1990" s="9">
        <f t="shared" si="374"/>
        <v>10703</v>
      </c>
      <c r="G1990" s="11"/>
      <c r="H1990" s="9">
        <f t="shared" si="375"/>
        <v>13889</v>
      </c>
      <c r="I1990" s="26">
        <f t="shared" si="376"/>
        <v>93</v>
      </c>
      <c r="J1990" s="9">
        <f t="shared" si="377"/>
        <v>13982</v>
      </c>
      <c r="K1990" s="11"/>
      <c r="L1990" s="9">
        <f t="shared" si="378"/>
        <v>3642710</v>
      </c>
      <c r="M1990" s="26">
        <f t="shared" si="379"/>
        <v>46961</v>
      </c>
      <c r="N1990" s="9">
        <f t="shared" si="380"/>
        <v>3689671</v>
      </c>
      <c r="P1990" s="9">
        <f t="shared" si="381"/>
        <v>16913893</v>
      </c>
      <c r="Q1990" s="26">
        <f t="shared" si="382"/>
        <v>327794</v>
      </c>
      <c r="R1990" s="9">
        <f t="shared" si="383"/>
        <v>17241687</v>
      </c>
      <c r="V1990" s="12"/>
      <c r="W1990" s="39"/>
    </row>
    <row r="1991" spans="1:23" x14ac:dyDescent="0.35">
      <c r="A1991">
        <f t="shared" si="372"/>
        <v>2019</v>
      </c>
      <c r="B1991">
        <f t="shared" si="373"/>
        <v>12</v>
      </c>
      <c r="C1991" s="30">
        <v>43802</v>
      </c>
      <c r="D1991" s="9">
        <v>11678</v>
      </c>
      <c r="E1991" s="26">
        <v>40</v>
      </c>
      <c r="F1991" s="9">
        <f t="shared" si="374"/>
        <v>11718</v>
      </c>
      <c r="G1991" s="11"/>
      <c r="H1991" s="9">
        <f t="shared" si="375"/>
        <v>25567</v>
      </c>
      <c r="I1991" s="26">
        <f t="shared" si="376"/>
        <v>133</v>
      </c>
      <c r="J1991" s="9">
        <f t="shared" si="377"/>
        <v>25700</v>
      </c>
      <c r="K1991" s="11"/>
      <c r="L1991" s="9">
        <f t="shared" si="378"/>
        <v>3654388</v>
      </c>
      <c r="M1991" s="26">
        <f t="shared" si="379"/>
        <v>47001</v>
      </c>
      <c r="N1991" s="9">
        <f t="shared" si="380"/>
        <v>3701389</v>
      </c>
      <c r="P1991" s="9">
        <f t="shared" si="381"/>
        <v>16925571</v>
      </c>
      <c r="Q1991" s="26">
        <f t="shared" si="382"/>
        <v>327834</v>
      </c>
      <c r="R1991" s="9">
        <f t="shared" si="383"/>
        <v>17253405</v>
      </c>
      <c r="V1991" s="12"/>
      <c r="W1991" s="39"/>
    </row>
    <row r="1992" spans="1:23" x14ac:dyDescent="0.35">
      <c r="A1992">
        <f t="shared" si="372"/>
        <v>2019</v>
      </c>
      <c r="B1992">
        <f t="shared" si="373"/>
        <v>12</v>
      </c>
      <c r="C1992" s="30">
        <v>43803</v>
      </c>
      <c r="D1992" s="9">
        <v>8406</v>
      </c>
      <c r="E1992" s="26">
        <v>19</v>
      </c>
      <c r="F1992" s="9">
        <f t="shared" si="374"/>
        <v>8425</v>
      </c>
      <c r="G1992" s="11"/>
      <c r="H1992" s="9">
        <f t="shared" si="375"/>
        <v>33973</v>
      </c>
      <c r="I1992" s="26">
        <f t="shared" si="376"/>
        <v>152</v>
      </c>
      <c r="J1992" s="9">
        <f t="shared" si="377"/>
        <v>34125</v>
      </c>
      <c r="K1992" s="11"/>
      <c r="L1992" s="9">
        <f t="shared" si="378"/>
        <v>3662794</v>
      </c>
      <c r="M1992" s="26">
        <f t="shared" si="379"/>
        <v>47020</v>
      </c>
      <c r="N1992" s="9">
        <f t="shared" si="380"/>
        <v>3709814</v>
      </c>
      <c r="P1992" s="9">
        <f t="shared" si="381"/>
        <v>16933977</v>
      </c>
      <c r="Q1992" s="26">
        <f t="shared" si="382"/>
        <v>327853</v>
      </c>
      <c r="R1992" s="9">
        <f t="shared" si="383"/>
        <v>17261830</v>
      </c>
      <c r="V1992" s="12"/>
      <c r="W1992" s="39"/>
    </row>
    <row r="1993" spans="1:23" x14ac:dyDescent="0.35">
      <c r="A1993">
        <f t="shared" si="372"/>
        <v>2019</v>
      </c>
      <c r="B1993">
        <f t="shared" si="373"/>
        <v>12</v>
      </c>
      <c r="C1993" s="30">
        <v>43804</v>
      </c>
      <c r="D1993" s="9">
        <v>11623</v>
      </c>
      <c r="E1993" s="26">
        <v>37</v>
      </c>
      <c r="F1993" s="9">
        <f t="shared" si="374"/>
        <v>11660</v>
      </c>
      <c r="G1993" s="11"/>
      <c r="H1993" s="9">
        <f t="shared" si="375"/>
        <v>45596</v>
      </c>
      <c r="I1993" s="26">
        <f t="shared" si="376"/>
        <v>189</v>
      </c>
      <c r="J1993" s="9">
        <f t="shared" si="377"/>
        <v>45785</v>
      </c>
      <c r="K1993" s="11"/>
      <c r="L1993" s="9">
        <f t="shared" si="378"/>
        <v>3674417</v>
      </c>
      <c r="M1993" s="26">
        <f t="shared" si="379"/>
        <v>47057</v>
      </c>
      <c r="N1993" s="9">
        <f t="shared" si="380"/>
        <v>3721474</v>
      </c>
      <c r="P1993" s="9">
        <f t="shared" si="381"/>
        <v>16945600</v>
      </c>
      <c r="Q1993" s="26">
        <f t="shared" si="382"/>
        <v>327890</v>
      </c>
      <c r="R1993" s="9">
        <f t="shared" si="383"/>
        <v>17273490</v>
      </c>
      <c r="V1993" s="12"/>
      <c r="W1993" s="39"/>
    </row>
    <row r="1994" spans="1:23" x14ac:dyDescent="0.35">
      <c r="A1994">
        <f t="shared" si="372"/>
        <v>2019</v>
      </c>
      <c r="B1994">
        <f t="shared" si="373"/>
        <v>12</v>
      </c>
      <c r="C1994" s="30">
        <v>43805</v>
      </c>
      <c r="D1994" s="9">
        <v>7037</v>
      </c>
      <c r="E1994" s="26">
        <v>108</v>
      </c>
      <c r="F1994" s="9">
        <f t="shared" si="374"/>
        <v>7145</v>
      </c>
      <c r="G1994" s="11"/>
      <c r="H1994" s="9">
        <f t="shared" si="375"/>
        <v>52633</v>
      </c>
      <c r="I1994" s="26">
        <f t="shared" si="376"/>
        <v>297</v>
      </c>
      <c r="J1994" s="9">
        <f t="shared" si="377"/>
        <v>52930</v>
      </c>
      <c r="K1994" s="11"/>
      <c r="L1994" s="9">
        <f t="shared" si="378"/>
        <v>3681454</v>
      </c>
      <c r="M1994" s="26">
        <f t="shared" si="379"/>
        <v>47165</v>
      </c>
      <c r="N1994" s="9">
        <f t="shared" si="380"/>
        <v>3728619</v>
      </c>
      <c r="P1994" s="9">
        <f t="shared" si="381"/>
        <v>16952637</v>
      </c>
      <c r="Q1994" s="26">
        <f t="shared" si="382"/>
        <v>327998</v>
      </c>
      <c r="R1994" s="9">
        <f t="shared" si="383"/>
        <v>17280635</v>
      </c>
      <c r="V1994" s="12"/>
      <c r="W1994" s="39"/>
    </row>
    <row r="1995" spans="1:23" x14ac:dyDescent="0.35">
      <c r="A1995">
        <f t="shared" si="372"/>
        <v>2019</v>
      </c>
      <c r="B1995">
        <f t="shared" si="373"/>
        <v>12</v>
      </c>
      <c r="C1995" s="30">
        <v>43806</v>
      </c>
      <c r="D1995" s="9">
        <v>6646</v>
      </c>
      <c r="E1995" s="26">
        <v>181</v>
      </c>
      <c r="F1995" s="9">
        <f t="shared" si="374"/>
        <v>6827</v>
      </c>
      <c r="G1995" s="11"/>
      <c r="H1995" s="9">
        <f t="shared" si="375"/>
        <v>59279</v>
      </c>
      <c r="I1995" s="26">
        <f t="shared" si="376"/>
        <v>478</v>
      </c>
      <c r="J1995" s="9">
        <f t="shared" si="377"/>
        <v>59757</v>
      </c>
      <c r="K1995" s="11"/>
      <c r="L1995" s="9">
        <f t="shared" si="378"/>
        <v>3688100</v>
      </c>
      <c r="M1995" s="26">
        <f t="shared" si="379"/>
        <v>47346</v>
      </c>
      <c r="N1995" s="9">
        <f t="shared" si="380"/>
        <v>3735446</v>
      </c>
      <c r="P1995" s="9">
        <f t="shared" si="381"/>
        <v>16959283</v>
      </c>
      <c r="Q1995" s="26">
        <f t="shared" si="382"/>
        <v>328179</v>
      </c>
      <c r="R1995" s="9">
        <f t="shared" si="383"/>
        <v>17287462</v>
      </c>
      <c r="V1995" s="12"/>
      <c r="W1995" s="39"/>
    </row>
    <row r="1996" spans="1:23" x14ac:dyDescent="0.35">
      <c r="A1996">
        <f t="shared" si="372"/>
        <v>2019</v>
      </c>
      <c r="B1996">
        <f t="shared" si="373"/>
        <v>12</v>
      </c>
      <c r="C1996" s="31">
        <v>43807</v>
      </c>
      <c r="D1996" s="14">
        <v>4527</v>
      </c>
      <c r="E1996" s="27">
        <v>53</v>
      </c>
      <c r="F1996" s="14">
        <f t="shared" si="374"/>
        <v>4580</v>
      </c>
      <c r="G1996" s="11"/>
      <c r="H1996" s="14">
        <f t="shared" si="375"/>
        <v>63806</v>
      </c>
      <c r="I1996" s="27">
        <f t="shared" si="376"/>
        <v>531</v>
      </c>
      <c r="J1996" s="14">
        <f t="shared" si="377"/>
        <v>64337</v>
      </c>
      <c r="K1996" s="11"/>
      <c r="L1996" s="14">
        <f t="shared" si="378"/>
        <v>3692627</v>
      </c>
      <c r="M1996" s="27">
        <f t="shared" si="379"/>
        <v>47399</v>
      </c>
      <c r="N1996" s="14">
        <f t="shared" si="380"/>
        <v>3740026</v>
      </c>
      <c r="P1996" s="14">
        <f t="shared" si="381"/>
        <v>16963810</v>
      </c>
      <c r="Q1996" s="27">
        <f t="shared" si="382"/>
        <v>328232</v>
      </c>
      <c r="R1996" s="14">
        <f t="shared" si="383"/>
        <v>17292042</v>
      </c>
      <c r="V1996" s="12"/>
      <c r="W1996" s="39"/>
    </row>
    <row r="1997" spans="1:23" x14ac:dyDescent="0.35">
      <c r="A1997">
        <f t="shared" si="372"/>
        <v>2019</v>
      </c>
      <c r="B1997">
        <f t="shared" si="373"/>
        <v>12</v>
      </c>
      <c r="C1997" s="30">
        <v>43808</v>
      </c>
      <c r="D1997" s="9">
        <v>5813</v>
      </c>
      <c r="E1997" s="26">
        <v>64</v>
      </c>
      <c r="F1997" s="9">
        <f t="shared" si="374"/>
        <v>5877</v>
      </c>
      <c r="G1997" s="11"/>
      <c r="H1997" s="9">
        <f t="shared" si="375"/>
        <v>69619</v>
      </c>
      <c r="I1997" s="26">
        <f t="shared" si="376"/>
        <v>595</v>
      </c>
      <c r="J1997" s="9">
        <f t="shared" si="377"/>
        <v>70214</v>
      </c>
      <c r="K1997" s="11"/>
      <c r="L1997" s="9">
        <f t="shared" si="378"/>
        <v>3698440</v>
      </c>
      <c r="M1997" s="26">
        <f t="shared" si="379"/>
        <v>47463</v>
      </c>
      <c r="N1997" s="9">
        <f t="shared" si="380"/>
        <v>3745903</v>
      </c>
      <c r="P1997" s="9">
        <f t="shared" si="381"/>
        <v>16969623</v>
      </c>
      <c r="Q1997" s="26">
        <f t="shared" si="382"/>
        <v>328296</v>
      </c>
      <c r="R1997" s="9">
        <f t="shared" si="383"/>
        <v>17297919</v>
      </c>
      <c r="V1997" s="12"/>
      <c r="W1997" s="39"/>
    </row>
    <row r="1998" spans="1:23" x14ac:dyDescent="0.35">
      <c r="A1998">
        <f t="shared" si="372"/>
        <v>2019</v>
      </c>
      <c r="B1998">
        <f t="shared" si="373"/>
        <v>12</v>
      </c>
      <c r="C1998" s="30">
        <v>43809</v>
      </c>
      <c r="D1998" s="9">
        <v>10547</v>
      </c>
      <c r="E1998" s="26">
        <v>29</v>
      </c>
      <c r="F1998" s="9">
        <f t="shared" si="374"/>
        <v>10576</v>
      </c>
      <c r="G1998" s="11"/>
      <c r="H1998" s="9">
        <f t="shared" si="375"/>
        <v>80166</v>
      </c>
      <c r="I1998" s="26">
        <f t="shared" si="376"/>
        <v>624</v>
      </c>
      <c r="J1998" s="9">
        <f t="shared" si="377"/>
        <v>80790</v>
      </c>
      <c r="K1998" s="11"/>
      <c r="L1998" s="9">
        <f t="shared" si="378"/>
        <v>3708987</v>
      </c>
      <c r="M1998" s="26">
        <f t="shared" si="379"/>
        <v>47492</v>
      </c>
      <c r="N1998" s="9">
        <f t="shared" si="380"/>
        <v>3756479</v>
      </c>
      <c r="P1998" s="9">
        <f t="shared" si="381"/>
        <v>16980170</v>
      </c>
      <c r="Q1998" s="26">
        <f t="shared" si="382"/>
        <v>328325</v>
      </c>
      <c r="R1998" s="9">
        <f t="shared" si="383"/>
        <v>17308495</v>
      </c>
      <c r="V1998" s="12"/>
      <c r="W1998" s="39"/>
    </row>
    <row r="1999" spans="1:23" x14ac:dyDescent="0.35">
      <c r="A1999">
        <f t="shared" si="372"/>
        <v>2019</v>
      </c>
      <c r="B1999">
        <f t="shared" si="373"/>
        <v>12</v>
      </c>
      <c r="C1999" s="30">
        <v>43810</v>
      </c>
      <c r="D1999" s="9">
        <v>10406</v>
      </c>
      <c r="E1999" s="26">
        <v>12</v>
      </c>
      <c r="F1999" s="9">
        <f t="shared" si="374"/>
        <v>10418</v>
      </c>
      <c r="G1999" s="11"/>
      <c r="H1999" s="9">
        <f t="shared" si="375"/>
        <v>90572</v>
      </c>
      <c r="I1999" s="26">
        <f t="shared" si="376"/>
        <v>636</v>
      </c>
      <c r="J1999" s="9">
        <f t="shared" si="377"/>
        <v>91208</v>
      </c>
      <c r="K1999" s="11"/>
      <c r="L1999" s="9">
        <f t="shared" si="378"/>
        <v>3719393</v>
      </c>
      <c r="M1999" s="26">
        <f t="shared" si="379"/>
        <v>47504</v>
      </c>
      <c r="N1999" s="9">
        <f t="shared" si="380"/>
        <v>3766897</v>
      </c>
      <c r="P1999" s="9">
        <f t="shared" si="381"/>
        <v>16990576</v>
      </c>
      <c r="Q1999" s="26">
        <f t="shared" si="382"/>
        <v>328337</v>
      </c>
      <c r="R1999" s="9">
        <f t="shared" si="383"/>
        <v>17318913</v>
      </c>
      <c r="V1999" s="12"/>
      <c r="W1999" s="39"/>
    </row>
    <row r="2000" spans="1:23" x14ac:dyDescent="0.35">
      <c r="A2000">
        <f t="shared" si="372"/>
        <v>2019</v>
      </c>
      <c r="B2000">
        <f t="shared" si="373"/>
        <v>12</v>
      </c>
      <c r="C2000" s="30">
        <v>43811</v>
      </c>
      <c r="D2000" s="9">
        <v>7730</v>
      </c>
      <c r="E2000" s="26">
        <v>6</v>
      </c>
      <c r="F2000" s="9">
        <f t="shared" si="374"/>
        <v>7736</v>
      </c>
      <c r="G2000" s="11"/>
      <c r="H2000" s="9">
        <f t="shared" si="375"/>
        <v>98302</v>
      </c>
      <c r="I2000" s="26">
        <f t="shared" si="376"/>
        <v>642</v>
      </c>
      <c r="J2000" s="9">
        <f t="shared" si="377"/>
        <v>98944</v>
      </c>
      <c r="K2000" s="11"/>
      <c r="L2000" s="9">
        <f t="shared" si="378"/>
        <v>3727123</v>
      </c>
      <c r="M2000" s="26">
        <f t="shared" si="379"/>
        <v>47510</v>
      </c>
      <c r="N2000" s="9">
        <f t="shared" si="380"/>
        <v>3774633</v>
      </c>
      <c r="P2000" s="9">
        <f t="shared" si="381"/>
        <v>16998306</v>
      </c>
      <c r="Q2000" s="26">
        <f t="shared" si="382"/>
        <v>328343</v>
      </c>
      <c r="R2000" s="9">
        <f t="shared" si="383"/>
        <v>17326649</v>
      </c>
      <c r="V2000" s="12"/>
      <c r="W2000" s="39"/>
    </row>
    <row r="2001" spans="1:23" x14ac:dyDescent="0.35">
      <c r="A2001">
        <f t="shared" si="372"/>
        <v>2019</v>
      </c>
      <c r="B2001">
        <f t="shared" si="373"/>
        <v>12</v>
      </c>
      <c r="C2001" s="30">
        <v>43812</v>
      </c>
      <c r="D2001" s="9">
        <v>10828</v>
      </c>
      <c r="E2001" s="26">
        <v>6</v>
      </c>
      <c r="F2001" s="9">
        <f t="shared" si="374"/>
        <v>10834</v>
      </c>
      <c r="G2001" s="11"/>
      <c r="H2001" s="9">
        <f t="shared" si="375"/>
        <v>109130</v>
      </c>
      <c r="I2001" s="26">
        <f t="shared" si="376"/>
        <v>648</v>
      </c>
      <c r="J2001" s="9">
        <f t="shared" si="377"/>
        <v>109778</v>
      </c>
      <c r="K2001" s="11"/>
      <c r="L2001" s="9">
        <f t="shared" si="378"/>
        <v>3737951</v>
      </c>
      <c r="M2001" s="26">
        <f t="shared" si="379"/>
        <v>47516</v>
      </c>
      <c r="N2001" s="9">
        <f t="shared" si="380"/>
        <v>3785467</v>
      </c>
      <c r="P2001" s="9">
        <f t="shared" si="381"/>
        <v>17009134</v>
      </c>
      <c r="Q2001" s="26">
        <f t="shared" si="382"/>
        <v>328349</v>
      </c>
      <c r="R2001" s="9">
        <f t="shared" si="383"/>
        <v>17337483</v>
      </c>
      <c r="V2001" s="12"/>
      <c r="W2001" s="39"/>
    </row>
    <row r="2002" spans="1:23" x14ac:dyDescent="0.35">
      <c r="A2002">
        <f t="shared" si="372"/>
        <v>2019</v>
      </c>
      <c r="B2002">
        <f t="shared" si="373"/>
        <v>12</v>
      </c>
      <c r="C2002" s="30">
        <v>43813</v>
      </c>
      <c r="D2002" s="9">
        <v>7969</v>
      </c>
      <c r="E2002" s="26">
        <v>3</v>
      </c>
      <c r="F2002" s="9">
        <f t="shared" si="374"/>
        <v>7972</v>
      </c>
      <c r="G2002" s="11"/>
      <c r="H2002" s="9">
        <f t="shared" si="375"/>
        <v>117099</v>
      </c>
      <c r="I2002" s="26">
        <f t="shared" si="376"/>
        <v>651</v>
      </c>
      <c r="J2002" s="9">
        <f t="shared" si="377"/>
        <v>117750</v>
      </c>
      <c r="K2002" s="11"/>
      <c r="L2002" s="9">
        <f t="shared" si="378"/>
        <v>3745920</v>
      </c>
      <c r="M2002" s="26">
        <f t="shared" si="379"/>
        <v>47519</v>
      </c>
      <c r="N2002" s="9">
        <f t="shared" si="380"/>
        <v>3793439</v>
      </c>
      <c r="P2002" s="9">
        <f t="shared" si="381"/>
        <v>17017103</v>
      </c>
      <c r="Q2002" s="26">
        <f t="shared" si="382"/>
        <v>328352</v>
      </c>
      <c r="R2002" s="9">
        <f t="shared" si="383"/>
        <v>17345455</v>
      </c>
      <c r="V2002" s="12"/>
      <c r="W2002" s="39"/>
    </row>
    <row r="2003" spans="1:23" x14ac:dyDescent="0.35">
      <c r="A2003">
        <f t="shared" si="372"/>
        <v>2019</v>
      </c>
      <c r="B2003">
        <f t="shared" si="373"/>
        <v>12</v>
      </c>
      <c r="C2003" s="31">
        <v>43814</v>
      </c>
      <c r="D2003" s="14">
        <v>6714</v>
      </c>
      <c r="E2003" s="27">
        <v>1</v>
      </c>
      <c r="F2003" s="14">
        <f t="shared" si="374"/>
        <v>6715</v>
      </c>
      <c r="G2003" s="11"/>
      <c r="H2003" s="14">
        <f t="shared" si="375"/>
        <v>123813</v>
      </c>
      <c r="I2003" s="27">
        <f t="shared" si="376"/>
        <v>652</v>
      </c>
      <c r="J2003" s="14">
        <f t="shared" si="377"/>
        <v>124465</v>
      </c>
      <c r="K2003" s="11"/>
      <c r="L2003" s="14">
        <f t="shared" si="378"/>
        <v>3752634</v>
      </c>
      <c r="M2003" s="27">
        <f t="shared" si="379"/>
        <v>47520</v>
      </c>
      <c r="N2003" s="14">
        <f t="shared" si="380"/>
        <v>3800154</v>
      </c>
      <c r="P2003" s="14">
        <f t="shared" si="381"/>
        <v>17023817</v>
      </c>
      <c r="Q2003" s="27">
        <f t="shared" si="382"/>
        <v>328353</v>
      </c>
      <c r="R2003" s="14">
        <f t="shared" si="383"/>
        <v>17352170</v>
      </c>
      <c r="V2003" s="12"/>
      <c r="W2003" s="39"/>
    </row>
    <row r="2004" spans="1:23" x14ac:dyDescent="0.35">
      <c r="A2004">
        <f t="shared" si="372"/>
        <v>2019</v>
      </c>
      <c r="B2004">
        <f t="shared" si="373"/>
        <v>12</v>
      </c>
      <c r="C2004" s="30">
        <v>43815</v>
      </c>
      <c r="D2004" s="9">
        <v>9849</v>
      </c>
      <c r="E2004" s="26">
        <v>0</v>
      </c>
      <c r="F2004" s="9">
        <f t="shared" si="374"/>
        <v>9849</v>
      </c>
      <c r="G2004" s="11"/>
      <c r="H2004" s="9">
        <f t="shared" si="375"/>
        <v>133662</v>
      </c>
      <c r="I2004" s="26">
        <f t="shared" si="376"/>
        <v>652</v>
      </c>
      <c r="J2004" s="9">
        <f t="shared" si="377"/>
        <v>134314</v>
      </c>
      <c r="K2004" s="11"/>
      <c r="L2004" s="9">
        <f t="shared" si="378"/>
        <v>3762483</v>
      </c>
      <c r="M2004" s="26">
        <f t="shared" si="379"/>
        <v>47520</v>
      </c>
      <c r="N2004" s="9">
        <f t="shared" si="380"/>
        <v>3810003</v>
      </c>
      <c r="P2004" s="9">
        <f t="shared" si="381"/>
        <v>17033666</v>
      </c>
      <c r="Q2004" s="26">
        <f t="shared" si="382"/>
        <v>328353</v>
      </c>
      <c r="R2004" s="9">
        <f t="shared" si="383"/>
        <v>17362019</v>
      </c>
      <c r="V2004" s="12"/>
      <c r="W2004" s="39"/>
    </row>
    <row r="2005" spans="1:23" x14ac:dyDescent="0.35">
      <c r="A2005">
        <f t="shared" si="372"/>
        <v>2019</v>
      </c>
      <c r="B2005">
        <f t="shared" si="373"/>
        <v>12</v>
      </c>
      <c r="C2005" s="30">
        <v>43816</v>
      </c>
      <c r="D2005" s="9">
        <v>8865</v>
      </c>
      <c r="E2005" s="26">
        <v>0</v>
      </c>
      <c r="F2005" s="9">
        <f t="shared" si="374"/>
        <v>8865</v>
      </c>
      <c r="G2005" s="11"/>
      <c r="H2005" s="9">
        <f t="shared" si="375"/>
        <v>142527</v>
      </c>
      <c r="I2005" s="26">
        <f t="shared" si="376"/>
        <v>652</v>
      </c>
      <c r="J2005" s="9">
        <f t="shared" si="377"/>
        <v>143179</v>
      </c>
      <c r="K2005" s="11"/>
      <c r="L2005" s="9">
        <f t="shared" si="378"/>
        <v>3771348</v>
      </c>
      <c r="M2005" s="26">
        <f t="shared" si="379"/>
        <v>47520</v>
      </c>
      <c r="N2005" s="9">
        <f t="shared" si="380"/>
        <v>3818868</v>
      </c>
      <c r="P2005" s="9">
        <f t="shared" si="381"/>
        <v>17042531</v>
      </c>
      <c r="Q2005" s="26">
        <f t="shared" si="382"/>
        <v>328353</v>
      </c>
      <c r="R2005" s="9">
        <f t="shared" si="383"/>
        <v>17370884</v>
      </c>
      <c r="V2005" s="12"/>
      <c r="W2005" s="39"/>
    </row>
    <row r="2006" spans="1:23" x14ac:dyDescent="0.35">
      <c r="A2006">
        <f t="shared" si="372"/>
        <v>2019</v>
      </c>
      <c r="B2006">
        <f t="shared" si="373"/>
        <v>12</v>
      </c>
      <c r="C2006" s="30">
        <v>43817</v>
      </c>
      <c r="D2006" s="9">
        <v>10070</v>
      </c>
      <c r="E2006" s="26">
        <v>1</v>
      </c>
      <c r="F2006" s="9">
        <f t="shared" si="374"/>
        <v>10071</v>
      </c>
      <c r="G2006" s="11"/>
      <c r="H2006" s="9">
        <f t="shared" si="375"/>
        <v>152597</v>
      </c>
      <c r="I2006" s="26">
        <f t="shared" si="376"/>
        <v>653</v>
      </c>
      <c r="J2006" s="9">
        <f t="shared" si="377"/>
        <v>153250</v>
      </c>
      <c r="K2006" s="11"/>
      <c r="L2006" s="9">
        <f t="shared" si="378"/>
        <v>3781418</v>
      </c>
      <c r="M2006" s="26">
        <f t="shared" si="379"/>
        <v>47521</v>
      </c>
      <c r="N2006" s="9">
        <f t="shared" si="380"/>
        <v>3828939</v>
      </c>
      <c r="P2006" s="9">
        <f t="shared" si="381"/>
        <v>17052601</v>
      </c>
      <c r="Q2006" s="26">
        <f t="shared" si="382"/>
        <v>328354</v>
      </c>
      <c r="R2006" s="9">
        <f t="shared" si="383"/>
        <v>17380955</v>
      </c>
      <c r="V2006" s="12"/>
      <c r="W2006" s="39"/>
    </row>
    <row r="2007" spans="1:23" x14ac:dyDescent="0.35">
      <c r="A2007">
        <f t="shared" si="372"/>
        <v>2019</v>
      </c>
      <c r="B2007">
        <f t="shared" si="373"/>
        <v>12</v>
      </c>
      <c r="C2007" s="30">
        <v>43818</v>
      </c>
      <c r="D2007" s="9">
        <v>5662</v>
      </c>
      <c r="E2007" s="26">
        <v>0</v>
      </c>
      <c r="F2007" s="9">
        <f t="shared" si="374"/>
        <v>5662</v>
      </c>
      <c r="G2007" s="11"/>
      <c r="H2007" s="9">
        <f t="shared" si="375"/>
        <v>158259</v>
      </c>
      <c r="I2007" s="26">
        <f t="shared" si="376"/>
        <v>653</v>
      </c>
      <c r="J2007" s="9">
        <f t="shared" si="377"/>
        <v>158912</v>
      </c>
      <c r="K2007" s="11"/>
      <c r="L2007" s="9">
        <f t="shared" si="378"/>
        <v>3787080</v>
      </c>
      <c r="M2007" s="26">
        <f t="shared" si="379"/>
        <v>47521</v>
      </c>
      <c r="N2007" s="9">
        <f t="shared" si="380"/>
        <v>3834601</v>
      </c>
      <c r="P2007" s="9">
        <f t="shared" si="381"/>
        <v>17058263</v>
      </c>
      <c r="Q2007" s="26">
        <f t="shared" si="382"/>
        <v>328354</v>
      </c>
      <c r="R2007" s="9">
        <f t="shared" si="383"/>
        <v>17386617</v>
      </c>
      <c r="V2007" s="12"/>
      <c r="W2007" s="39"/>
    </row>
    <row r="2008" spans="1:23" x14ac:dyDescent="0.35">
      <c r="A2008">
        <f t="shared" si="372"/>
        <v>2019</v>
      </c>
      <c r="B2008">
        <f t="shared" si="373"/>
        <v>12</v>
      </c>
      <c r="C2008" s="30">
        <v>43819</v>
      </c>
      <c r="D2008" s="9">
        <v>5624</v>
      </c>
      <c r="E2008" s="26">
        <v>0</v>
      </c>
      <c r="F2008" s="9">
        <f t="shared" si="374"/>
        <v>5624</v>
      </c>
      <c r="G2008" s="11"/>
      <c r="H2008" s="9">
        <f t="shared" si="375"/>
        <v>163883</v>
      </c>
      <c r="I2008" s="26">
        <f t="shared" si="376"/>
        <v>653</v>
      </c>
      <c r="J2008" s="9">
        <f t="shared" si="377"/>
        <v>164536</v>
      </c>
      <c r="K2008" s="11"/>
      <c r="L2008" s="9">
        <f t="shared" si="378"/>
        <v>3792704</v>
      </c>
      <c r="M2008" s="26">
        <f t="shared" si="379"/>
        <v>47521</v>
      </c>
      <c r="N2008" s="9">
        <f t="shared" si="380"/>
        <v>3840225</v>
      </c>
      <c r="P2008" s="9">
        <f t="shared" si="381"/>
        <v>17063887</v>
      </c>
      <c r="Q2008" s="26">
        <f t="shared" si="382"/>
        <v>328354</v>
      </c>
      <c r="R2008" s="9">
        <f t="shared" si="383"/>
        <v>17392241</v>
      </c>
      <c r="V2008" s="12"/>
      <c r="W2008" s="39"/>
    </row>
    <row r="2009" spans="1:23" x14ac:dyDescent="0.35">
      <c r="A2009">
        <f t="shared" si="372"/>
        <v>2019</v>
      </c>
      <c r="B2009">
        <f t="shared" si="373"/>
        <v>12</v>
      </c>
      <c r="C2009" s="30">
        <v>43820</v>
      </c>
      <c r="D2009" s="9">
        <v>5353</v>
      </c>
      <c r="E2009" s="26">
        <v>0</v>
      </c>
      <c r="F2009" s="9">
        <f t="shared" si="374"/>
        <v>5353</v>
      </c>
      <c r="G2009" s="11"/>
      <c r="H2009" s="9">
        <f t="shared" si="375"/>
        <v>169236</v>
      </c>
      <c r="I2009" s="26">
        <f t="shared" si="376"/>
        <v>653</v>
      </c>
      <c r="J2009" s="9">
        <f t="shared" si="377"/>
        <v>169889</v>
      </c>
      <c r="K2009" s="11"/>
      <c r="L2009" s="9">
        <f t="shared" si="378"/>
        <v>3798057</v>
      </c>
      <c r="M2009" s="26">
        <f t="shared" si="379"/>
        <v>47521</v>
      </c>
      <c r="N2009" s="9">
        <f t="shared" si="380"/>
        <v>3845578</v>
      </c>
      <c r="P2009" s="9">
        <f t="shared" si="381"/>
        <v>17069240</v>
      </c>
      <c r="Q2009" s="26">
        <f t="shared" si="382"/>
        <v>328354</v>
      </c>
      <c r="R2009" s="9">
        <f t="shared" si="383"/>
        <v>17397594</v>
      </c>
      <c r="V2009" s="12"/>
      <c r="W2009" s="39"/>
    </row>
    <row r="2010" spans="1:23" x14ac:dyDescent="0.35">
      <c r="A2010">
        <f t="shared" si="372"/>
        <v>2019</v>
      </c>
      <c r="B2010">
        <f t="shared" si="373"/>
        <v>12</v>
      </c>
      <c r="C2010" s="31">
        <v>43821</v>
      </c>
      <c r="D2010" s="14">
        <v>4891</v>
      </c>
      <c r="E2010" s="27">
        <v>0</v>
      </c>
      <c r="F2010" s="14">
        <f t="shared" si="374"/>
        <v>4891</v>
      </c>
      <c r="G2010" s="11"/>
      <c r="H2010" s="14">
        <f t="shared" si="375"/>
        <v>174127</v>
      </c>
      <c r="I2010" s="27">
        <f t="shared" si="376"/>
        <v>653</v>
      </c>
      <c r="J2010" s="14">
        <f t="shared" si="377"/>
        <v>174780</v>
      </c>
      <c r="K2010" s="11"/>
      <c r="L2010" s="14">
        <f t="shared" si="378"/>
        <v>3802948</v>
      </c>
      <c r="M2010" s="27">
        <f t="shared" si="379"/>
        <v>47521</v>
      </c>
      <c r="N2010" s="14">
        <f t="shared" si="380"/>
        <v>3850469</v>
      </c>
      <c r="P2010" s="14">
        <f t="shared" si="381"/>
        <v>17074131</v>
      </c>
      <c r="Q2010" s="27">
        <f t="shared" si="382"/>
        <v>328354</v>
      </c>
      <c r="R2010" s="14">
        <f t="shared" si="383"/>
        <v>17402485</v>
      </c>
      <c r="V2010" s="12"/>
      <c r="W2010" s="39"/>
    </row>
    <row r="2011" spans="1:23" x14ac:dyDescent="0.35">
      <c r="A2011">
        <f t="shared" si="372"/>
        <v>2019</v>
      </c>
      <c r="B2011">
        <f t="shared" si="373"/>
        <v>12</v>
      </c>
      <c r="C2011" s="30">
        <v>43822</v>
      </c>
      <c r="D2011" s="9">
        <v>6109</v>
      </c>
      <c r="E2011" s="26">
        <v>0</v>
      </c>
      <c r="F2011" s="9">
        <f t="shared" si="374"/>
        <v>6109</v>
      </c>
      <c r="G2011" s="11"/>
      <c r="H2011" s="9">
        <f t="shared" si="375"/>
        <v>180236</v>
      </c>
      <c r="I2011" s="26">
        <f t="shared" si="376"/>
        <v>653</v>
      </c>
      <c r="J2011" s="9">
        <f t="shared" si="377"/>
        <v>180889</v>
      </c>
      <c r="K2011" s="11"/>
      <c r="L2011" s="9">
        <f t="shared" si="378"/>
        <v>3809057</v>
      </c>
      <c r="M2011" s="26">
        <f t="shared" si="379"/>
        <v>47521</v>
      </c>
      <c r="N2011" s="9">
        <f t="shared" si="380"/>
        <v>3856578</v>
      </c>
      <c r="P2011" s="9">
        <f t="shared" si="381"/>
        <v>17080240</v>
      </c>
      <c r="Q2011" s="26">
        <f t="shared" si="382"/>
        <v>328354</v>
      </c>
      <c r="R2011" s="9">
        <f t="shared" si="383"/>
        <v>17408594</v>
      </c>
      <c r="V2011" s="12"/>
      <c r="W2011" s="39"/>
    </row>
    <row r="2012" spans="1:23" x14ac:dyDescent="0.35">
      <c r="A2012">
        <f t="shared" si="372"/>
        <v>2019</v>
      </c>
      <c r="B2012">
        <f t="shared" si="373"/>
        <v>12</v>
      </c>
      <c r="C2012" s="30">
        <v>43823</v>
      </c>
      <c r="D2012" s="9">
        <v>4068</v>
      </c>
      <c r="E2012" s="26">
        <v>0</v>
      </c>
      <c r="F2012" s="9">
        <f t="shared" si="374"/>
        <v>4068</v>
      </c>
      <c r="G2012" s="11"/>
      <c r="H2012" s="9">
        <f t="shared" si="375"/>
        <v>184304</v>
      </c>
      <c r="I2012" s="26">
        <f t="shared" si="376"/>
        <v>653</v>
      </c>
      <c r="J2012" s="9">
        <f t="shared" si="377"/>
        <v>184957</v>
      </c>
      <c r="K2012" s="11"/>
      <c r="L2012" s="9">
        <f t="shared" si="378"/>
        <v>3813125</v>
      </c>
      <c r="M2012" s="26">
        <f t="shared" si="379"/>
        <v>47521</v>
      </c>
      <c r="N2012" s="9">
        <f t="shared" si="380"/>
        <v>3860646</v>
      </c>
      <c r="P2012" s="9">
        <f t="shared" si="381"/>
        <v>17084308</v>
      </c>
      <c r="Q2012" s="26">
        <f t="shared" si="382"/>
        <v>328354</v>
      </c>
      <c r="R2012" s="9">
        <f t="shared" si="383"/>
        <v>17412662</v>
      </c>
      <c r="V2012" s="12"/>
      <c r="W2012" s="39"/>
    </row>
    <row r="2013" spans="1:23" x14ac:dyDescent="0.35">
      <c r="A2013">
        <f t="shared" si="372"/>
        <v>2019</v>
      </c>
      <c r="B2013">
        <f t="shared" si="373"/>
        <v>12</v>
      </c>
      <c r="C2013" s="30">
        <v>43824</v>
      </c>
      <c r="D2013" s="9">
        <v>2483</v>
      </c>
      <c r="E2013" s="26">
        <v>0</v>
      </c>
      <c r="F2013" s="9">
        <f t="shared" si="374"/>
        <v>2483</v>
      </c>
      <c r="G2013" s="11"/>
      <c r="H2013" s="9">
        <f t="shared" si="375"/>
        <v>186787</v>
      </c>
      <c r="I2013" s="26">
        <f t="shared" si="376"/>
        <v>653</v>
      </c>
      <c r="J2013" s="9">
        <f t="shared" si="377"/>
        <v>187440</v>
      </c>
      <c r="K2013" s="11"/>
      <c r="L2013" s="9">
        <f t="shared" si="378"/>
        <v>3815608</v>
      </c>
      <c r="M2013" s="26">
        <f t="shared" si="379"/>
        <v>47521</v>
      </c>
      <c r="N2013" s="9">
        <f t="shared" si="380"/>
        <v>3863129</v>
      </c>
      <c r="P2013" s="9">
        <f t="shared" si="381"/>
        <v>17086791</v>
      </c>
      <c r="Q2013" s="26">
        <f t="shared" si="382"/>
        <v>328354</v>
      </c>
      <c r="R2013" s="9">
        <f t="shared" si="383"/>
        <v>17415145</v>
      </c>
      <c r="V2013" s="12"/>
      <c r="W2013" s="39"/>
    </row>
    <row r="2014" spans="1:23" x14ac:dyDescent="0.35">
      <c r="A2014">
        <f t="shared" si="372"/>
        <v>2019</v>
      </c>
      <c r="B2014">
        <f t="shared" si="373"/>
        <v>12</v>
      </c>
      <c r="C2014" s="30">
        <v>43825</v>
      </c>
      <c r="D2014" s="9">
        <v>5904</v>
      </c>
      <c r="E2014" s="26">
        <v>0</v>
      </c>
      <c r="F2014" s="9">
        <f t="shared" si="374"/>
        <v>5904</v>
      </c>
      <c r="G2014" s="11"/>
      <c r="H2014" s="9">
        <f t="shared" si="375"/>
        <v>192691</v>
      </c>
      <c r="I2014" s="26">
        <f t="shared" si="376"/>
        <v>653</v>
      </c>
      <c r="J2014" s="9">
        <f t="shared" si="377"/>
        <v>193344</v>
      </c>
      <c r="K2014" s="11"/>
      <c r="L2014" s="9">
        <f t="shared" si="378"/>
        <v>3821512</v>
      </c>
      <c r="M2014" s="26">
        <f t="shared" si="379"/>
        <v>47521</v>
      </c>
      <c r="N2014" s="9">
        <f t="shared" si="380"/>
        <v>3869033</v>
      </c>
      <c r="P2014" s="9">
        <f t="shared" si="381"/>
        <v>17092695</v>
      </c>
      <c r="Q2014" s="26">
        <f t="shared" si="382"/>
        <v>328354</v>
      </c>
      <c r="R2014" s="9">
        <f t="shared" si="383"/>
        <v>17421049</v>
      </c>
      <c r="V2014" s="12"/>
      <c r="W2014" s="39"/>
    </row>
    <row r="2015" spans="1:23" x14ac:dyDescent="0.35">
      <c r="A2015">
        <f t="shared" si="372"/>
        <v>2019</v>
      </c>
      <c r="B2015">
        <f t="shared" si="373"/>
        <v>12</v>
      </c>
      <c r="C2015" s="30">
        <v>43826</v>
      </c>
      <c r="D2015" s="9">
        <v>6387</v>
      </c>
      <c r="E2015" s="26">
        <v>0</v>
      </c>
      <c r="F2015" s="9">
        <f t="shared" si="374"/>
        <v>6387</v>
      </c>
      <c r="G2015" s="11"/>
      <c r="H2015" s="9">
        <f t="shared" si="375"/>
        <v>199078</v>
      </c>
      <c r="I2015" s="26">
        <f t="shared" si="376"/>
        <v>653</v>
      </c>
      <c r="J2015" s="9">
        <f t="shared" si="377"/>
        <v>199731</v>
      </c>
      <c r="K2015" s="11"/>
      <c r="L2015" s="9">
        <f t="shared" si="378"/>
        <v>3827899</v>
      </c>
      <c r="M2015" s="26">
        <f t="shared" si="379"/>
        <v>47521</v>
      </c>
      <c r="N2015" s="9">
        <f t="shared" si="380"/>
        <v>3875420</v>
      </c>
      <c r="P2015" s="9">
        <f t="shared" si="381"/>
        <v>17099082</v>
      </c>
      <c r="Q2015" s="26">
        <f t="shared" si="382"/>
        <v>328354</v>
      </c>
      <c r="R2015" s="9">
        <f t="shared" si="383"/>
        <v>17427436</v>
      </c>
      <c r="V2015" s="12"/>
      <c r="W2015" s="39"/>
    </row>
    <row r="2016" spans="1:23" x14ac:dyDescent="0.35">
      <c r="A2016">
        <f t="shared" si="372"/>
        <v>2019</v>
      </c>
      <c r="B2016">
        <f t="shared" si="373"/>
        <v>12</v>
      </c>
      <c r="C2016" s="30">
        <v>43827</v>
      </c>
      <c r="D2016" s="9">
        <v>5058</v>
      </c>
      <c r="E2016" s="26">
        <v>0</v>
      </c>
      <c r="F2016" s="9">
        <f t="shared" si="374"/>
        <v>5058</v>
      </c>
      <c r="G2016" s="11"/>
      <c r="H2016" s="9">
        <f t="shared" si="375"/>
        <v>204136</v>
      </c>
      <c r="I2016" s="26">
        <f t="shared" si="376"/>
        <v>653</v>
      </c>
      <c r="J2016" s="9">
        <f t="shared" si="377"/>
        <v>204789</v>
      </c>
      <c r="K2016" s="11"/>
      <c r="L2016" s="9">
        <f t="shared" si="378"/>
        <v>3832957</v>
      </c>
      <c r="M2016" s="26">
        <f t="shared" si="379"/>
        <v>47521</v>
      </c>
      <c r="N2016" s="9">
        <f t="shared" si="380"/>
        <v>3880478</v>
      </c>
      <c r="P2016" s="9">
        <f t="shared" si="381"/>
        <v>17104140</v>
      </c>
      <c r="Q2016" s="26">
        <f t="shared" si="382"/>
        <v>328354</v>
      </c>
      <c r="R2016" s="9">
        <f t="shared" si="383"/>
        <v>17432494</v>
      </c>
      <c r="V2016" s="12"/>
      <c r="W2016" s="39"/>
    </row>
    <row r="2017" spans="1:23" x14ac:dyDescent="0.35">
      <c r="A2017">
        <f t="shared" si="372"/>
        <v>2019</v>
      </c>
      <c r="B2017">
        <f t="shared" si="373"/>
        <v>12</v>
      </c>
      <c r="C2017" s="31">
        <v>43828</v>
      </c>
      <c r="D2017" s="14">
        <v>4616</v>
      </c>
      <c r="E2017" s="27">
        <v>0</v>
      </c>
      <c r="F2017" s="14">
        <f t="shared" si="374"/>
        <v>4616</v>
      </c>
      <c r="G2017" s="11"/>
      <c r="H2017" s="14">
        <f t="shared" si="375"/>
        <v>208752</v>
      </c>
      <c r="I2017" s="27">
        <f t="shared" si="376"/>
        <v>653</v>
      </c>
      <c r="J2017" s="14">
        <f t="shared" si="377"/>
        <v>209405</v>
      </c>
      <c r="K2017" s="11"/>
      <c r="L2017" s="14">
        <f t="shared" si="378"/>
        <v>3837573</v>
      </c>
      <c r="M2017" s="27">
        <f t="shared" si="379"/>
        <v>47521</v>
      </c>
      <c r="N2017" s="14">
        <f t="shared" si="380"/>
        <v>3885094</v>
      </c>
      <c r="P2017" s="14">
        <f t="shared" si="381"/>
        <v>17108756</v>
      </c>
      <c r="Q2017" s="27">
        <f t="shared" si="382"/>
        <v>328354</v>
      </c>
      <c r="R2017" s="14">
        <f t="shared" si="383"/>
        <v>17437110</v>
      </c>
      <c r="V2017" s="12"/>
      <c r="W2017" s="39"/>
    </row>
    <row r="2018" spans="1:23" x14ac:dyDescent="0.35">
      <c r="A2018">
        <f t="shared" si="372"/>
        <v>2019</v>
      </c>
      <c r="B2018">
        <f t="shared" si="373"/>
        <v>12</v>
      </c>
      <c r="C2018" s="30">
        <v>43829</v>
      </c>
      <c r="D2018" s="9">
        <v>5772</v>
      </c>
      <c r="E2018" s="26">
        <v>0</v>
      </c>
      <c r="F2018" s="9">
        <f t="shared" si="374"/>
        <v>5772</v>
      </c>
      <c r="G2018" s="11"/>
      <c r="H2018" s="9">
        <f t="shared" si="375"/>
        <v>214524</v>
      </c>
      <c r="I2018" s="26">
        <f t="shared" si="376"/>
        <v>653</v>
      </c>
      <c r="J2018" s="9">
        <f t="shared" si="377"/>
        <v>215177</v>
      </c>
      <c r="K2018" s="11"/>
      <c r="L2018" s="9">
        <f t="shared" si="378"/>
        <v>3843345</v>
      </c>
      <c r="M2018" s="26">
        <f t="shared" si="379"/>
        <v>47521</v>
      </c>
      <c r="N2018" s="9">
        <f t="shared" si="380"/>
        <v>3890866</v>
      </c>
      <c r="P2018" s="9">
        <f t="shared" si="381"/>
        <v>17114528</v>
      </c>
      <c r="Q2018" s="26">
        <f t="shared" si="382"/>
        <v>328354</v>
      </c>
      <c r="R2018" s="9">
        <f t="shared" si="383"/>
        <v>17442882</v>
      </c>
      <c r="V2018" s="12"/>
      <c r="W2018" s="39"/>
    </row>
    <row r="2019" spans="1:23" x14ac:dyDescent="0.35">
      <c r="A2019">
        <f t="shared" si="372"/>
        <v>2019</v>
      </c>
      <c r="B2019">
        <f t="shared" si="373"/>
        <v>12</v>
      </c>
      <c r="C2019" s="49">
        <v>43830</v>
      </c>
      <c r="D2019" s="50">
        <v>5270</v>
      </c>
      <c r="E2019" s="51">
        <v>0</v>
      </c>
      <c r="F2019" s="50">
        <f t="shared" si="374"/>
        <v>5270</v>
      </c>
      <c r="G2019" s="52"/>
      <c r="H2019" s="50">
        <f t="shared" si="375"/>
        <v>219794</v>
      </c>
      <c r="I2019" s="51">
        <f t="shared" si="376"/>
        <v>653</v>
      </c>
      <c r="J2019" s="50">
        <f t="shared" si="377"/>
        <v>220447</v>
      </c>
      <c r="K2019" s="52"/>
      <c r="L2019" s="50">
        <f t="shared" si="378"/>
        <v>3848615</v>
      </c>
      <c r="M2019" s="51">
        <f t="shared" si="379"/>
        <v>47521</v>
      </c>
      <c r="N2019" s="50">
        <f t="shared" si="380"/>
        <v>3896136</v>
      </c>
      <c r="O2019" s="53"/>
      <c r="P2019" s="50">
        <f t="shared" si="381"/>
        <v>17119798</v>
      </c>
      <c r="Q2019" s="51">
        <f t="shared" si="382"/>
        <v>328354</v>
      </c>
      <c r="R2019" s="50">
        <f t="shared" si="383"/>
        <v>17448152</v>
      </c>
      <c r="S2019" s="53"/>
      <c r="T2019" s="54">
        <f>SUM(D1989:E2019)</f>
        <v>220447</v>
      </c>
      <c r="V2019" s="12"/>
      <c r="W2019" s="39"/>
    </row>
    <row r="2020" spans="1:23" x14ac:dyDescent="0.35">
      <c r="A2020">
        <f t="shared" si="372"/>
        <v>2020</v>
      </c>
      <c r="B2020">
        <f t="shared" si="373"/>
        <v>1</v>
      </c>
      <c r="C2020" s="30">
        <v>43831</v>
      </c>
      <c r="D2020" s="9">
        <v>3215</v>
      </c>
      <c r="E2020" s="26">
        <v>0</v>
      </c>
      <c r="F2020" s="9">
        <f t="shared" si="374"/>
        <v>3215</v>
      </c>
      <c r="G2020" s="11"/>
      <c r="H2020" s="9">
        <f t="shared" si="375"/>
        <v>3215</v>
      </c>
      <c r="I2020" s="26">
        <f t="shared" si="376"/>
        <v>0</v>
      </c>
      <c r="J2020" s="9">
        <f t="shared" si="377"/>
        <v>3215</v>
      </c>
      <c r="K2020" s="11"/>
      <c r="L2020" s="9">
        <f t="shared" si="378"/>
        <v>3215</v>
      </c>
      <c r="M2020" s="26">
        <f t="shared" si="379"/>
        <v>0</v>
      </c>
      <c r="N2020" s="9">
        <f t="shared" si="380"/>
        <v>3215</v>
      </c>
      <c r="P2020" s="9">
        <f t="shared" si="381"/>
        <v>17123013</v>
      </c>
      <c r="Q2020" s="26">
        <f t="shared" si="382"/>
        <v>328354</v>
      </c>
      <c r="R2020" s="9">
        <f t="shared" si="383"/>
        <v>17451367</v>
      </c>
      <c r="V2020" s="12"/>
      <c r="W2020" s="39"/>
    </row>
    <row r="2021" spans="1:23" x14ac:dyDescent="0.35">
      <c r="A2021">
        <f t="shared" si="372"/>
        <v>2020</v>
      </c>
      <c r="B2021">
        <f t="shared" si="373"/>
        <v>1</v>
      </c>
      <c r="C2021" s="30">
        <v>43832</v>
      </c>
      <c r="D2021" s="9">
        <v>5911</v>
      </c>
      <c r="E2021" s="26">
        <v>0</v>
      </c>
      <c r="F2021" s="9">
        <f t="shared" si="374"/>
        <v>5911</v>
      </c>
      <c r="G2021" s="11"/>
      <c r="H2021" s="9">
        <f t="shared" si="375"/>
        <v>9126</v>
      </c>
      <c r="I2021" s="26">
        <f t="shared" si="376"/>
        <v>0</v>
      </c>
      <c r="J2021" s="9">
        <f t="shared" si="377"/>
        <v>9126</v>
      </c>
      <c r="K2021" s="11"/>
      <c r="L2021" s="9">
        <f t="shared" si="378"/>
        <v>9126</v>
      </c>
      <c r="M2021" s="26">
        <f t="shared" si="379"/>
        <v>0</v>
      </c>
      <c r="N2021" s="9">
        <f t="shared" si="380"/>
        <v>9126</v>
      </c>
      <c r="P2021" s="9">
        <f t="shared" si="381"/>
        <v>17128924</v>
      </c>
      <c r="Q2021" s="26">
        <f t="shared" si="382"/>
        <v>328354</v>
      </c>
      <c r="R2021" s="9">
        <f t="shared" si="383"/>
        <v>17457278</v>
      </c>
      <c r="V2021" s="12"/>
      <c r="W2021" s="39"/>
    </row>
    <row r="2022" spans="1:23" x14ac:dyDescent="0.35">
      <c r="A2022">
        <f t="shared" si="372"/>
        <v>2020</v>
      </c>
      <c r="B2022">
        <f t="shared" si="373"/>
        <v>1</v>
      </c>
      <c r="C2022" s="30">
        <v>43833</v>
      </c>
      <c r="D2022" s="9">
        <v>6180</v>
      </c>
      <c r="E2022" s="26">
        <v>0</v>
      </c>
      <c r="F2022" s="9">
        <f t="shared" si="374"/>
        <v>6180</v>
      </c>
      <c r="G2022" s="11"/>
      <c r="H2022" s="9">
        <f t="shared" si="375"/>
        <v>15306</v>
      </c>
      <c r="I2022" s="26">
        <f t="shared" si="376"/>
        <v>0</v>
      </c>
      <c r="J2022" s="9">
        <f t="shared" si="377"/>
        <v>15306</v>
      </c>
      <c r="K2022" s="11"/>
      <c r="L2022" s="9">
        <f t="shared" si="378"/>
        <v>15306</v>
      </c>
      <c r="M2022" s="26">
        <f t="shared" si="379"/>
        <v>0</v>
      </c>
      <c r="N2022" s="9">
        <f t="shared" si="380"/>
        <v>15306</v>
      </c>
      <c r="P2022" s="9">
        <f t="shared" si="381"/>
        <v>17135104</v>
      </c>
      <c r="Q2022" s="26">
        <f t="shared" si="382"/>
        <v>328354</v>
      </c>
      <c r="R2022" s="9">
        <f t="shared" si="383"/>
        <v>17463458</v>
      </c>
      <c r="V2022" s="12"/>
      <c r="W2022" s="39"/>
    </row>
    <row r="2023" spans="1:23" x14ac:dyDescent="0.35">
      <c r="A2023">
        <f t="shared" si="372"/>
        <v>2020</v>
      </c>
      <c r="B2023">
        <f t="shared" si="373"/>
        <v>1</v>
      </c>
      <c r="C2023" s="30">
        <v>43834</v>
      </c>
      <c r="D2023" s="9">
        <v>5502</v>
      </c>
      <c r="E2023" s="26">
        <v>0</v>
      </c>
      <c r="F2023" s="9">
        <f t="shared" si="374"/>
        <v>5502</v>
      </c>
      <c r="G2023" s="11"/>
      <c r="H2023" s="9">
        <f t="shared" si="375"/>
        <v>20808</v>
      </c>
      <c r="I2023" s="26">
        <f t="shared" si="376"/>
        <v>0</v>
      </c>
      <c r="J2023" s="9">
        <f t="shared" si="377"/>
        <v>20808</v>
      </c>
      <c r="K2023" s="11"/>
      <c r="L2023" s="9">
        <f t="shared" si="378"/>
        <v>20808</v>
      </c>
      <c r="M2023" s="26">
        <f t="shared" si="379"/>
        <v>0</v>
      </c>
      <c r="N2023" s="9">
        <f t="shared" si="380"/>
        <v>20808</v>
      </c>
      <c r="P2023" s="9">
        <f t="shared" si="381"/>
        <v>17140606</v>
      </c>
      <c r="Q2023" s="26">
        <f t="shared" si="382"/>
        <v>328354</v>
      </c>
      <c r="R2023" s="9">
        <f t="shared" si="383"/>
        <v>17468960</v>
      </c>
      <c r="V2023" s="12"/>
      <c r="W2023" s="39"/>
    </row>
    <row r="2024" spans="1:23" x14ac:dyDescent="0.35">
      <c r="A2024">
        <f t="shared" si="372"/>
        <v>2020</v>
      </c>
      <c r="B2024">
        <f t="shared" si="373"/>
        <v>1</v>
      </c>
      <c r="C2024" s="31">
        <v>43835</v>
      </c>
      <c r="D2024" s="14">
        <v>5389</v>
      </c>
      <c r="E2024" s="27">
        <v>1</v>
      </c>
      <c r="F2024" s="14">
        <f t="shared" si="374"/>
        <v>5390</v>
      </c>
      <c r="G2024" s="11"/>
      <c r="H2024" s="14">
        <f t="shared" si="375"/>
        <v>26197</v>
      </c>
      <c r="I2024" s="27">
        <f t="shared" si="376"/>
        <v>1</v>
      </c>
      <c r="J2024" s="14">
        <f t="shared" si="377"/>
        <v>26198</v>
      </c>
      <c r="K2024" s="11"/>
      <c r="L2024" s="14">
        <f t="shared" si="378"/>
        <v>26197</v>
      </c>
      <c r="M2024" s="27">
        <f t="shared" si="379"/>
        <v>1</v>
      </c>
      <c r="N2024" s="14">
        <f t="shared" si="380"/>
        <v>26198</v>
      </c>
      <c r="P2024" s="14">
        <f t="shared" si="381"/>
        <v>17145995</v>
      </c>
      <c r="Q2024" s="27">
        <f t="shared" si="382"/>
        <v>328355</v>
      </c>
      <c r="R2024" s="14">
        <f t="shared" si="383"/>
        <v>17474350</v>
      </c>
      <c r="V2024" s="12"/>
      <c r="W2024" s="39"/>
    </row>
    <row r="2025" spans="1:23" x14ac:dyDescent="0.35">
      <c r="A2025">
        <f t="shared" si="372"/>
        <v>2020</v>
      </c>
      <c r="B2025">
        <f t="shared" si="373"/>
        <v>1</v>
      </c>
      <c r="C2025" s="30">
        <v>43836</v>
      </c>
      <c r="D2025" s="9">
        <v>4043</v>
      </c>
      <c r="E2025" s="26">
        <v>1</v>
      </c>
      <c r="F2025" s="9">
        <f t="shared" si="374"/>
        <v>4044</v>
      </c>
      <c r="G2025" s="11"/>
      <c r="H2025" s="9">
        <f t="shared" si="375"/>
        <v>30240</v>
      </c>
      <c r="I2025" s="26">
        <f t="shared" si="376"/>
        <v>2</v>
      </c>
      <c r="J2025" s="9">
        <f t="shared" si="377"/>
        <v>30242</v>
      </c>
      <c r="K2025" s="11"/>
      <c r="L2025" s="9">
        <f t="shared" si="378"/>
        <v>30240</v>
      </c>
      <c r="M2025" s="26">
        <f t="shared" si="379"/>
        <v>2</v>
      </c>
      <c r="N2025" s="9">
        <f t="shared" si="380"/>
        <v>30242</v>
      </c>
      <c r="P2025" s="9">
        <f t="shared" si="381"/>
        <v>17150038</v>
      </c>
      <c r="Q2025" s="26">
        <f t="shared" si="382"/>
        <v>328356</v>
      </c>
      <c r="R2025" s="9">
        <f t="shared" si="383"/>
        <v>17478394</v>
      </c>
      <c r="V2025" s="12"/>
      <c r="W2025" s="39"/>
    </row>
    <row r="2026" spans="1:23" x14ac:dyDescent="0.35">
      <c r="A2026">
        <f t="shared" si="372"/>
        <v>2020</v>
      </c>
      <c r="B2026">
        <f t="shared" si="373"/>
        <v>1</v>
      </c>
      <c r="C2026" s="30">
        <v>43837</v>
      </c>
      <c r="D2026" s="9">
        <v>8833</v>
      </c>
      <c r="E2026" s="26">
        <v>0</v>
      </c>
      <c r="F2026" s="9">
        <f t="shared" si="374"/>
        <v>8833</v>
      </c>
      <c r="G2026" s="11"/>
      <c r="H2026" s="9">
        <f t="shared" si="375"/>
        <v>39073</v>
      </c>
      <c r="I2026" s="26">
        <f t="shared" si="376"/>
        <v>2</v>
      </c>
      <c r="J2026" s="9">
        <f t="shared" si="377"/>
        <v>39075</v>
      </c>
      <c r="K2026" s="11"/>
      <c r="L2026" s="9">
        <f t="shared" si="378"/>
        <v>39073</v>
      </c>
      <c r="M2026" s="26">
        <f t="shared" si="379"/>
        <v>2</v>
      </c>
      <c r="N2026" s="9">
        <f t="shared" si="380"/>
        <v>39075</v>
      </c>
      <c r="P2026" s="9">
        <f t="shared" si="381"/>
        <v>17158871</v>
      </c>
      <c r="Q2026" s="26">
        <f t="shared" si="382"/>
        <v>328356</v>
      </c>
      <c r="R2026" s="9">
        <f t="shared" si="383"/>
        <v>17487227</v>
      </c>
      <c r="V2026" s="12"/>
      <c r="W2026" s="39"/>
    </row>
    <row r="2027" spans="1:23" x14ac:dyDescent="0.35">
      <c r="A2027">
        <f t="shared" si="372"/>
        <v>2020</v>
      </c>
      <c r="B2027">
        <f t="shared" si="373"/>
        <v>1</v>
      </c>
      <c r="C2027" s="30">
        <v>43838</v>
      </c>
      <c r="D2027" s="9">
        <v>10315</v>
      </c>
      <c r="E2027" s="26">
        <v>2</v>
      </c>
      <c r="F2027" s="9">
        <f t="shared" si="374"/>
        <v>10317</v>
      </c>
      <c r="G2027" s="11"/>
      <c r="H2027" s="9">
        <f t="shared" si="375"/>
        <v>49388</v>
      </c>
      <c r="I2027" s="26">
        <f t="shared" si="376"/>
        <v>4</v>
      </c>
      <c r="J2027" s="9">
        <f t="shared" si="377"/>
        <v>49392</v>
      </c>
      <c r="K2027" s="11"/>
      <c r="L2027" s="9">
        <f t="shared" si="378"/>
        <v>49388</v>
      </c>
      <c r="M2027" s="26">
        <f t="shared" si="379"/>
        <v>4</v>
      </c>
      <c r="N2027" s="9">
        <f t="shared" si="380"/>
        <v>49392</v>
      </c>
      <c r="P2027" s="9">
        <f t="shared" si="381"/>
        <v>17169186</v>
      </c>
      <c r="Q2027" s="26">
        <f t="shared" si="382"/>
        <v>328358</v>
      </c>
      <c r="R2027" s="9">
        <f t="shared" si="383"/>
        <v>17497544</v>
      </c>
      <c r="V2027" s="12"/>
      <c r="W2027" s="39"/>
    </row>
    <row r="2028" spans="1:23" x14ac:dyDescent="0.35">
      <c r="A2028">
        <f t="shared" si="372"/>
        <v>2020</v>
      </c>
      <c r="B2028">
        <f t="shared" si="373"/>
        <v>1</v>
      </c>
      <c r="C2028" s="30">
        <v>43839</v>
      </c>
      <c r="D2028" s="9">
        <v>10623</v>
      </c>
      <c r="E2028" s="26">
        <v>1</v>
      </c>
      <c r="F2028" s="9">
        <f t="shared" si="374"/>
        <v>10624</v>
      </c>
      <c r="G2028" s="11"/>
      <c r="H2028" s="9">
        <f t="shared" si="375"/>
        <v>60011</v>
      </c>
      <c r="I2028" s="26">
        <f t="shared" si="376"/>
        <v>5</v>
      </c>
      <c r="J2028" s="9">
        <f t="shared" si="377"/>
        <v>60016</v>
      </c>
      <c r="K2028" s="11"/>
      <c r="L2028" s="9">
        <f t="shared" si="378"/>
        <v>60011</v>
      </c>
      <c r="M2028" s="26">
        <f t="shared" si="379"/>
        <v>5</v>
      </c>
      <c r="N2028" s="9">
        <f t="shared" si="380"/>
        <v>60016</v>
      </c>
      <c r="P2028" s="9">
        <f t="shared" si="381"/>
        <v>17179809</v>
      </c>
      <c r="Q2028" s="26">
        <f t="shared" si="382"/>
        <v>328359</v>
      </c>
      <c r="R2028" s="9">
        <f t="shared" si="383"/>
        <v>17508168</v>
      </c>
      <c r="V2028" s="12"/>
      <c r="W2028" s="39"/>
    </row>
    <row r="2029" spans="1:23" x14ac:dyDescent="0.35">
      <c r="A2029">
        <f t="shared" si="372"/>
        <v>2020</v>
      </c>
      <c r="B2029">
        <f t="shared" si="373"/>
        <v>1</v>
      </c>
      <c r="C2029" s="30">
        <v>43840</v>
      </c>
      <c r="D2029" s="9">
        <v>10787</v>
      </c>
      <c r="E2029" s="26">
        <v>5</v>
      </c>
      <c r="F2029" s="9">
        <f t="shared" si="374"/>
        <v>10792</v>
      </c>
      <c r="G2029" s="11"/>
      <c r="H2029" s="9">
        <f t="shared" si="375"/>
        <v>70798</v>
      </c>
      <c r="I2029" s="26">
        <f t="shared" si="376"/>
        <v>10</v>
      </c>
      <c r="J2029" s="9">
        <f t="shared" si="377"/>
        <v>70808</v>
      </c>
      <c r="K2029" s="11"/>
      <c r="L2029" s="9">
        <f t="shared" si="378"/>
        <v>70798</v>
      </c>
      <c r="M2029" s="26">
        <f t="shared" si="379"/>
        <v>10</v>
      </c>
      <c r="N2029" s="9">
        <f t="shared" si="380"/>
        <v>70808</v>
      </c>
      <c r="P2029" s="9">
        <f t="shared" si="381"/>
        <v>17190596</v>
      </c>
      <c r="Q2029" s="26">
        <f t="shared" si="382"/>
        <v>328364</v>
      </c>
      <c r="R2029" s="9">
        <f t="shared" si="383"/>
        <v>17518960</v>
      </c>
      <c r="V2029" s="12"/>
      <c r="W2029" s="39"/>
    </row>
    <row r="2030" spans="1:23" x14ac:dyDescent="0.35">
      <c r="A2030">
        <f t="shared" si="372"/>
        <v>2020</v>
      </c>
      <c r="B2030">
        <f t="shared" si="373"/>
        <v>1</v>
      </c>
      <c r="C2030" s="30">
        <v>43841</v>
      </c>
      <c r="D2030" s="9">
        <v>7407</v>
      </c>
      <c r="E2030" s="26">
        <v>32</v>
      </c>
      <c r="F2030" s="9">
        <f t="shared" si="374"/>
        <v>7439</v>
      </c>
      <c r="G2030" s="11"/>
      <c r="H2030" s="9">
        <f t="shared" si="375"/>
        <v>78205</v>
      </c>
      <c r="I2030" s="26">
        <f t="shared" si="376"/>
        <v>42</v>
      </c>
      <c r="J2030" s="9">
        <f t="shared" si="377"/>
        <v>78247</v>
      </c>
      <c r="K2030" s="11"/>
      <c r="L2030" s="9">
        <f t="shared" si="378"/>
        <v>78205</v>
      </c>
      <c r="M2030" s="26">
        <f t="shared" si="379"/>
        <v>42</v>
      </c>
      <c r="N2030" s="9">
        <f t="shared" si="380"/>
        <v>78247</v>
      </c>
      <c r="P2030" s="9">
        <f t="shared" si="381"/>
        <v>17198003</v>
      </c>
      <c r="Q2030" s="26">
        <f t="shared" si="382"/>
        <v>328396</v>
      </c>
      <c r="R2030" s="9">
        <f t="shared" si="383"/>
        <v>17526399</v>
      </c>
      <c r="V2030" s="12"/>
      <c r="W2030" s="39"/>
    </row>
    <row r="2031" spans="1:23" x14ac:dyDescent="0.35">
      <c r="A2031">
        <f t="shared" si="372"/>
        <v>2020</v>
      </c>
      <c r="B2031">
        <f t="shared" si="373"/>
        <v>1</v>
      </c>
      <c r="C2031" s="31">
        <v>43842</v>
      </c>
      <c r="D2031" s="14">
        <v>6493</v>
      </c>
      <c r="E2031" s="27">
        <v>31</v>
      </c>
      <c r="F2031" s="14">
        <f t="shared" si="374"/>
        <v>6524</v>
      </c>
      <c r="G2031" s="11"/>
      <c r="H2031" s="14">
        <f t="shared" si="375"/>
        <v>84698</v>
      </c>
      <c r="I2031" s="27">
        <f t="shared" si="376"/>
        <v>73</v>
      </c>
      <c r="J2031" s="14">
        <f t="shared" si="377"/>
        <v>84771</v>
      </c>
      <c r="K2031" s="11"/>
      <c r="L2031" s="14">
        <f t="shared" si="378"/>
        <v>84698</v>
      </c>
      <c r="M2031" s="27">
        <f t="shared" si="379"/>
        <v>73</v>
      </c>
      <c r="N2031" s="14">
        <f t="shared" si="380"/>
        <v>84771</v>
      </c>
      <c r="P2031" s="14">
        <f t="shared" si="381"/>
        <v>17204496</v>
      </c>
      <c r="Q2031" s="27">
        <f t="shared" si="382"/>
        <v>328427</v>
      </c>
      <c r="R2031" s="14">
        <f t="shared" si="383"/>
        <v>17532923</v>
      </c>
      <c r="V2031" s="12"/>
      <c r="W2031" s="39"/>
    </row>
    <row r="2032" spans="1:23" x14ac:dyDescent="0.35">
      <c r="A2032">
        <f t="shared" si="372"/>
        <v>2020</v>
      </c>
      <c r="B2032">
        <f t="shared" si="373"/>
        <v>1</v>
      </c>
      <c r="C2032" s="30">
        <v>43843</v>
      </c>
      <c r="D2032" s="9">
        <v>9581</v>
      </c>
      <c r="E2032" s="26">
        <v>16</v>
      </c>
      <c r="F2032" s="9">
        <f t="shared" si="374"/>
        <v>9597</v>
      </c>
      <c r="G2032" s="11"/>
      <c r="H2032" s="9">
        <f t="shared" si="375"/>
        <v>94279</v>
      </c>
      <c r="I2032" s="26">
        <f t="shared" si="376"/>
        <v>89</v>
      </c>
      <c r="J2032" s="9">
        <f t="shared" si="377"/>
        <v>94368</v>
      </c>
      <c r="K2032" s="11"/>
      <c r="L2032" s="9">
        <f t="shared" si="378"/>
        <v>94279</v>
      </c>
      <c r="M2032" s="26">
        <f t="shared" si="379"/>
        <v>89</v>
      </c>
      <c r="N2032" s="9">
        <f t="shared" si="380"/>
        <v>94368</v>
      </c>
      <c r="P2032" s="9">
        <f t="shared" si="381"/>
        <v>17214077</v>
      </c>
      <c r="Q2032" s="26">
        <f t="shared" si="382"/>
        <v>328443</v>
      </c>
      <c r="R2032" s="9">
        <f t="shared" si="383"/>
        <v>17542520</v>
      </c>
      <c r="V2032" s="12"/>
      <c r="W2032" s="39"/>
    </row>
    <row r="2033" spans="1:23" x14ac:dyDescent="0.35">
      <c r="A2033">
        <f t="shared" si="372"/>
        <v>2020</v>
      </c>
      <c r="B2033">
        <f t="shared" si="373"/>
        <v>1</v>
      </c>
      <c r="C2033" s="30">
        <v>43844</v>
      </c>
      <c r="D2033" s="9">
        <v>10268</v>
      </c>
      <c r="E2033" s="26">
        <v>12</v>
      </c>
      <c r="F2033" s="9">
        <f t="shared" si="374"/>
        <v>10280</v>
      </c>
      <c r="G2033" s="11"/>
      <c r="H2033" s="9">
        <f t="shared" si="375"/>
        <v>104547</v>
      </c>
      <c r="I2033" s="26">
        <f t="shared" si="376"/>
        <v>101</v>
      </c>
      <c r="J2033" s="9">
        <f t="shared" si="377"/>
        <v>104648</v>
      </c>
      <c r="K2033" s="11"/>
      <c r="L2033" s="9">
        <f t="shared" si="378"/>
        <v>104547</v>
      </c>
      <c r="M2033" s="26">
        <f t="shared" si="379"/>
        <v>101</v>
      </c>
      <c r="N2033" s="9">
        <f t="shared" si="380"/>
        <v>104648</v>
      </c>
      <c r="P2033" s="9">
        <f t="shared" si="381"/>
        <v>17224345</v>
      </c>
      <c r="Q2033" s="26">
        <f t="shared" si="382"/>
        <v>328455</v>
      </c>
      <c r="R2033" s="9">
        <f t="shared" si="383"/>
        <v>17552800</v>
      </c>
      <c r="V2033" s="12"/>
      <c r="W2033" s="39"/>
    </row>
    <row r="2034" spans="1:23" x14ac:dyDescent="0.35">
      <c r="A2034">
        <f t="shared" si="372"/>
        <v>2020</v>
      </c>
      <c r="B2034">
        <f t="shared" si="373"/>
        <v>1</v>
      </c>
      <c r="C2034" s="30">
        <v>43845</v>
      </c>
      <c r="D2034" s="9">
        <v>10410</v>
      </c>
      <c r="E2034" s="26">
        <v>32</v>
      </c>
      <c r="F2034" s="9">
        <f t="shared" si="374"/>
        <v>10442</v>
      </c>
      <c r="G2034" s="11"/>
      <c r="H2034" s="9">
        <f t="shared" si="375"/>
        <v>114957</v>
      </c>
      <c r="I2034" s="26">
        <f t="shared" si="376"/>
        <v>133</v>
      </c>
      <c r="J2034" s="9">
        <f t="shared" si="377"/>
        <v>115090</v>
      </c>
      <c r="K2034" s="11"/>
      <c r="L2034" s="9">
        <f t="shared" si="378"/>
        <v>114957</v>
      </c>
      <c r="M2034" s="26">
        <f t="shared" si="379"/>
        <v>133</v>
      </c>
      <c r="N2034" s="9">
        <f t="shared" si="380"/>
        <v>115090</v>
      </c>
      <c r="P2034" s="9">
        <f t="shared" si="381"/>
        <v>17234755</v>
      </c>
      <c r="Q2034" s="26">
        <f t="shared" si="382"/>
        <v>328487</v>
      </c>
      <c r="R2034" s="9">
        <f t="shared" si="383"/>
        <v>17563242</v>
      </c>
      <c r="V2034" s="12"/>
      <c r="W2034" s="39"/>
    </row>
    <row r="2035" spans="1:23" x14ac:dyDescent="0.35">
      <c r="A2035">
        <f t="shared" si="372"/>
        <v>2020</v>
      </c>
      <c r="B2035">
        <f t="shared" si="373"/>
        <v>1</v>
      </c>
      <c r="C2035" s="30">
        <v>43846</v>
      </c>
      <c r="D2035" s="9">
        <v>11279</v>
      </c>
      <c r="E2035" s="26">
        <v>37</v>
      </c>
      <c r="F2035" s="9">
        <f t="shared" si="374"/>
        <v>11316</v>
      </c>
      <c r="G2035" s="11"/>
      <c r="H2035" s="9">
        <f t="shared" si="375"/>
        <v>126236</v>
      </c>
      <c r="I2035" s="26">
        <f t="shared" si="376"/>
        <v>170</v>
      </c>
      <c r="J2035" s="9">
        <f t="shared" si="377"/>
        <v>126406</v>
      </c>
      <c r="K2035" s="11"/>
      <c r="L2035" s="9">
        <f t="shared" si="378"/>
        <v>126236</v>
      </c>
      <c r="M2035" s="26">
        <f t="shared" si="379"/>
        <v>170</v>
      </c>
      <c r="N2035" s="9">
        <f t="shared" si="380"/>
        <v>126406</v>
      </c>
      <c r="P2035" s="9">
        <f t="shared" si="381"/>
        <v>17246034</v>
      </c>
      <c r="Q2035" s="26">
        <f t="shared" si="382"/>
        <v>328524</v>
      </c>
      <c r="R2035" s="9">
        <f t="shared" si="383"/>
        <v>17574558</v>
      </c>
      <c r="V2035" s="12"/>
      <c r="W2035" s="39"/>
    </row>
    <row r="2036" spans="1:23" x14ac:dyDescent="0.35">
      <c r="A2036">
        <f t="shared" si="372"/>
        <v>2020</v>
      </c>
      <c r="B2036">
        <f t="shared" si="373"/>
        <v>1</v>
      </c>
      <c r="C2036" s="30">
        <v>43847</v>
      </c>
      <c r="D2036" s="9">
        <v>11216</v>
      </c>
      <c r="E2036" s="26">
        <v>63</v>
      </c>
      <c r="F2036" s="9">
        <f t="shared" si="374"/>
        <v>11279</v>
      </c>
      <c r="G2036" s="11"/>
      <c r="H2036" s="9">
        <f t="shared" si="375"/>
        <v>137452</v>
      </c>
      <c r="I2036" s="26">
        <f t="shared" si="376"/>
        <v>233</v>
      </c>
      <c r="J2036" s="9">
        <f t="shared" si="377"/>
        <v>137685</v>
      </c>
      <c r="K2036" s="11"/>
      <c r="L2036" s="9">
        <f t="shared" si="378"/>
        <v>137452</v>
      </c>
      <c r="M2036" s="26">
        <f t="shared" si="379"/>
        <v>233</v>
      </c>
      <c r="N2036" s="9">
        <f t="shared" si="380"/>
        <v>137685</v>
      </c>
      <c r="P2036" s="9">
        <f t="shared" si="381"/>
        <v>17257250</v>
      </c>
      <c r="Q2036" s="26">
        <f t="shared" si="382"/>
        <v>328587</v>
      </c>
      <c r="R2036" s="9">
        <f t="shared" si="383"/>
        <v>17585837</v>
      </c>
      <c r="V2036" s="12"/>
      <c r="W2036" s="39"/>
    </row>
    <row r="2037" spans="1:23" x14ac:dyDescent="0.35">
      <c r="A2037">
        <f t="shared" si="372"/>
        <v>2020</v>
      </c>
      <c r="B2037">
        <f t="shared" si="373"/>
        <v>1</v>
      </c>
      <c r="C2037" s="30">
        <v>43848</v>
      </c>
      <c r="D2037" s="9">
        <v>5174</v>
      </c>
      <c r="E2037" s="26">
        <v>43</v>
      </c>
      <c r="F2037" s="9">
        <f t="shared" si="374"/>
        <v>5217</v>
      </c>
      <c r="G2037" s="11"/>
      <c r="H2037" s="9">
        <f t="shared" si="375"/>
        <v>142626</v>
      </c>
      <c r="I2037" s="26">
        <f t="shared" si="376"/>
        <v>276</v>
      </c>
      <c r="J2037" s="9">
        <f t="shared" si="377"/>
        <v>142902</v>
      </c>
      <c r="K2037" s="11"/>
      <c r="L2037" s="9">
        <f t="shared" si="378"/>
        <v>142626</v>
      </c>
      <c r="M2037" s="26">
        <f t="shared" si="379"/>
        <v>276</v>
      </c>
      <c r="N2037" s="9">
        <f t="shared" si="380"/>
        <v>142902</v>
      </c>
      <c r="P2037" s="9">
        <f t="shared" si="381"/>
        <v>17262424</v>
      </c>
      <c r="Q2037" s="26">
        <f t="shared" si="382"/>
        <v>328630</v>
      </c>
      <c r="R2037" s="9">
        <f t="shared" si="383"/>
        <v>17591054</v>
      </c>
      <c r="V2037" s="12"/>
      <c r="W2037" s="39"/>
    </row>
    <row r="2038" spans="1:23" x14ac:dyDescent="0.35">
      <c r="A2038">
        <f t="shared" si="372"/>
        <v>2020</v>
      </c>
      <c r="B2038">
        <f t="shared" si="373"/>
        <v>1</v>
      </c>
      <c r="C2038" s="31">
        <v>43849</v>
      </c>
      <c r="D2038" s="14">
        <v>5794</v>
      </c>
      <c r="E2038" s="27">
        <v>48</v>
      </c>
      <c r="F2038" s="14">
        <f t="shared" si="374"/>
        <v>5842</v>
      </c>
      <c r="G2038" s="11"/>
      <c r="H2038" s="14">
        <f t="shared" si="375"/>
        <v>148420</v>
      </c>
      <c r="I2038" s="27">
        <f t="shared" si="376"/>
        <v>324</v>
      </c>
      <c r="J2038" s="14">
        <f t="shared" si="377"/>
        <v>148744</v>
      </c>
      <c r="K2038" s="11"/>
      <c r="L2038" s="14">
        <f t="shared" si="378"/>
        <v>148420</v>
      </c>
      <c r="M2038" s="27">
        <f t="shared" si="379"/>
        <v>324</v>
      </c>
      <c r="N2038" s="14">
        <f t="shared" si="380"/>
        <v>148744</v>
      </c>
      <c r="P2038" s="14">
        <f t="shared" si="381"/>
        <v>17268218</v>
      </c>
      <c r="Q2038" s="27">
        <f t="shared" si="382"/>
        <v>328678</v>
      </c>
      <c r="R2038" s="14">
        <f t="shared" si="383"/>
        <v>17596896</v>
      </c>
      <c r="V2038" s="12"/>
      <c r="W2038" s="39"/>
    </row>
    <row r="2039" spans="1:23" x14ac:dyDescent="0.35">
      <c r="A2039">
        <f t="shared" si="372"/>
        <v>2020</v>
      </c>
      <c r="B2039">
        <f t="shared" si="373"/>
        <v>1</v>
      </c>
      <c r="C2039" s="30">
        <v>43850</v>
      </c>
      <c r="D2039" s="9">
        <v>7814</v>
      </c>
      <c r="E2039" s="26">
        <v>17</v>
      </c>
      <c r="F2039" s="9">
        <f t="shared" si="374"/>
        <v>7831</v>
      </c>
      <c r="G2039" s="11"/>
      <c r="H2039" s="9">
        <f t="shared" si="375"/>
        <v>156234</v>
      </c>
      <c r="I2039" s="26">
        <f t="shared" si="376"/>
        <v>341</v>
      </c>
      <c r="J2039" s="9">
        <f t="shared" si="377"/>
        <v>156575</v>
      </c>
      <c r="K2039" s="11"/>
      <c r="L2039" s="9">
        <f t="shared" si="378"/>
        <v>156234</v>
      </c>
      <c r="M2039" s="26">
        <f t="shared" si="379"/>
        <v>341</v>
      </c>
      <c r="N2039" s="9">
        <f t="shared" si="380"/>
        <v>156575</v>
      </c>
      <c r="P2039" s="9">
        <f t="shared" si="381"/>
        <v>17276032</v>
      </c>
      <c r="Q2039" s="26">
        <f t="shared" si="382"/>
        <v>328695</v>
      </c>
      <c r="R2039" s="9">
        <f t="shared" si="383"/>
        <v>17604727</v>
      </c>
      <c r="V2039" s="12"/>
      <c r="W2039" s="39"/>
    </row>
    <row r="2040" spans="1:23" x14ac:dyDescent="0.35">
      <c r="A2040">
        <f t="shared" si="372"/>
        <v>2020</v>
      </c>
      <c r="B2040">
        <f t="shared" si="373"/>
        <v>1</v>
      </c>
      <c r="C2040" s="30">
        <v>43851</v>
      </c>
      <c r="D2040" s="9">
        <v>6611</v>
      </c>
      <c r="E2040" s="26">
        <v>11</v>
      </c>
      <c r="F2040" s="9">
        <f t="shared" si="374"/>
        <v>6622</v>
      </c>
      <c r="G2040" s="11"/>
      <c r="H2040" s="9">
        <f t="shared" si="375"/>
        <v>162845</v>
      </c>
      <c r="I2040" s="26">
        <f t="shared" si="376"/>
        <v>352</v>
      </c>
      <c r="J2040" s="9">
        <f t="shared" si="377"/>
        <v>163197</v>
      </c>
      <c r="K2040" s="11"/>
      <c r="L2040" s="9">
        <f t="shared" si="378"/>
        <v>162845</v>
      </c>
      <c r="M2040" s="26">
        <f t="shared" si="379"/>
        <v>352</v>
      </c>
      <c r="N2040" s="9">
        <f t="shared" si="380"/>
        <v>163197</v>
      </c>
      <c r="P2040" s="9">
        <f t="shared" si="381"/>
        <v>17282643</v>
      </c>
      <c r="Q2040" s="26">
        <f t="shared" si="382"/>
        <v>328706</v>
      </c>
      <c r="R2040" s="9">
        <f t="shared" si="383"/>
        <v>17611349</v>
      </c>
      <c r="V2040" s="12"/>
      <c r="W2040" s="39"/>
    </row>
    <row r="2041" spans="1:23" x14ac:dyDescent="0.35">
      <c r="A2041">
        <f t="shared" si="372"/>
        <v>2020</v>
      </c>
      <c r="B2041">
        <f t="shared" si="373"/>
        <v>1</v>
      </c>
      <c r="C2041" s="30">
        <v>43852</v>
      </c>
      <c r="D2041" s="9">
        <v>8339</v>
      </c>
      <c r="E2041" s="26">
        <v>24</v>
      </c>
      <c r="F2041" s="9">
        <f t="shared" si="374"/>
        <v>8363</v>
      </c>
      <c r="G2041" s="11"/>
      <c r="H2041" s="9">
        <f t="shared" si="375"/>
        <v>171184</v>
      </c>
      <c r="I2041" s="26">
        <f t="shared" si="376"/>
        <v>376</v>
      </c>
      <c r="J2041" s="9">
        <f t="shared" si="377"/>
        <v>171560</v>
      </c>
      <c r="K2041" s="11"/>
      <c r="L2041" s="9">
        <f t="shared" si="378"/>
        <v>171184</v>
      </c>
      <c r="M2041" s="26">
        <f t="shared" si="379"/>
        <v>376</v>
      </c>
      <c r="N2041" s="9">
        <f t="shared" si="380"/>
        <v>171560</v>
      </c>
      <c r="P2041" s="9">
        <f t="shared" si="381"/>
        <v>17290982</v>
      </c>
      <c r="Q2041" s="26">
        <f t="shared" si="382"/>
        <v>328730</v>
      </c>
      <c r="R2041" s="9">
        <f t="shared" si="383"/>
        <v>17619712</v>
      </c>
      <c r="V2041" s="12"/>
      <c r="W2041" s="39"/>
    </row>
    <row r="2042" spans="1:23" x14ac:dyDescent="0.35">
      <c r="A2042">
        <f t="shared" si="372"/>
        <v>2020</v>
      </c>
      <c r="B2042">
        <f t="shared" si="373"/>
        <v>1</v>
      </c>
      <c r="C2042" s="30">
        <v>43853</v>
      </c>
      <c r="D2042" s="9">
        <v>10505</v>
      </c>
      <c r="E2042" s="26">
        <v>47</v>
      </c>
      <c r="F2042" s="9">
        <f t="shared" si="374"/>
        <v>10552</v>
      </c>
      <c r="G2042" s="11"/>
      <c r="H2042" s="9">
        <f t="shared" si="375"/>
        <v>181689</v>
      </c>
      <c r="I2042" s="26">
        <f t="shared" si="376"/>
        <v>423</v>
      </c>
      <c r="J2042" s="9">
        <f t="shared" si="377"/>
        <v>182112</v>
      </c>
      <c r="K2042" s="11"/>
      <c r="L2042" s="9">
        <f t="shared" si="378"/>
        <v>181689</v>
      </c>
      <c r="M2042" s="26">
        <f t="shared" si="379"/>
        <v>423</v>
      </c>
      <c r="N2042" s="9">
        <f t="shared" si="380"/>
        <v>182112</v>
      </c>
      <c r="P2042" s="9">
        <f t="shared" si="381"/>
        <v>17301487</v>
      </c>
      <c r="Q2042" s="26">
        <f t="shared" si="382"/>
        <v>328777</v>
      </c>
      <c r="R2042" s="9">
        <f t="shared" si="383"/>
        <v>17630264</v>
      </c>
      <c r="V2042" s="12"/>
      <c r="W2042" s="39"/>
    </row>
    <row r="2043" spans="1:23" x14ac:dyDescent="0.35">
      <c r="A2043">
        <f t="shared" si="372"/>
        <v>2020</v>
      </c>
      <c r="B2043">
        <f t="shared" si="373"/>
        <v>1</v>
      </c>
      <c r="C2043" s="30">
        <v>43854</v>
      </c>
      <c r="D2043" s="9">
        <v>7867</v>
      </c>
      <c r="E2043" s="26">
        <v>17</v>
      </c>
      <c r="F2043" s="9">
        <f t="shared" si="374"/>
        <v>7884</v>
      </c>
      <c r="G2043" s="11"/>
      <c r="H2043" s="9">
        <f t="shared" si="375"/>
        <v>189556</v>
      </c>
      <c r="I2043" s="26">
        <f t="shared" si="376"/>
        <v>440</v>
      </c>
      <c r="J2043" s="9">
        <f t="shared" si="377"/>
        <v>189996</v>
      </c>
      <c r="K2043" s="11"/>
      <c r="L2043" s="9">
        <f t="shared" si="378"/>
        <v>189556</v>
      </c>
      <c r="M2043" s="26">
        <f t="shared" si="379"/>
        <v>440</v>
      </c>
      <c r="N2043" s="9">
        <f t="shared" si="380"/>
        <v>189996</v>
      </c>
      <c r="P2043" s="9">
        <f t="shared" si="381"/>
        <v>17309354</v>
      </c>
      <c r="Q2043" s="26">
        <f t="shared" si="382"/>
        <v>328794</v>
      </c>
      <c r="R2043" s="9">
        <f t="shared" si="383"/>
        <v>17638148</v>
      </c>
      <c r="V2043" s="12"/>
      <c r="W2043" s="39"/>
    </row>
    <row r="2044" spans="1:23" x14ac:dyDescent="0.35">
      <c r="A2044">
        <f t="shared" si="372"/>
        <v>2020</v>
      </c>
      <c r="B2044">
        <f t="shared" si="373"/>
        <v>1</v>
      </c>
      <c r="C2044" s="30">
        <v>43855</v>
      </c>
      <c r="D2044" s="9">
        <v>4533</v>
      </c>
      <c r="E2044" s="26">
        <v>20</v>
      </c>
      <c r="F2044" s="9">
        <f t="shared" si="374"/>
        <v>4553</v>
      </c>
      <c r="G2044" s="11"/>
      <c r="H2044" s="9">
        <f t="shared" si="375"/>
        <v>194089</v>
      </c>
      <c r="I2044" s="26">
        <f t="shared" si="376"/>
        <v>460</v>
      </c>
      <c r="J2044" s="9">
        <f t="shared" si="377"/>
        <v>194549</v>
      </c>
      <c r="K2044" s="11"/>
      <c r="L2044" s="9">
        <f t="shared" si="378"/>
        <v>194089</v>
      </c>
      <c r="M2044" s="26">
        <f t="shared" si="379"/>
        <v>460</v>
      </c>
      <c r="N2044" s="9">
        <f t="shared" si="380"/>
        <v>194549</v>
      </c>
      <c r="P2044" s="9">
        <f t="shared" si="381"/>
        <v>17313887</v>
      </c>
      <c r="Q2044" s="26">
        <f t="shared" si="382"/>
        <v>328814</v>
      </c>
      <c r="R2044" s="9">
        <f t="shared" si="383"/>
        <v>17642701</v>
      </c>
      <c r="V2044" s="12"/>
      <c r="W2044" s="39"/>
    </row>
    <row r="2045" spans="1:23" x14ac:dyDescent="0.35">
      <c r="A2045">
        <f t="shared" si="372"/>
        <v>2020</v>
      </c>
      <c r="B2045">
        <f t="shared" si="373"/>
        <v>1</v>
      </c>
      <c r="C2045" s="31">
        <v>43856</v>
      </c>
      <c r="D2045" s="14">
        <v>6467</v>
      </c>
      <c r="E2045" s="27">
        <v>67</v>
      </c>
      <c r="F2045" s="14">
        <f t="shared" si="374"/>
        <v>6534</v>
      </c>
      <c r="G2045" s="11"/>
      <c r="H2045" s="14">
        <f t="shared" si="375"/>
        <v>200556</v>
      </c>
      <c r="I2045" s="27">
        <f t="shared" si="376"/>
        <v>527</v>
      </c>
      <c r="J2045" s="14">
        <f t="shared" si="377"/>
        <v>201083</v>
      </c>
      <c r="K2045" s="11"/>
      <c r="L2045" s="14">
        <f t="shared" si="378"/>
        <v>200556</v>
      </c>
      <c r="M2045" s="27">
        <f t="shared" si="379"/>
        <v>527</v>
      </c>
      <c r="N2045" s="14">
        <f t="shared" si="380"/>
        <v>201083</v>
      </c>
      <c r="P2045" s="14">
        <f t="shared" si="381"/>
        <v>17320354</v>
      </c>
      <c r="Q2045" s="27">
        <f t="shared" si="382"/>
        <v>328881</v>
      </c>
      <c r="R2045" s="14">
        <f t="shared" si="383"/>
        <v>17649235</v>
      </c>
      <c r="V2045" s="12"/>
      <c r="W2045" s="39"/>
    </row>
    <row r="2046" spans="1:23" x14ac:dyDescent="0.35">
      <c r="A2046">
        <f t="shared" si="372"/>
        <v>2020</v>
      </c>
      <c r="B2046">
        <f t="shared" si="373"/>
        <v>1</v>
      </c>
      <c r="C2046" s="30">
        <v>43857</v>
      </c>
      <c r="D2046" s="9">
        <v>8493</v>
      </c>
      <c r="E2046" s="26">
        <v>10</v>
      </c>
      <c r="F2046" s="9">
        <f t="shared" si="374"/>
        <v>8503</v>
      </c>
      <c r="G2046" s="11"/>
      <c r="H2046" s="9">
        <f t="shared" si="375"/>
        <v>209049</v>
      </c>
      <c r="I2046" s="26">
        <f t="shared" si="376"/>
        <v>537</v>
      </c>
      <c r="J2046" s="9">
        <f t="shared" si="377"/>
        <v>209586</v>
      </c>
      <c r="K2046" s="11"/>
      <c r="L2046" s="9">
        <f t="shared" si="378"/>
        <v>209049</v>
      </c>
      <c r="M2046" s="26">
        <f t="shared" si="379"/>
        <v>537</v>
      </c>
      <c r="N2046" s="9">
        <f t="shared" si="380"/>
        <v>209586</v>
      </c>
      <c r="P2046" s="9">
        <f t="shared" si="381"/>
        <v>17328847</v>
      </c>
      <c r="Q2046" s="26">
        <f t="shared" si="382"/>
        <v>328891</v>
      </c>
      <c r="R2046" s="9">
        <f t="shared" si="383"/>
        <v>17657738</v>
      </c>
      <c r="V2046" s="12"/>
      <c r="W2046" s="39"/>
    </row>
    <row r="2047" spans="1:23" x14ac:dyDescent="0.35">
      <c r="A2047">
        <f t="shared" si="372"/>
        <v>2020</v>
      </c>
      <c r="B2047">
        <f t="shared" si="373"/>
        <v>1</v>
      </c>
      <c r="C2047" s="30">
        <v>43858</v>
      </c>
      <c r="D2047" s="9">
        <v>10012</v>
      </c>
      <c r="E2047" s="26">
        <v>12</v>
      </c>
      <c r="F2047" s="9">
        <f t="shared" si="374"/>
        <v>10024</v>
      </c>
      <c r="G2047" s="11"/>
      <c r="H2047" s="9">
        <f t="shared" si="375"/>
        <v>219061</v>
      </c>
      <c r="I2047" s="26">
        <f t="shared" si="376"/>
        <v>549</v>
      </c>
      <c r="J2047" s="9">
        <f t="shared" si="377"/>
        <v>219610</v>
      </c>
      <c r="K2047" s="11"/>
      <c r="L2047" s="9">
        <f t="shared" si="378"/>
        <v>219061</v>
      </c>
      <c r="M2047" s="26">
        <f t="shared" si="379"/>
        <v>549</v>
      </c>
      <c r="N2047" s="9">
        <f t="shared" si="380"/>
        <v>219610</v>
      </c>
      <c r="P2047" s="9">
        <f t="shared" si="381"/>
        <v>17338859</v>
      </c>
      <c r="Q2047" s="26">
        <f t="shared" si="382"/>
        <v>328903</v>
      </c>
      <c r="R2047" s="9">
        <f t="shared" si="383"/>
        <v>17667762</v>
      </c>
      <c r="V2047" s="12"/>
      <c r="W2047" s="39"/>
    </row>
    <row r="2048" spans="1:23" x14ac:dyDescent="0.35">
      <c r="A2048">
        <f t="shared" si="372"/>
        <v>2020</v>
      </c>
      <c r="B2048">
        <f t="shared" si="373"/>
        <v>1</v>
      </c>
      <c r="C2048" s="30">
        <v>43859</v>
      </c>
      <c r="D2048" s="9">
        <v>11184</v>
      </c>
      <c r="E2048" s="26">
        <v>21</v>
      </c>
      <c r="F2048" s="9">
        <f t="shared" si="374"/>
        <v>11205</v>
      </c>
      <c r="G2048" s="11"/>
      <c r="H2048" s="9">
        <f t="shared" si="375"/>
        <v>230245</v>
      </c>
      <c r="I2048" s="26">
        <f t="shared" si="376"/>
        <v>570</v>
      </c>
      <c r="J2048" s="9">
        <f t="shared" si="377"/>
        <v>230815</v>
      </c>
      <c r="K2048" s="11"/>
      <c r="L2048" s="9">
        <f t="shared" si="378"/>
        <v>230245</v>
      </c>
      <c r="M2048" s="26">
        <f t="shared" si="379"/>
        <v>570</v>
      </c>
      <c r="N2048" s="9">
        <f t="shared" si="380"/>
        <v>230815</v>
      </c>
      <c r="P2048" s="9">
        <f t="shared" si="381"/>
        <v>17350043</v>
      </c>
      <c r="Q2048" s="26">
        <f t="shared" si="382"/>
        <v>328924</v>
      </c>
      <c r="R2048" s="9">
        <f t="shared" si="383"/>
        <v>17678967</v>
      </c>
      <c r="V2048" s="12"/>
      <c r="W2048" s="39"/>
    </row>
    <row r="2049" spans="1:23" x14ac:dyDescent="0.35">
      <c r="A2049">
        <f t="shared" si="372"/>
        <v>2020</v>
      </c>
      <c r="B2049">
        <f t="shared" si="373"/>
        <v>1</v>
      </c>
      <c r="C2049" s="30">
        <v>43860</v>
      </c>
      <c r="D2049" s="9">
        <v>11009</v>
      </c>
      <c r="E2049" s="26">
        <v>31</v>
      </c>
      <c r="F2049" s="9">
        <f t="shared" si="374"/>
        <v>11040</v>
      </c>
      <c r="G2049" s="11"/>
      <c r="H2049" s="9">
        <f t="shared" si="375"/>
        <v>241254</v>
      </c>
      <c r="I2049" s="26">
        <f t="shared" si="376"/>
        <v>601</v>
      </c>
      <c r="J2049" s="9">
        <f t="shared" si="377"/>
        <v>241855</v>
      </c>
      <c r="K2049" s="11"/>
      <c r="L2049" s="9">
        <f t="shared" si="378"/>
        <v>241254</v>
      </c>
      <c r="M2049" s="26">
        <f t="shared" si="379"/>
        <v>601</v>
      </c>
      <c r="N2049" s="9">
        <f t="shared" si="380"/>
        <v>241855</v>
      </c>
      <c r="P2049" s="9">
        <f t="shared" si="381"/>
        <v>17361052</v>
      </c>
      <c r="Q2049" s="26">
        <f t="shared" si="382"/>
        <v>328955</v>
      </c>
      <c r="R2049" s="9">
        <f t="shared" si="383"/>
        <v>17690007</v>
      </c>
      <c r="V2049" s="12"/>
      <c r="W2049" s="39"/>
    </row>
    <row r="2050" spans="1:23" x14ac:dyDescent="0.35">
      <c r="A2050">
        <f t="shared" ref="A2050:A2113" si="384">YEAR(C2050)</f>
        <v>2020</v>
      </c>
      <c r="B2050">
        <f t="shared" ref="B2050:B2113" si="385">MONTH(C2050)</f>
        <v>1</v>
      </c>
      <c r="C2050" s="49">
        <v>43861</v>
      </c>
      <c r="D2050" s="50">
        <v>11585</v>
      </c>
      <c r="E2050" s="51">
        <v>72</v>
      </c>
      <c r="F2050" s="50">
        <f t="shared" ref="F2050:F2113" si="386">IF(OR(D2050&lt;&gt;"",E2050&lt;&gt;""),D2050+E2050,"")</f>
        <v>11657</v>
      </c>
      <c r="G2050" s="52"/>
      <c r="H2050" s="50">
        <f t="shared" si="375"/>
        <v>252839</v>
      </c>
      <c r="I2050" s="51">
        <f t="shared" si="376"/>
        <v>673</v>
      </c>
      <c r="J2050" s="50">
        <f t="shared" si="377"/>
        <v>253512</v>
      </c>
      <c r="K2050" s="52"/>
      <c r="L2050" s="50">
        <f t="shared" si="378"/>
        <v>252839</v>
      </c>
      <c r="M2050" s="51">
        <f t="shared" si="379"/>
        <v>673</v>
      </c>
      <c r="N2050" s="50">
        <f t="shared" si="380"/>
        <v>253512</v>
      </c>
      <c r="O2050" s="53"/>
      <c r="P2050" s="50">
        <f t="shared" si="381"/>
        <v>17372637</v>
      </c>
      <c r="Q2050" s="51">
        <f t="shared" si="382"/>
        <v>329027</v>
      </c>
      <c r="R2050" s="50">
        <f t="shared" si="383"/>
        <v>17701664</v>
      </c>
      <c r="S2050" s="53"/>
      <c r="T2050" s="54">
        <f>SUM(D2020:E2050)</f>
        <v>253512</v>
      </c>
      <c r="V2050" s="12"/>
      <c r="W2050" s="39"/>
    </row>
    <row r="2051" spans="1:23" x14ac:dyDescent="0.35">
      <c r="A2051">
        <f t="shared" si="384"/>
        <v>2020</v>
      </c>
      <c r="B2051">
        <f t="shared" si="385"/>
        <v>2</v>
      </c>
      <c r="C2051" s="30">
        <v>43862</v>
      </c>
      <c r="D2051" s="9">
        <v>8166</v>
      </c>
      <c r="E2051" s="26">
        <v>141</v>
      </c>
      <c r="F2051" s="9">
        <f t="shared" si="386"/>
        <v>8307</v>
      </c>
      <c r="G2051" s="11"/>
      <c r="H2051" s="9">
        <f t="shared" ref="H2051:H2114" si="387">IF(AND(YEAR($C2051)=YEAR($C2050),MONTH($C2051)=MONTH($C2050)),H2050+D2051,D2051)</f>
        <v>8166</v>
      </c>
      <c r="I2051" s="26">
        <f t="shared" ref="I2051:I2114" si="388">IF(AND(YEAR($C2051)=YEAR($C2050),MONTH($C2051)=MONTH($C2050)),I2050+E2051,E2051)</f>
        <v>141</v>
      </c>
      <c r="J2051" s="9">
        <f t="shared" ref="J2051:J2114" si="389">IF(AND(YEAR($C2051)=YEAR($C2050),MONTH($C2051)=MONTH($C2050)),J2050+F2051,F2051)</f>
        <v>8307</v>
      </c>
      <c r="K2051" s="11"/>
      <c r="L2051" s="9">
        <f t="shared" ref="L2051:L2114" si="390">IF(YEAR($C2051)=YEAR($C2050),L2050+D2051,D2051)</f>
        <v>261005</v>
      </c>
      <c r="M2051" s="26">
        <f t="shared" ref="M2051:M2114" si="391">IF(YEAR($C2051)=YEAR($C2050),M2050+E2051,E2051)</f>
        <v>814</v>
      </c>
      <c r="N2051" s="9">
        <f t="shared" ref="N2051:N2114" si="392">IF(YEAR($C2051)=YEAR($C2050),N2050+F2051,F2051)</f>
        <v>261819</v>
      </c>
      <c r="P2051" s="9">
        <f t="shared" ref="P2051:P2114" si="393">IF(D2051&lt;&gt;"",P2050+D2051,"")</f>
        <v>17380803</v>
      </c>
      <c r="Q2051" s="26">
        <f t="shared" ref="Q2051:Q2114" si="394">IF(E2051&lt;&gt;"",Q2050+E2051,"")</f>
        <v>329168</v>
      </c>
      <c r="R2051" s="9">
        <f t="shared" ref="R2051:R2114" si="395">IF(F2051&lt;&gt;"",R2050+F2051,"")</f>
        <v>17709971</v>
      </c>
      <c r="V2051" s="12"/>
      <c r="W2051" s="39"/>
    </row>
    <row r="2052" spans="1:23" x14ac:dyDescent="0.35">
      <c r="A2052">
        <f t="shared" si="384"/>
        <v>2020</v>
      </c>
      <c r="B2052">
        <f t="shared" si="385"/>
        <v>2</v>
      </c>
      <c r="C2052" s="31">
        <v>43863</v>
      </c>
      <c r="D2052" s="14">
        <v>6866</v>
      </c>
      <c r="E2052" s="27">
        <v>73</v>
      </c>
      <c r="F2052" s="14">
        <f t="shared" si="386"/>
        <v>6939</v>
      </c>
      <c r="G2052" s="11"/>
      <c r="H2052" s="14">
        <f t="shared" si="387"/>
        <v>15032</v>
      </c>
      <c r="I2052" s="27">
        <f t="shared" si="388"/>
        <v>214</v>
      </c>
      <c r="J2052" s="14">
        <f t="shared" si="389"/>
        <v>15246</v>
      </c>
      <c r="K2052" s="11"/>
      <c r="L2052" s="14">
        <f t="shared" si="390"/>
        <v>267871</v>
      </c>
      <c r="M2052" s="27">
        <f t="shared" si="391"/>
        <v>887</v>
      </c>
      <c r="N2052" s="14">
        <f t="shared" si="392"/>
        <v>268758</v>
      </c>
      <c r="P2052" s="14">
        <f t="shared" si="393"/>
        <v>17387669</v>
      </c>
      <c r="Q2052" s="27">
        <f t="shared" si="394"/>
        <v>329241</v>
      </c>
      <c r="R2052" s="14">
        <f t="shared" si="395"/>
        <v>17716910</v>
      </c>
      <c r="V2052" s="12"/>
      <c r="W2052" s="39"/>
    </row>
    <row r="2053" spans="1:23" x14ac:dyDescent="0.35">
      <c r="A2053">
        <f t="shared" si="384"/>
        <v>2020</v>
      </c>
      <c r="B2053">
        <f t="shared" si="385"/>
        <v>2</v>
      </c>
      <c r="C2053" s="30">
        <v>43864</v>
      </c>
      <c r="D2053" s="9">
        <v>11449</v>
      </c>
      <c r="E2053" s="26">
        <v>75</v>
      </c>
      <c r="F2053" s="9">
        <f t="shared" si="386"/>
        <v>11524</v>
      </c>
      <c r="G2053" s="11"/>
      <c r="H2053" s="9">
        <f t="shared" si="387"/>
        <v>26481</v>
      </c>
      <c r="I2053" s="26">
        <f t="shared" si="388"/>
        <v>289</v>
      </c>
      <c r="J2053" s="9">
        <f t="shared" si="389"/>
        <v>26770</v>
      </c>
      <c r="K2053" s="11"/>
      <c r="L2053" s="9">
        <f t="shared" si="390"/>
        <v>279320</v>
      </c>
      <c r="M2053" s="26">
        <f t="shared" si="391"/>
        <v>962</v>
      </c>
      <c r="N2053" s="9">
        <f t="shared" si="392"/>
        <v>280282</v>
      </c>
      <c r="P2053" s="9">
        <f t="shared" si="393"/>
        <v>17399118</v>
      </c>
      <c r="Q2053" s="26">
        <f t="shared" si="394"/>
        <v>329316</v>
      </c>
      <c r="R2053" s="9">
        <f t="shared" si="395"/>
        <v>17728434</v>
      </c>
      <c r="V2053" s="12"/>
      <c r="W2053" s="39"/>
    </row>
    <row r="2054" spans="1:23" x14ac:dyDescent="0.35">
      <c r="A2054">
        <f t="shared" si="384"/>
        <v>2020</v>
      </c>
      <c r="B2054">
        <f t="shared" si="385"/>
        <v>2</v>
      </c>
      <c r="C2054" s="30">
        <v>43865</v>
      </c>
      <c r="D2054" s="9">
        <v>12311</v>
      </c>
      <c r="E2054" s="26">
        <v>57</v>
      </c>
      <c r="F2054" s="9">
        <f t="shared" si="386"/>
        <v>12368</v>
      </c>
      <c r="G2054" s="11"/>
      <c r="H2054" s="9">
        <f t="shared" si="387"/>
        <v>38792</v>
      </c>
      <c r="I2054" s="26">
        <f t="shared" si="388"/>
        <v>346</v>
      </c>
      <c r="J2054" s="9">
        <f t="shared" si="389"/>
        <v>39138</v>
      </c>
      <c r="K2054" s="11"/>
      <c r="L2054" s="9">
        <f t="shared" si="390"/>
        <v>291631</v>
      </c>
      <c r="M2054" s="26">
        <f t="shared" si="391"/>
        <v>1019</v>
      </c>
      <c r="N2054" s="9">
        <f t="shared" si="392"/>
        <v>292650</v>
      </c>
      <c r="P2054" s="9">
        <f t="shared" si="393"/>
        <v>17411429</v>
      </c>
      <c r="Q2054" s="26">
        <f t="shared" si="394"/>
        <v>329373</v>
      </c>
      <c r="R2054" s="9">
        <f t="shared" si="395"/>
        <v>17740802</v>
      </c>
      <c r="V2054" s="12"/>
      <c r="W2054" s="39"/>
    </row>
    <row r="2055" spans="1:23" x14ac:dyDescent="0.35">
      <c r="A2055">
        <f t="shared" si="384"/>
        <v>2020</v>
      </c>
      <c r="B2055">
        <f t="shared" si="385"/>
        <v>2</v>
      </c>
      <c r="C2055" s="30">
        <v>43866</v>
      </c>
      <c r="D2055" s="9">
        <v>12364</v>
      </c>
      <c r="E2055" s="26">
        <v>40</v>
      </c>
      <c r="F2055" s="9">
        <f t="shared" si="386"/>
        <v>12404</v>
      </c>
      <c r="G2055" s="11"/>
      <c r="H2055" s="9">
        <f t="shared" si="387"/>
        <v>51156</v>
      </c>
      <c r="I2055" s="26">
        <f t="shared" si="388"/>
        <v>386</v>
      </c>
      <c r="J2055" s="9">
        <f t="shared" si="389"/>
        <v>51542</v>
      </c>
      <c r="K2055" s="11"/>
      <c r="L2055" s="9">
        <f t="shared" si="390"/>
        <v>303995</v>
      </c>
      <c r="M2055" s="26">
        <f t="shared" si="391"/>
        <v>1059</v>
      </c>
      <c r="N2055" s="9">
        <f t="shared" si="392"/>
        <v>305054</v>
      </c>
      <c r="P2055" s="9">
        <f t="shared" si="393"/>
        <v>17423793</v>
      </c>
      <c r="Q2055" s="26">
        <f t="shared" si="394"/>
        <v>329413</v>
      </c>
      <c r="R2055" s="9">
        <f t="shared" si="395"/>
        <v>17753206</v>
      </c>
      <c r="V2055" s="12"/>
      <c r="W2055" s="39"/>
    </row>
    <row r="2056" spans="1:23" x14ac:dyDescent="0.35">
      <c r="A2056">
        <f t="shared" si="384"/>
        <v>2020</v>
      </c>
      <c r="B2056">
        <f t="shared" si="385"/>
        <v>2</v>
      </c>
      <c r="C2056" s="30">
        <v>43867</v>
      </c>
      <c r="D2056" s="9">
        <v>11899</v>
      </c>
      <c r="E2056" s="26">
        <v>70</v>
      </c>
      <c r="F2056" s="9">
        <f t="shared" si="386"/>
        <v>11969</v>
      </c>
      <c r="G2056" s="11"/>
      <c r="H2056" s="9">
        <f t="shared" si="387"/>
        <v>63055</v>
      </c>
      <c r="I2056" s="26">
        <f t="shared" si="388"/>
        <v>456</v>
      </c>
      <c r="J2056" s="9">
        <f t="shared" si="389"/>
        <v>63511</v>
      </c>
      <c r="K2056" s="11"/>
      <c r="L2056" s="9">
        <f t="shared" si="390"/>
        <v>315894</v>
      </c>
      <c r="M2056" s="26">
        <f t="shared" si="391"/>
        <v>1129</v>
      </c>
      <c r="N2056" s="9">
        <f t="shared" si="392"/>
        <v>317023</v>
      </c>
      <c r="P2056" s="9">
        <f t="shared" si="393"/>
        <v>17435692</v>
      </c>
      <c r="Q2056" s="26">
        <f t="shared" si="394"/>
        <v>329483</v>
      </c>
      <c r="R2056" s="9">
        <f t="shared" si="395"/>
        <v>17765175</v>
      </c>
      <c r="V2056" s="12"/>
      <c r="W2056" s="39"/>
    </row>
    <row r="2057" spans="1:23" x14ac:dyDescent="0.35">
      <c r="A2057">
        <f t="shared" si="384"/>
        <v>2020</v>
      </c>
      <c r="B2057">
        <f t="shared" si="385"/>
        <v>2</v>
      </c>
      <c r="C2057" s="30">
        <v>43868</v>
      </c>
      <c r="D2057" s="9">
        <v>12031</v>
      </c>
      <c r="E2057" s="26">
        <v>51</v>
      </c>
      <c r="F2057" s="9">
        <f t="shared" si="386"/>
        <v>12082</v>
      </c>
      <c r="G2057" s="11"/>
      <c r="H2057" s="9">
        <f t="shared" si="387"/>
        <v>75086</v>
      </c>
      <c r="I2057" s="26">
        <f t="shared" si="388"/>
        <v>507</v>
      </c>
      <c r="J2057" s="9">
        <f t="shared" si="389"/>
        <v>75593</v>
      </c>
      <c r="K2057" s="11"/>
      <c r="L2057" s="9">
        <f t="shared" si="390"/>
        <v>327925</v>
      </c>
      <c r="M2057" s="26">
        <f t="shared" si="391"/>
        <v>1180</v>
      </c>
      <c r="N2057" s="9">
        <f t="shared" si="392"/>
        <v>329105</v>
      </c>
      <c r="P2057" s="9">
        <f t="shared" si="393"/>
        <v>17447723</v>
      </c>
      <c r="Q2057" s="26">
        <f t="shared" si="394"/>
        <v>329534</v>
      </c>
      <c r="R2057" s="9">
        <f t="shared" si="395"/>
        <v>17777257</v>
      </c>
      <c r="V2057" s="12"/>
      <c r="W2057" s="39"/>
    </row>
    <row r="2058" spans="1:23" x14ac:dyDescent="0.35">
      <c r="A2058">
        <f t="shared" si="384"/>
        <v>2020</v>
      </c>
      <c r="B2058">
        <f t="shared" si="385"/>
        <v>2</v>
      </c>
      <c r="C2058" s="30">
        <v>43869</v>
      </c>
      <c r="D2058" s="9">
        <v>7528</v>
      </c>
      <c r="E2058" s="26">
        <v>76</v>
      </c>
      <c r="F2058" s="9">
        <f t="shared" si="386"/>
        <v>7604</v>
      </c>
      <c r="G2058" s="11"/>
      <c r="H2058" s="9">
        <f t="shared" si="387"/>
        <v>82614</v>
      </c>
      <c r="I2058" s="26">
        <f t="shared" si="388"/>
        <v>583</v>
      </c>
      <c r="J2058" s="9">
        <f t="shared" si="389"/>
        <v>83197</v>
      </c>
      <c r="K2058" s="11"/>
      <c r="L2058" s="9">
        <f t="shared" si="390"/>
        <v>335453</v>
      </c>
      <c r="M2058" s="26">
        <f t="shared" si="391"/>
        <v>1256</v>
      </c>
      <c r="N2058" s="9">
        <f t="shared" si="392"/>
        <v>336709</v>
      </c>
      <c r="P2058" s="9">
        <f t="shared" si="393"/>
        <v>17455251</v>
      </c>
      <c r="Q2058" s="26">
        <f t="shared" si="394"/>
        <v>329610</v>
      </c>
      <c r="R2058" s="9">
        <f t="shared" si="395"/>
        <v>17784861</v>
      </c>
      <c r="V2058" s="12"/>
      <c r="W2058" s="39"/>
    </row>
    <row r="2059" spans="1:23" x14ac:dyDescent="0.35">
      <c r="A2059">
        <f t="shared" si="384"/>
        <v>2020</v>
      </c>
      <c r="B2059">
        <f t="shared" si="385"/>
        <v>2</v>
      </c>
      <c r="C2059" s="31">
        <v>43870</v>
      </c>
      <c r="D2059" s="14">
        <v>6903</v>
      </c>
      <c r="E2059" s="27">
        <v>120</v>
      </c>
      <c r="F2059" s="14">
        <f t="shared" si="386"/>
        <v>7023</v>
      </c>
      <c r="G2059" s="11"/>
      <c r="H2059" s="14">
        <f t="shared" si="387"/>
        <v>89517</v>
      </c>
      <c r="I2059" s="27">
        <f t="shared" si="388"/>
        <v>703</v>
      </c>
      <c r="J2059" s="14">
        <f t="shared" si="389"/>
        <v>90220</v>
      </c>
      <c r="K2059" s="11"/>
      <c r="L2059" s="14">
        <f t="shared" si="390"/>
        <v>342356</v>
      </c>
      <c r="M2059" s="27">
        <f t="shared" si="391"/>
        <v>1376</v>
      </c>
      <c r="N2059" s="14">
        <f t="shared" si="392"/>
        <v>343732</v>
      </c>
      <c r="P2059" s="14">
        <f t="shared" si="393"/>
        <v>17462154</v>
      </c>
      <c r="Q2059" s="27">
        <f t="shared" si="394"/>
        <v>329730</v>
      </c>
      <c r="R2059" s="14">
        <f t="shared" si="395"/>
        <v>17791884</v>
      </c>
      <c r="V2059" s="12"/>
      <c r="W2059" s="39"/>
    </row>
    <row r="2060" spans="1:23" x14ac:dyDescent="0.35">
      <c r="A2060">
        <f t="shared" si="384"/>
        <v>2020</v>
      </c>
      <c r="B2060">
        <f t="shared" si="385"/>
        <v>2</v>
      </c>
      <c r="C2060" s="30">
        <v>43871</v>
      </c>
      <c r="D2060" s="9">
        <v>11402</v>
      </c>
      <c r="E2060" s="26">
        <v>53</v>
      </c>
      <c r="F2060" s="9">
        <f t="shared" si="386"/>
        <v>11455</v>
      </c>
      <c r="G2060" s="11"/>
      <c r="H2060" s="9">
        <f t="shared" si="387"/>
        <v>100919</v>
      </c>
      <c r="I2060" s="26">
        <f t="shared" si="388"/>
        <v>756</v>
      </c>
      <c r="J2060" s="9">
        <f t="shared" si="389"/>
        <v>101675</v>
      </c>
      <c r="K2060" s="11"/>
      <c r="L2060" s="9">
        <f t="shared" si="390"/>
        <v>353758</v>
      </c>
      <c r="M2060" s="26">
        <f t="shared" si="391"/>
        <v>1429</v>
      </c>
      <c r="N2060" s="9">
        <f t="shared" si="392"/>
        <v>355187</v>
      </c>
      <c r="P2060" s="9">
        <f t="shared" si="393"/>
        <v>17473556</v>
      </c>
      <c r="Q2060" s="26">
        <f t="shared" si="394"/>
        <v>329783</v>
      </c>
      <c r="R2060" s="9">
        <f t="shared" si="395"/>
        <v>17803339</v>
      </c>
      <c r="V2060" s="12"/>
      <c r="W2060" s="39"/>
    </row>
    <row r="2061" spans="1:23" x14ac:dyDescent="0.35">
      <c r="A2061">
        <f t="shared" si="384"/>
        <v>2020</v>
      </c>
      <c r="B2061">
        <f t="shared" si="385"/>
        <v>2</v>
      </c>
      <c r="C2061" s="30">
        <v>43872</v>
      </c>
      <c r="D2061" s="9">
        <v>11842</v>
      </c>
      <c r="E2061" s="26">
        <v>28</v>
      </c>
      <c r="F2061" s="9">
        <f t="shared" si="386"/>
        <v>11870</v>
      </c>
      <c r="G2061" s="11"/>
      <c r="H2061" s="9">
        <f t="shared" si="387"/>
        <v>112761</v>
      </c>
      <c r="I2061" s="26">
        <f t="shared" si="388"/>
        <v>784</v>
      </c>
      <c r="J2061" s="9">
        <f t="shared" si="389"/>
        <v>113545</v>
      </c>
      <c r="K2061" s="11"/>
      <c r="L2061" s="9">
        <f t="shared" si="390"/>
        <v>365600</v>
      </c>
      <c r="M2061" s="26">
        <f t="shared" si="391"/>
        <v>1457</v>
      </c>
      <c r="N2061" s="9">
        <f t="shared" si="392"/>
        <v>367057</v>
      </c>
      <c r="P2061" s="9">
        <f t="shared" si="393"/>
        <v>17485398</v>
      </c>
      <c r="Q2061" s="26">
        <f t="shared" si="394"/>
        <v>329811</v>
      </c>
      <c r="R2061" s="9">
        <f t="shared" si="395"/>
        <v>17815209</v>
      </c>
      <c r="V2061" s="12"/>
      <c r="W2061" s="39"/>
    </row>
    <row r="2062" spans="1:23" x14ac:dyDescent="0.35">
      <c r="A2062">
        <f t="shared" si="384"/>
        <v>2020</v>
      </c>
      <c r="B2062">
        <f t="shared" si="385"/>
        <v>2</v>
      </c>
      <c r="C2062" s="30">
        <v>43873</v>
      </c>
      <c r="D2062" s="9">
        <v>12087</v>
      </c>
      <c r="E2062" s="26">
        <v>36</v>
      </c>
      <c r="F2062" s="9">
        <f t="shared" si="386"/>
        <v>12123</v>
      </c>
      <c r="G2062" s="11"/>
      <c r="H2062" s="9">
        <f t="shared" si="387"/>
        <v>124848</v>
      </c>
      <c r="I2062" s="26">
        <f t="shared" si="388"/>
        <v>820</v>
      </c>
      <c r="J2062" s="9">
        <f t="shared" si="389"/>
        <v>125668</v>
      </c>
      <c r="K2062" s="11"/>
      <c r="L2062" s="9">
        <f t="shared" si="390"/>
        <v>377687</v>
      </c>
      <c r="M2062" s="26">
        <f t="shared" si="391"/>
        <v>1493</v>
      </c>
      <c r="N2062" s="9">
        <f t="shared" si="392"/>
        <v>379180</v>
      </c>
      <c r="P2062" s="9">
        <f t="shared" si="393"/>
        <v>17497485</v>
      </c>
      <c r="Q2062" s="26">
        <f t="shared" si="394"/>
        <v>329847</v>
      </c>
      <c r="R2062" s="9">
        <f t="shared" si="395"/>
        <v>17827332</v>
      </c>
      <c r="V2062" s="12"/>
      <c r="W2062" s="39"/>
    </row>
    <row r="2063" spans="1:23" x14ac:dyDescent="0.35">
      <c r="A2063">
        <f t="shared" si="384"/>
        <v>2020</v>
      </c>
      <c r="B2063">
        <f t="shared" si="385"/>
        <v>2</v>
      </c>
      <c r="C2063" s="30">
        <v>43874</v>
      </c>
      <c r="D2063" s="9">
        <v>12551</v>
      </c>
      <c r="E2063" s="26">
        <v>55</v>
      </c>
      <c r="F2063" s="9">
        <f t="shared" si="386"/>
        <v>12606</v>
      </c>
      <c r="G2063" s="11"/>
      <c r="H2063" s="9">
        <f t="shared" si="387"/>
        <v>137399</v>
      </c>
      <c r="I2063" s="26">
        <f t="shared" si="388"/>
        <v>875</v>
      </c>
      <c r="J2063" s="9">
        <f t="shared" si="389"/>
        <v>138274</v>
      </c>
      <c r="K2063" s="11"/>
      <c r="L2063" s="9">
        <f t="shared" si="390"/>
        <v>390238</v>
      </c>
      <c r="M2063" s="26">
        <f t="shared" si="391"/>
        <v>1548</v>
      </c>
      <c r="N2063" s="9">
        <f t="shared" si="392"/>
        <v>391786</v>
      </c>
      <c r="P2063" s="9">
        <f t="shared" si="393"/>
        <v>17510036</v>
      </c>
      <c r="Q2063" s="26">
        <f t="shared" si="394"/>
        <v>329902</v>
      </c>
      <c r="R2063" s="9">
        <f t="shared" si="395"/>
        <v>17839938</v>
      </c>
      <c r="V2063" s="12"/>
      <c r="W2063" s="39"/>
    </row>
    <row r="2064" spans="1:23" x14ac:dyDescent="0.35">
      <c r="A2064">
        <f t="shared" si="384"/>
        <v>2020</v>
      </c>
      <c r="B2064">
        <f t="shared" si="385"/>
        <v>2</v>
      </c>
      <c r="C2064" s="30">
        <v>43875</v>
      </c>
      <c r="D2064" s="9">
        <v>12499</v>
      </c>
      <c r="E2064" s="26">
        <v>110</v>
      </c>
      <c r="F2064" s="9">
        <f t="shared" si="386"/>
        <v>12609</v>
      </c>
      <c r="G2064" s="11"/>
      <c r="H2064" s="9">
        <f t="shared" si="387"/>
        <v>149898</v>
      </c>
      <c r="I2064" s="26">
        <f t="shared" si="388"/>
        <v>985</v>
      </c>
      <c r="J2064" s="9">
        <f t="shared" si="389"/>
        <v>150883</v>
      </c>
      <c r="K2064" s="11"/>
      <c r="L2064" s="9">
        <f t="shared" si="390"/>
        <v>402737</v>
      </c>
      <c r="M2064" s="26">
        <f t="shared" si="391"/>
        <v>1658</v>
      </c>
      <c r="N2064" s="9">
        <f t="shared" si="392"/>
        <v>404395</v>
      </c>
      <c r="P2064" s="9">
        <f t="shared" si="393"/>
        <v>17522535</v>
      </c>
      <c r="Q2064" s="26">
        <f t="shared" si="394"/>
        <v>330012</v>
      </c>
      <c r="R2064" s="9">
        <f t="shared" si="395"/>
        <v>17852547</v>
      </c>
      <c r="V2064" s="12"/>
      <c r="W2064" s="39"/>
    </row>
    <row r="2065" spans="1:23" x14ac:dyDescent="0.35">
      <c r="A2065">
        <f t="shared" si="384"/>
        <v>2020</v>
      </c>
      <c r="B2065">
        <f t="shared" si="385"/>
        <v>2</v>
      </c>
      <c r="C2065" s="30">
        <v>43876</v>
      </c>
      <c r="D2065" s="9">
        <v>8574</v>
      </c>
      <c r="E2065" s="26">
        <v>166</v>
      </c>
      <c r="F2065" s="9">
        <f t="shared" si="386"/>
        <v>8740</v>
      </c>
      <c r="G2065" s="11"/>
      <c r="H2065" s="9">
        <f t="shared" si="387"/>
        <v>158472</v>
      </c>
      <c r="I2065" s="26">
        <f t="shared" si="388"/>
        <v>1151</v>
      </c>
      <c r="J2065" s="9">
        <f t="shared" si="389"/>
        <v>159623</v>
      </c>
      <c r="K2065" s="11"/>
      <c r="L2065" s="9">
        <f t="shared" si="390"/>
        <v>411311</v>
      </c>
      <c r="M2065" s="26">
        <f t="shared" si="391"/>
        <v>1824</v>
      </c>
      <c r="N2065" s="9">
        <f t="shared" si="392"/>
        <v>413135</v>
      </c>
      <c r="P2065" s="9">
        <f t="shared" si="393"/>
        <v>17531109</v>
      </c>
      <c r="Q2065" s="26">
        <f t="shared" si="394"/>
        <v>330178</v>
      </c>
      <c r="R2065" s="9">
        <f t="shared" si="395"/>
        <v>17861287</v>
      </c>
      <c r="V2065" s="12"/>
      <c r="W2065" s="39"/>
    </row>
    <row r="2066" spans="1:23" x14ac:dyDescent="0.35">
      <c r="A2066">
        <f t="shared" si="384"/>
        <v>2020</v>
      </c>
      <c r="B2066">
        <f t="shared" si="385"/>
        <v>2</v>
      </c>
      <c r="C2066" s="31">
        <v>43877</v>
      </c>
      <c r="D2066" s="14">
        <v>8192</v>
      </c>
      <c r="E2066" s="27">
        <v>162</v>
      </c>
      <c r="F2066" s="14">
        <f t="shared" si="386"/>
        <v>8354</v>
      </c>
      <c r="G2066" s="11"/>
      <c r="H2066" s="14">
        <f t="shared" si="387"/>
        <v>166664</v>
      </c>
      <c r="I2066" s="27">
        <f t="shared" si="388"/>
        <v>1313</v>
      </c>
      <c r="J2066" s="14">
        <f t="shared" si="389"/>
        <v>167977</v>
      </c>
      <c r="K2066" s="11"/>
      <c r="L2066" s="14">
        <f t="shared" si="390"/>
        <v>419503</v>
      </c>
      <c r="M2066" s="27">
        <f t="shared" si="391"/>
        <v>1986</v>
      </c>
      <c r="N2066" s="14">
        <f t="shared" si="392"/>
        <v>421489</v>
      </c>
      <c r="P2066" s="14">
        <f t="shared" si="393"/>
        <v>17539301</v>
      </c>
      <c r="Q2066" s="27">
        <f t="shared" si="394"/>
        <v>330340</v>
      </c>
      <c r="R2066" s="14">
        <f t="shared" si="395"/>
        <v>17869641</v>
      </c>
      <c r="V2066" s="12"/>
      <c r="W2066" s="39"/>
    </row>
    <row r="2067" spans="1:23" x14ac:dyDescent="0.35">
      <c r="A2067">
        <f t="shared" si="384"/>
        <v>2020</v>
      </c>
      <c r="B2067">
        <f t="shared" si="385"/>
        <v>2</v>
      </c>
      <c r="C2067" s="30">
        <v>43878</v>
      </c>
      <c r="D2067" s="9">
        <v>11231</v>
      </c>
      <c r="E2067" s="26">
        <v>57</v>
      </c>
      <c r="F2067" s="9">
        <f t="shared" si="386"/>
        <v>11288</v>
      </c>
      <c r="G2067" s="11"/>
      <c r="H2067" s="9">
        <f t="shared" si="387"/>
        <v>177895</v>
      </c>
      <c r="I2067" s="26">
        <f t="shared" si="388"/>
        <v>1370</v>
      </c>
      <c r="J2067" s="9">
        <f t="shared" si="389"/>
        <v>179265</v>
      </c>
      <c r="K2067" s="11"/>
      <c r="L2067" s="9">
        <f t="shared" si="390"/>
        <v>430734</v>
      </c>
      <c r="M2067" s="26">
        <f t="shared" si="391"/>
        <v>2043</v>
      </c>
      <c r="N2067" s="9">
        <f t="shared" si="392"/>
        <v>432777</v>
      </c>
      <c r="P2067" s="9">
        <f t="shared" si="393"/>
        <v>17550532</v>
      </c>
      <c r="Q2067" s="26">
        <f t="shared" si="394"/>
        <v>330397</v>
      </c>
      <c r="R2067" s="9">
        <f t="shared" si="395"/>
        <v>17880929</v>
      </c>
      <c r="V2067" s="12"/>
      <c r="W2067" s="39"/>
    </row>
    <row r="2068" spans="1:23" x14ac:dyDescent="0.35">
      <c r="A2068">
        <f t="shared" si="384"/>
        <v>2020</v>
      </c>
      <c r="B2068">
        <f t="shared" si="385"/>
        <v>2</v>
      </c>
      <c r="C2068" s="30">
        <v>43879</v>
      </c>
      <c r="D2068" s="9">
        <v>12175</v>
      </c>
      <c r="E2068" s="26">
        <v>43</v>
      </c>
      <c r="F2068" s="9">
        <f t="shared" si="386"/>
        <v>12218</v>
      </c>
      <c r="G2068" s="11"/>
      <c r="H2068" s="9">
        <f t="shared" si="387"/>
        <v>190070</v>
      </c>
      <c r="I2068" s="26">
        <f t="shared" si="388"/>
        <v>1413</v>
      </c>
      <c r="J2068" s="9">
        <f t="shared" si="389"/>
        <v>191483</v>
      </c>
      <c r="K2068" s="11"/>
      <c r="L2068" s="9">
        <f t="shared" si="390"/>
        <v>442909</v>
      </c>
      <c r="M2068" s="26">
        <f t="shared" si="391"/>
        <v>2086</v>
      </c>
      <c r="N2068" s="9">
        <f t="shared" si="392"/>
        <v>444995</v>
      </c>
      <c r="P2068" s="9">
        <f t="shared" si="393"/>
        <v>17562707</v>
      </c>
      <c r="Q2068" s="26">
        <f t="shared" si="394"/>
        <v>330440</v>
      </c>
      <c r="R2068" s="9">
        <f t="shared" si="395"/>
        <v>17893147</v>
      </c>
      <c r="V2068" s="12"/>
      <c r="W2068" s="39"/>
    </row>
    <row r="2069" spans="1:23" x14ac:dyDescent="0.35">
      <c r="A2069">
        <f t="shared" si="384"/>
        <v>2020</v>
      </c>
      <c r="B2069">
        <f t="shared" si="385"/>
        <v>2</v>
      </c>
      <c r="C2069" s="30">
        <v>43880</v>
      </c>
      <c r="D2069" s="9">
        <v>12898</v>
      </c>
      <c r="E2069" s="26">
        <v>53</v>
      </c>
      <c r="F2069" s="9">
        <f t="shared" si="386"/>
        <v>12951</v>
      </c>
      <c r="G2069" s="11"/>
      <c r="H2069" s="9">
        <f t="shared" si="387"/>
        <v>202968</v>
      </c>
      <c r="I2069" s="26">
        <f t="shared" si="388"/>
        <v>1466</v>
      </c>
      <c r="J2069" s="9">
        <f t="shared" si="389"/>
        <v>204434</v>
      </c>
      <c r="K2069" s="11"/>
      <c r="L2069" s="9">
        <f t="shared" si="390"/>
        <v>455807</v>
      </c>
      <c r="M2069" s="26">
        <f t="shared" si="391"/>
        <v>2139</v>
      </c>
      <c r="N2069" s="9">
        <f t="shared" si="392"/>
        <v>457946</v>
      </c>
      <c r="P2069" s="9">
        <f t="shared" si="393"/>
        <v>17575605</v>
      </c>
      <c r="Q2069" s="26">
        <f t="shared" si="394"/>
        <v>330493</v>
      </c>
      <c r="R2069" s="9">
        <f t="shared" si="395"/>
        <v>17906098</v>
      </c>
      <c r="V2069" s="12"/>
      <c r="W2069" s="39"/>
    </row>
    <row r="2070" spans="1:23" x14ac:dyDescent="0.35">
      <c r="A2070">
        <f t="shared" si="384"/>
        <v>2020</v>
      </c>
      <c r="B2070">
        <f t="shared" si="385"/>
        <v>2</v>
      </c>
      <c r="C2070" s="30">
        <v>43881</v>
      </c>
      <c r="D2070" s="9">
        <v>13036</v>
      </c>
      <c r="E2070" s="26">
        <v>54</v>
      </c>
      <c r="F2070" s="9">
        <f t="shared" si="386"/>
        <v>13090</v>
      </c>
      <c r="G2070" s="11"/>
      <c r="H2070" s="9">
        <f t="shared" si="387"/>
        <v>216004</v>
      </c>
      <c r="I2070" s="26">
        <f t="shared" si="388"/>
        <v>1520</v>
      </c>
      <c r="J2070" s="9">
        <f t="shared" si="389"/>
        <v>217524</v>
      </c>
      <c r="K2070" s="11"/>
      <c r="L2070" s="9">
        <f t="shared" si="390"/>
        <v>468843</v>
      </c>
      <c r="M2070" s="26">
        <f t="shared" si="391"/>
        <v>2193</v>
      </c>
      <c r="N2070" s="9">
        <f t="shared" si="392"/>
        <v>471036</v>
      </c>
      <c r="P2070" s="9">
        <f t="shared" si="393"/>
        <v>17588641</v>
      </c>
      <c r="Q2070" s="26">
        <f t="shared" si="394"/>
        <v>330547</v>
      </c>
      <c r="R2070" s="9">
        <f t="shared" si="395"/>
        <v>17919188</v>
      </c>
      <c r="V2070" s="12"/>
      <c r="W2070" s="39"/>
    </row>
    <row r="2071" spans="1:23" x14ac:dyDescent="0.35">
      <c r="A2071">
        <f t="shared" si="384"/>
        <v>2020</v>
      </c>
      <c r="B2071">
        <f t="shared" si="385"/>
        <v>2</v>
      </c>
      <c r="C2071" s="30">
        <v>43882</v>
      </c>
      <c r="D2071" s="9">
        <v>12789</v>
      </c>
      <c r="E2071" s="26">
        <v>64</v>
      </c>
      <c r="F2071" s="9">
        <f t="shared" si="386"/>
        <v>12853</v>
      </c>
      <c r="G2071" s="11"/>
      <c r="H2071" s="9">
        <f t="shared" si="387"/>
        <v>228793</v>
      </c>
      <c r="I2071" s="26">
        <f t="shared" si="388"/>
        <v>1584</v>
      </c>
      <c r="J2071" s="9">
        <f t="shared" si="389"/>
        <v>230377</v>
      </c>
      <c r="K2071" s="11"/>
      <c r="L2071" s="9">
        <f t="shared" si="390"/>
        <v>481632</v>
      </c>
      <c r="M2071" s="26">
        <f t="shared" si="391"/>
        <v>2257</v>
      </c>
      <c r="N2071" s="9">
        <f t="shared" si="392"/>
        <v>483889</v>
      </c>
      <c r="P2071" s="9">
        <f t="shared" si="393"/>
        <v>17601430</v>
      </c>
      <c r="Q2071" s="26">
        <f t="shared" si="394"/>
        <v>330611</v>
      </c>
      <c r="R2071" s="9">
        <f t="shared" si="395"/>
        <v>17932041</v>
      </c>
      <c r="V2071" s="12"/>
      <c r="W2071" s="39"/>
    </row>
    <row r="2072" spans="1:23" x14ac:dyDescent="0.35">
      <c r="A2072">
        <f t="shared" si="384"/>
        <v>2020</v>
      </c>
      <c r="B2072">
        <f t="shared" si="385"/>
        <v>2</v>
      </c>
      <c r="C2072" s="30">
        <v>43883</v>
      </c>
      <c r="D2072" s="9">
        <v>9038</v>
      </c>
      <c r="E2072" s="26">
        <v>218</v>
      </c>
      <c r="F2072" s="9">
        <f t="shared" si="386"/>
        <v>9256</v>
      </c>
      <c r="G2072" s="11"/>
      <c r="H2072" s="9">
        <f t="shared" si="387"/>
        <v>237831</v>
      </c>
      <c r="I2072" s="26">
        <f t="shared" si="388"/>
        <v>1802</v>
      </c>
      <c r="J2072" s="9">
        <f t="shared" si="389"/>
        <v>239633</v>
      </c>
      <c r="K2072" s="11"/>
      <c r="L2072" s="9">
        <f t="shared" si="390"/>
        <v>490670</v>
      </c>
      <c r="M2072" s="26">
        <f t="shared" si="391"/>
        <v>2475</v>
      </c>
      <c r="N2072" s="9">
        <f t="shared" si="392"/>
        <v>493145</v>
      </c>
      <c r="P2072" s="9">
        <f t="shared" si="393"/>
        <v>17610468</v>
      </c>
      <c r="Q2072" s="26">
        <f t="shared" si="394"/>
        <v>330829</v>
      </c>
      <c r="R2072" s="9">
        <f t="shared" si="395"/>
        <v>17941297</v>
      </c>
      <c r="V2072" s="12"/>
      <c r="W2072" s="39"/>
    </row>
    <row r="2073" spans="1:23" x14ac:dyDescent="0.35">
      <c r="A2073">
        <f t="shared" si="384"/>
        <v>2020</v>
      </c>
      <c r="B2073">
        <f t="shared" si="385"/>
        <v>2</v>
      </c>
      <c r="C2073" s="31">
        <v>43884</v>
      </c>
      <c r="D2073" s="14">
        <v>8298</v>
      </c>
      <c r="E2073" s="27">
        <v>226</v>
      </c>
      <c r="F2073" s="14">
        <f t="shared" si="386"/>
        <v>8524</v>
      </c>
      <c r="G2073" s="11"/>
      <c r="H2073" s="14">
        <f t="shared" si="387"/>
        <v>246129</v>
      </c>
      <c r="I2073" s="27">
        <f t="shared" si="388"/>
        <v>2028</v>
      </c>
      <c r="J2073" s="14">
        <f t="shared" si="389"/>
        <v>248157</v>
      </c>
      <c r="K2073" s="11"/>
      <c r="L2073" s="14">
        <f t="shared" si="390"/>
        <v>498968</v>
      </c>
      <c r="M2073" s="27">
        <f t="shared" si="391"/>
        <v>2701</v>
      </c>
      <c r="N2073" s="14">
        <f t="shared" si="392"/>
        <v>501669</v>
      </c>
      <c r="P2073" s="14">
        <f t="shared" si="393"/>
        <v>17618766</v>
      </c>
      <c r="Q2073" s="27">
        <f t="shared" si="394"/>
        <v>331055</v>
      </c>
      <c r="R2073" s="14">
        <f t="shared" si="395"/>
        <v>17949821</v>
      </c>
      <c r="V2073" s="12"/>
      <c r="W2073" s="39"/>
    </row>
    <row r="2074" spans="1:23" x14ac:dyDescent="0.35">
      <c r="A2074">
        <f t="shared" si="384"/>
        <v>2020</v>
      </c>
      <c r="B2074">
        <f t="shared" si="385"/>
        <v>2</v>
      </c>
      <c r="C2074" s="30">
        <v>43885</v>
      </c>
      <c r="D2074" s="9">
        <v>12177</v>
      </c>
      <c r="E2074" s="26">
        <v>85</v>
      </c>
      <c r="F2074" s="9">
        <f t="shared" si="386"/>
        <v>12262</v>
      </c>
      <c r="G2074" s="11"/>
      <c r="H2074" s="9">
        <f t="shared" si="387"/>
        <v>258306</v>
      </c>
      <c r="I2074" s="26">
        <f t="shared" si="388"/>
        <v>2113</v>
      </c>
      <c r="J2074" s="9">
        <f t="shared" si="389"/>
        <v>260419</v>
      </c>
      <c r="K2074" s="11"/>
      <c r="L2074" s="9">
        <f t="shared" si="390"/>
        <v>511145</v>
      </c>
      <c r="M2074" s="26">
        <f t="shared" si="391"/>
        <v>2786</v>
      </c>
      <c r="N2074" s="9">
        <f t="shared" si="392"/>
        <v>513931</v>
      </c>
      <c r="P2074" s="9">
        <f t="shared" si="393"/>
        <v>17630943</v>
      </c>
      <c r="Q2074" s="26">
        <f t="shared" si="394"/>
        <v>331140</v>
      </c>
      <c r="R2074" s="9">
        <f t="shared" si="395"/>
        <v>17962083</v>
      </c>
      <c r="V2074" s="12"/>
      <c r="W2074" s="39"/>
    </row>
    <row r="2075" spans="1:23" x14ac:dyDescent="0.35">
      <c r="A2075">
        <f t="shared" si="384"/>
        <v>2020</v>
      </c>
      <c r="B2075">
        <f t="shared" si="385"/>
        <v>2</v>
      </c>
      <c r="C2075" s="30">
        <v>43886</v>
      </c>
      <c r="D2075" s="9">
        <v>12646</v>
      </c>
      <c r="E2075" s="26">
        <v>62</v>
      </c>
      <c r="F2075" s="9">
        <f t="shared" si="386"/>
        <v>12708</v>
      </c>
      <c r="G2075" s="11"/>
      <c r="H2075" s="9">
        <f t="shared" si="387"/>
        <v>270952</v>
      </c>
      <c r="I2075" s="26">
        <f t="shared" si="388"/>
        <v>2175</v>
      </c>
      <c r="J2075" s="9">
        <f t="shared" si="389"/>
        <v>273127</v>
      </c>
      <c r="K2075" s="11"/>
      <c r="L2075" s="9">
        <f t="shared" si="390"/>
        <v>523791</v>
      </c>
      <c r="M2075" s="26">
        <f t="shared" si="391"/>
        <v>2848</v>
      </c>
      <c r="N2075" s="9">
        <f t="shared" si="392"/>
        <v>526639</v>
      </c>
      <c r="P2075" s="9">
        <f t="shared" si="393"/>
        <v>17643589</v>
      </c>
      <c r="Q2075" s="26">
        <f t="shared" si="394"/>
        <v>331202</v>
      </c>
      <c r="R2075" s="9">
        <f t="shared" si="395"/>
        <v>17974791</v>
      </c>
      <c r="V2075" s="12"/>
      <c r="W2075" s="39"/>
    </row>
    <row r="2076" spans="1:23" x14ac:dyDescent="0.35">
      <c r="A2076">
        <f t="shared" si="384"/>
        <v>2020</v>
      </c>
      <c r="B2076">
        <f t="shared" si="385"/>
        <v>2</v>
      </c>
      <c r="C2076" s="30">
        <v>43887</v>
      </c>
      <c r="D2076" s="9">
        <v>13133</v>
      </c>
      <c r="E2076" s="26">
        <v>70</v>
      </c>
      <c r="F2076" s="9">
        <f t="shared" si="386"/>
        <v>13203</v>
      </c>
      <c r="G2076" s="11"/>
      <c r="H2076" s="9">
        <f t="shared" si="387"/>
        <v>284085</v>
      </c>
      <c r="I2076" s="26">
        <f t="shared" si="388"/>
        <v>2245</v>
      </c>
      <c r="J2076" s="9">
        <f t="shared" si="389"/>
        <v>286330</v>
      </c>
      <c r="K2076" s="11"/>
      <c r="L2076" s="9">
        <f t="shared" si="390"/>
        <v>536924</v>
      </c>
      <c r="M2076" s="26">
        <f t="shared" si="391"/>
        <v>2918</v>
      </c>
      <c r="N2076" s="9">
        <f t="shared" si="392"/>
        <v>539842</v>
      </c>
      <c r="P2076" s="9">
        <f t="shared" si="393"/>
        <v>17656722</v>
      </c>
      <c r="Q2076" s="26">
        <f t="shared" si="394"/>
        <v>331272</v>
      </c>
      <c r="R2076" s="9">
        <f t="shared" si="395"/>
        <v>17987994</v>
      </c>
      <c r="V2076" s="12"/>
      <c r="W2076" s="39"/>
    </row>
    <row r="2077" spans="1:23" x14ac:dyDescent="0.35">
      <c r="A2077">
        <f t="shared" si="384"/>
        <v>2020</v>
      </c>
      <c r="B2077">
        <f t="shared" si="385"/>
        <v>2</v>
      </c>
      <c r="C2077" s="30">
        <v>43888</v>
      </c>
      <c r="D2077" s="9">
        <v>13170</v>
      </c>
      <c r="E2077" s="26">
        <v>109</v>
      </c>
      <c r="F2077" s="9">
        <f t="shared" si="386"/>
        <v>13279</v>
      </c>
      <c r="G2077" s="11"/>
      <c r="H2077" s="9">
        <f t="shared" si="387"/>
        <v>297255</v>
      </c>
      <c r="I2077" s="26">
        <f t="shared" si="388"/>
        <v>2354</v>
      </c>
      <c r="J2077" s="9">
        <f t="shared" si="389"/>
        <v>299609</v>
      </c>
      <c r="K2077" s="11"/>
      <c r="L2077" s="9">
        <f t="shared" si="390"/>
        <v>550094</v>
      </c>
      <c r="M2077" s="26">
        <f t="shared" si="391"/>
        <v>3027</v>
      </c>
      <c r="N2077" s="9">
        <f t="shared" si="392"/>
        <v>553121</v>
      </c>
      <c r="P2077" s="9">
        <f t="shared" si="393"/>
        <v>17669892</v>
      </c>
      <c r="Q2077" s="26">
        <f t="shared" si="394"/>
        <v>331381</v>
      </c>
      <c r="R2077" s="9">
        <f t="shared" si="395"/>
        <v>18001273</v>
      </c>
      <c r="V2077" s="12"/>
      <c r="W2077" s="39"/>
    </row>
    <row r="2078" spans="1:23" x14ac:dyDescent="0.35">
      <c r="A2078">
        <f t="shared" si="384"/>
        <v>2020</v>
      </c>
      <c r="B2078">
        <f t="shared" si="385"/>
        <v>2</v>
      </c>
      <c r="C2078" s="30">
        <v>43889</v>
      </c>
      <c r="D2078" s="9">
        <v>12510</v>
      </c>
      <c r="E2078" s="26">
        <v>117</v>
      </c>
      <c r="F2078" s="9">
        <f t="shared" si="386"/>
        <v>12627</v>
      </c>
      <c r="G2078" s="11"/>
      <c r="H2078" s="9">
        <f t="shared" si="387"/>
        <v>309765</v>
      </c>
      <c r="I2078" s="26">
        <f t="shared" si="388"/>
        <v>2471</v>
      </c>
      <c r="J2078" s="9">
        <f t="shared" si="389"/>
        <v>312236</v>
      </c>
      <c r="K2078" s="11"/>
      <c r="L2078" s="9">
        <f t="shared" si="390"/>
        <v>562604</v>
      </c>
      <c r="M2078" s="26">
        <f t="shared" si="391"/>
        <v>3144</v>
      </c>
      <c r="N2078" s="9">
        <f t="shared" si="392"/>
        <v>565748</v>
      </c>
      <c r="P2078" s="9">
        <f t="shared" si="393"/>
        <v>17682402</v>
      </c>
      <c r="Q2078" s="26">
        <f t="shared" si="394"/>
        <v>331498</v>
      </c>
      <c r="R2078" s="9">
        <f t="shared" si="395"/>
        <v>18013900</v>
      </c>
      <c r="V2078" s="12"/>
      <c r="W2078" s="39"/>
    </row>
    <row r="2079" spans="1:23" x14ac:dyDescent="0.35">
      <c r="A2079">
        <f t="shared" si="384"/>
        <v>2020</v>
      </c>
      <c r="B2079">
        <f t="shared" si="385"/>
        <v>2</v>
      </c>
      <c r="C2079" s="49">
        <v>43890</v>
      </c>
      <c r="D2079" s="50">
        <v>7732</v>
      </c>
      <c r="E2079" s="51">
        <v>130</v>
      </c>
      <c r="F2079" s="50">
        <f t="shared" si="386"/>
        <v>7862</v>
      </c>
      <c r="G2079" s="52"/>
      <c r="H2079" s="50">
        <f t="shared" si="387"/>
        <v>317497</v>
      </c>
      <c r="I2079" s="51">
        <f t="shared" si="388"/>
        <v>2601</v>
      </c>
      <c r="J2079" s="50">
        <f t="shared" si="389"/>
        <v>320098</v>
      </c>
      <c r="K2079" s="52"/>
      <c r="L2079" s="50">
        <f t="shared" si="390"/>
        <v>570336</v>
      </c>
      <c r="M2079" s="51">
        <f t="shared" si="391"/>
        <v>3274</v>
      </c>
      <c r="N2079" s="50">
        <f t="shared" si="392"/>
        <v>573610</v>
      </c>
      <c r="O2079" s="53"/>
      <c r="P2079" s="50">
        <f t="shared" si="393"/>
        <v>17690134</v>
      </c>
      <c r="Q2079" s="51">
        <f t="shared" si="394"/>
        <v>331628</v>
      </c>
      <c r="R2079" s="50">
        <f t="shared" si="395"/>
        <v>18021762</v>
      </c>
      <c r="S2079" s="53"/>
      <c r="T2079" s="54">
        <f>SUM(D2051:E2079)</f>
        <v>320098</v>
      </c>
      <c r="V2079" s="12"/>
      <c r="W2079" s="39"/>
    </row>
    <row r="2080" spans="1:23" x14ac:dyDescent="0.35">
      <c r="A2080">
        <f t="shared" si="384"/>
        <v>2020</v>
      </c>
      <c r="B2080">
        <f t="shared" si="385"/>
        <v>3</v>
      </c>
      <c r="C2080" s="31">
        <v>43891</v>
      </c>
      <c r="D2080" s="14">
        <v>6325</v>
      </c>
      <c r="E2080" s="27">
        <v>134</v>
      </c>
      <c r="F2080" s="14">
        <f t="shared" si="386"/>
        <v>6459</v>
      </c>
      <c r="G2080" s="11"/>
      <c r="H2080" s="14">
        <f t="shared" si="387"/>
        <v>6325</v>
      </c>
      <c r="I2080" s="27">
        <f t="shared" si="388"/>
        <v>134</v>
      </c>
      <c r="J2080" s="14">
        <f t="shared" si="389"/>
        <v>6459</v>
      </c>
      <c r="K2080" s="11"/>
      <c r="L2080" s="14">
        <f t="shared" si="390"/>
        <v>576661</v>
      </c>
      <c r="M2080" s="27">
        <f t="shared" si="391"/>
        <v>3408</v>
      </c>
      <c r="N2080" s="14">
        <f t="shared" si="392"/>
        <v>580069</v>
      </c>
      <c r="P2080" s="14">
        <f t="shared" si="393"/>
        <v>17696459</v>
      </c>
      <c r="Q2080" s="27">
        <f t="shared" si="394"/>
        <v>331762</v>
      </c>
      <c r="R2080" s="14">
        <f t="shared" si="395"/>
        <v>18028221</v>
      </c>
      <c r="V2080" s="12"/>
      <c r="W2080" s="39"/>
    </row>
    <row r="2081" spans="1:23" x14ac:dyDescent="0.35">
      <c r="A2081">
        <f t="shared" si="384"/>
        <v>2020</v>
      </c>
      <c r="B2081">
        <f t="shared" si="385"/>
        <v>3</v>
      </c>
      <c r="C2081" s="30">
        <v>43892</v>
      </c>
      <c r="D2081" s="9">
        <v>9025</v>
      </c>
      <c r="E2081" s="26">
        <v>50</v>
      </c>
      <c r="F2081" s="9">
        <f t="shared" si="386"/>
        <v>9075</v>
      </c>
      <c r="G2081" s="11"/>
      <c r="H2081" s="9">
        <f t="shared" si="387"/>
        <v>15350</v>
      </c>
      <c r="I2081" s="26">
        <f t="shared" si="388"/>
        <v>184</v>
      </c>
      <c r="J2081" s="9">
        <f t="shared" si="389"/>
        <v>15534</v>
      </c>
      <c r="K2081" s="11"/>
      <c r="L2081" s="9">
        <f t="shared" si="390"/>
        <v>585686</v>
      </c>
      <c r="M2081" s="26">
        <f t="shared" si="391"/>
        <v>3458</v>
      </c>
      <c r="N2081" s="9">
        <f t="shared" si="392"/>
        <v>589144</v>
      </c>
      <c r="P2081" s="9">
        <f t="shared" si="393"/>
        <v>17705484</v>
      </c>
      <c r="Q2081" s="26">
        <f t="shared" si="394"/>
        <v>331812</v>
      </c>
      <c r="R2081" s="9">
        <f t="shared" si="395"/>
        <v>18037296</v>
      </c>
      <c r="V2081" s="12"/>
      <c r="W2081" s="39"/>
    </row>
    <row r="2082" spans="1:23" x14ac:dyDescent="0.35">
      <c r="A2082">
        <f t="shared" si="384"/>
        <v>2020</v>
      </c>
      <c r="B2082">
        <f t="shared" si="385"/>
        <v>3</v>
      </c>
      <c r="C2082" s="30">
        <v>43893</v>
      </c>
      <c r="D2082" s="9">
        <v>11502</v>
      </c>
      <c r="E2082" s="26">
        <v>34</v>
      </c>
      <c r="F2082" s="9">
        <f t="shared" si="386"/>
        <v>11536</v>
      </c>
      <c r="G2082" s="11"/>
      <c r="H2082" s="9">
        <f t="shared" si="387"/>
        <v>26852</v>
      </c>
      <c r="I2082" s="26">
        <f t="shared" si="388"/>
        <v>218</v>
      </c>
      <c r="J2082" s="9">
        <f t="shared" si="389"/>
        <v>27070</v>
      </c>
      <c r="K2082" s="11"/>
      <c r="L2082" s="9">
        <f t="shared" si="390"/>
        <v>597188</v>
      </c>
      <c r="M2082" s="26">
        <f t="shared" si="391"/>
        <v>3492</v>
      </c>
      <c r="N2082" s="9">
        <f t="shared" si="392"/>
        <v>600680</v>
      </c>
      <c r="P2082" s="9">
        <f t="shared" si="393"/>
        <v>17716986</v>
      </c>
      <c r="Q2082" s="26">
        <f t="shared" si="394"/>
        <v>331846</v>
      </c>
      <c r="R2082" s="9">
        <f t="shared" si="395"/>
        <v>18048832</v>
      </c>
      <c r="V2082" s="12"/>
      <c r="W2082" s="39"/>
    </row>
    <row r="2083" spans="1:23" x14ac:dyDescent="0.35">
      <c r="A2083">
        <f t="shared" si="384"/>
        <v>2020</v>
      </c>
      <c r="B2083">
        <f t="shared" si="385"/>
        <v>3</v>
      </c>
      <c r="C2083" s="30">
        <v>43894</v>
      </c>
      <c r="D2083" s="9">
        <v>13020</v>
      </c>
      <c r="E2083" s="26">
        <v>43</v>
      </c>
      <c r="F2083" s="9">
        <f t="shared" si="386"/>
        <v>13063</v>
      </c>
      <c r="G2083" s="11"/>
      <c r="H2083" s="9">
        <f t="shared" si="387"/>
        <v>39872</v>
      </c>
      <c r="I2083" s="26">
        <f t="shared" si="388"/>
        <v>261</v>
      </c>
      <c r="J2083" s="9">
        <f t="shared" si="389"/>
        <v>40133</v>
      </c>
      <c r="K2083" s="11"/>
      <c r="L2083" s="9">
        <f t="shared" si="390"/>
        <v>610208</v>
      </c>
      <c r="M2083" s="26">
        <f t="shared" si="391"/>
        <v>3535</v>
      </c>
      <c r="N2083" s="9">
        <f t="shared" si="392"/>
        <v>613743</v>
      </c>
      <c r="P2083" s="9">
        <f t="shared" si="393"/>
        <v>17730006</v>
      </c>
      <c r="Q2083" s="26">
        <f t="shared" si="394"/>
        <v>331889</v>
      </c>
      <c r="R2083" s="9">
        <f t="shared" si="395"/>
        <v>18061895</v>
      </c>
      <c r="V2083" s="12"/>
      <c r="W2083" s="39"/>
    </row>
    <row r="2084" spans="1:23" x14ac:dyDescent="0.35">
      <c r="A2084">
        <f t="shared" si="384"/>
        <v>2020</v>
      </c>
      <c r="B2084">
        <f t="shared" si="385"/>
        <v>3</v>
      </c>
      <c r="C2084" s="30">
        <v>43895</v>
      </c>
      <c r="D2084" s="9">
        <v>12380</v>
      </c>
      <c r="E2084" s="26">
        <v>43</v>
      </c>
      <c r="F2084" s="9">
        <f t="shared" si="386"/>
        <v>12423</v>
      </c>
      <c r="G2084" s="11"/>
      <c r="H2084" s="9">
        <f t="shared" si="387"/>
        <v>52252</v>
      </c>
      <c r="I2084" s="26">
        <f t="shared" si="388"/>
        <v>304</v>
      </c>
      <c r="J2084" s="9">
        <f t="shared" si="389"/>
        <v>52556</v>
      </c>
      <c r="K2084" s="11"/>
      <c r="L2084" s="9">
        <f t="shared" si="390"/>
        <v>622588</v>
      </c>
      <c r="M2084" s="26">
        <f t="shared" si="391"/>
        <v>3578</v>
      </c>
      <c r="N2084" s="9">
        <f t="shared" si="392"/>
        <v>626166</v>
      </c>
      <c r="P2084" s="9">
        <f t="shared" si="393"/>
        <v>17742386</v>
      </c>
      <c r="Q2084" s="26">
        <f t="shared" si="394"/>
        <v>331932</v>
      </c>
      <c r="R2084" s="9">
        <f t="shared" si="395"/>
        <v>18074318</v>
      </c>
      <c r="V2084" s="12"/>
      <c r="W2084" s="39"/>
    </row>
    <row r="2085" spans="1:23" x14ac:dyDescent="0.35">
      <c r="A2085">
        <f t="shared" si="384"/>
        <v>2020</v>
      </c>
      <c r="B2085">
        <f t="shared" si="385"/>
        <v>3</v>
      </c>
      <c r="C2085" s="30">
        <v>43896</v>
      </c>
      <c r="D2085" s="9">
        <v>11931</v>
      </c>
      <c r="E2085" s="26">
        <v>59</v>
      </c>
      <c r="F2085" s="9">
        <f t="shared" si="386"/>
        <v>11990</v>
      </c>
      <c r="G2085" s="11"/>
      <c r="H2085" s="9">
        <f t="shared" si="387"/>
        <v>64183</v>
      </c>
      <c r="I2085" s="26">
        <f t="shared" si="388"/>
        <v>363</v>
      </c>
      <c r="J2085" s="9">
        <f t="shared" si="389"/>
        <v>64546</v>
      </c>
      <c r="K2085" s="11"/>
      <c r="L2085" s="9">
        <f t="shared" si="390"/>
        <v>634519</v>
      </c>
      <c r="M2085" s="26">
        <f t="shared" si="391"/>
        <v>3637</v>
      </c>
      <c r="N2085" s="9">
        <f t="shared" si="392"/>
        <v>638156</v>
      </c>
      <c r="P2085" s="9">
        <f t="shared" si="393"/>
        <v>17754317</v>
      </c>
      <c r="Q2085" s="26">
        <f t="shared" si="394"/>
        <v>331991</v>
      </c>
      <c r="R2085" s="9">
        <f t="shared" si="395"/>
        <v>18086308</v>
      </c>
      <c r="V2085" s="12"/>
      <c r="W2085" s="39"/>
    </row>
    <row r="2086" spans="1:23" x14ac:dyDescent="0.35">
      <c r="A2086">
        <f t="shared" si="384"/>
        <v>2020</v>
      </c>
      <c r="B2086">
        <f t="shared" si="385"/>
        <v>3</v>
      </c>
      <c r="C2086" s="30">
        <v>43897</v>
      </c>
      <c r="D2086" s="9">
        <v>8490</v>
      </c>
      <c r="E2086" s="26">
        <v>143</v>
      </c>
      <c r="F2086" s="9">
        <f t="shared" si="386"/>
        <v>8633</v>
      </c>
      <c r="G2086" s="11"/>
      <c r="H2086" s="9">
        <f t="shared" si="387"/>
        <v>72673</v>
      </c>
      <c r="I2086" s="26">
        <f t="shared" si="388"/>
        <v>506</v>
      </c>
      <c r="J2086" s="9">
        <f t="shared" si="389"/>
        <v>73179</v>
      </c>
      <c r="K2086" s="11"/>
      <c r="L2086" s="9">
        <f t="shared" si="390"/>
        <v>643009</v>
      </c>
      <c r="M2086" s="26">
        <f t="shared" si="391"/>
        <v>3780</v>
      </c>
      <c r="N2086" s="9">
        <f t="shared" si="392"/>
        <v>646789</v>
      </c>
      <c r="P2086" s="9">
        <f t="shared" si="393"/>
        <v>17762807</v>
      </c>
      <c r="Q2086" s="26">
        <f t="shared" si="394"/>
        <v>332134</v>
      </c>
      <c r="R2086" s="9">
        <f t="shared" si="395"/>
        <v>18094941</v>
      </c>
      <c r="V2086" s="12"/>
      <c r="W2086" s="39"/>
    </row>
    <row r="2087" spans="1:23" x14ac:dyDescent="0.35">
      <c r="A2087">
        <f t="shared" si="384"/>
        <v>2020</v>
      </c>
      <c r="B2087">
        <f t="shared" si="385"/>
        <v>3</v>
      </c>
      <c r="C2087" s="31">
        <v>43898</v>
      </c>
      <c r="D2087" s="14">
        <v>8010</v>
      </c>
      <c r="E2087" s="27">
        <v>164</v>
      </c>
      <c r="F2087" s="14">
        <f t="shared" si="386"/>
        <v>8174</v>
      </c>
      <c r="G2087" s="11"/>
      <c r="H2087" s="14">
        <f t="shared" si="387"/>
        <v>80683</v>
      </c>
      <c r="I2087" s="27">
        <f t="shared" si="388"/>
        <v>670</v>
      </c>
      <c r="J2087" s="14">
        <f t="shared" si="389"/>
        <v>81353</v>
      </c>
      <c r="K2087" s="11"/>
      <c r="L2087" s="14">
        <f t="shared" si="390"/>
        <v>651019</v>
      </c>
      <c r="M2087" s="27">
        <f t="shared" si="391"/>
        <v>3944</v>
      </c>
      <c r="N2087" s="14">
        <f t="shared" si="392"/>
        <v>654963</v>
      </c>
      <c r="P2087" s="14">
        <f t="shared" si="393"/>
        <v>17770817</v>
      </c>
      <c r="Q2087" s="27">
        <f t="shared" si="394"/>
        <v>332298</v>
      </c>
      <c r="R2087" s="14">
        <f t="shared" si="395"/>
        <v>18103115</v>
      </c>
      <c r="V2087" s="12"/>
      <c r="W2087" s="39"/>
    </row>
    <row r="2088" spans="1:23" x14ac:dyDescent="0.35">
      <c r="A2088">
        <f t="shared" si="384"/>
        <v>2020</v>
      </c>
      <c r="B2088">
        <f t="shared" si="385"/>
        <v>3</v>
      </c>
      <c r="C2088" s="30">
        <v>43899</v>
      </c>
      <c r="D2088" s="9">
        <v>11807</v>
      </c>
      <c r="E2088" s="26">
        <v>53</v>
      </c>
      <c r="F2088" s="9">
        <f t="shared" si="386"/>
        <v>11860</v>
      </c>
      <c r="G2088" s="11"/>
      <c r="H2088" s="9">
        <f t="shared" si="387"/>
        <v>92490</v>
      </c>
      <c r="I2088" s="26">
        <f t="shared" si="388"/>
        <v>723</v>
      </c>
      <c r="J2088" s="9">
        <f t="shared" si="389"/>
        <v>93213</v>
      </c>
      <c r="K2088" s="11"/>
      <c r="L2088" s="9">
        <f t="shared" si="390"/>
        <v>662826</v>
      </c>
      <c r="M2088" s="26">
        <f t="shared" si="391"/>
        <v>3997</v>
      </c>
      <c r="N2088" s="9">
        <f t="shared" si="392"/>
        <v>666823</v>
      </c>
      <c r="P2088" s="9">
        <f t="shared" si="393"/>
        <v>17782624</v>
      </c>
      <c r="Q2088" s="26">
        <f t="shared" si="394"/>
        <v>332351</v>
      </c>
      <c r="R2088" s="9">
        <f t="shared" si="395"/>
        <v>18114975</v>
      </c>
      <c r="V2088" s="12"/>
      <c r="W2088" s="39"/>
    </row>
    <row r="2089" spans="1:23" x14ac:dyDescent="0.35">
      <c r="A2089">
        <f t="shared" si="384"/>
        <v>2020</v>
      </c>
      <c r="B2089">
        <f t="shared" si="385"/>
        <v>3</v>
      </c>
      <c r="C2089" s="30">
        <v>43900</v>
      </c>
      <c r="D2089" s="9">
        <v>12629</v>
      </c>
      <c r="E2089" s="26">
        <v>43</v>
      </c>
      <c r="F2089" s="9">
        <f t="shared" si="386"/>
        <v>12672</v>
      </c>
      <c r="G2089" s="11"/>
      <c r="H2089" s="9">
        <f t="shared" si="387"/>
        <v>105119</v>
      </c>
      <c r="I2089" s="26">
        <f t="shared" si="388"/>
        <v>766</v>
      </c>
      <c r="J2089" s="9">
        <f t="shared" si="389"/>
        <v>105885</v>
      </c>
      <c r="K2089" s="11"/>
      <c r="L2089" s="9">
        <f t="shared" si="390"/>
        <v>675455</v>
      </c>
      <c r="M2089" s="26">
        <f t="shared" si="391"/>
        <v>4040</v>
      </c>
      <c r="N2089" s="9">
        <f t="shared" si="392"/>
        <v>679495</v>
      </c>
      <c r="P2089" s="9">
        <f t="shared" si="393"/>
        <v>17795253</v>
      </c>
      <c r="Q2089" s="26">
        <f t="shared" si="394"/>
        <v>332394</v>
      </c>
      <c r="R2089" s="9">
        <f t="shared" si="395"/>
        <v>18127647</v>
      </c>
      <c r="V2089" s="12"/>
      <c r="W2089" s="39"/>
    </row>
    <row r="2090" spans="1:23" x14ac:dyDescent="0.35">
      <c r="A2090">
        <f t="shared" si="384"/>
        <v>2020</v>
      </c>
      <c r="B2090">
        <f t="shared" si="385"/>
        <v>3</v>
      </c>
      <c r="C2090" s="30">
        <v>43901</v>
      </c>
      <c r="D2090" s="9">
        <v>11479</v>
      </c>
      <c r="E2090" s="26">
        <v>60</v>
      </c>
      <c r="F2090" s="9">
        <f t="shared" si="386"/>
        <v>11539</v>
      </c>
      <c r="G2090" s="11"/>
      <c r="H2090" s="9">
        <f t="shared" si="387"/>
        <v>116598</v>
      </c>
      <c r="I2090" s="26">
        <f t="shared" si="388"/>
        <v>826</v>
      </c>
      <c r="J2090" s="9">
        <f t="shared" si="389"/>
        <v>117424</v>
      </c>
      <c r="K2090" s="11"/>
      <c r="L2090" s="9">
        <f t="shared" si="390"/>
        <v>686934</v>
      </c>
      <c r="M2090" s="26">
        <f t="shared" si="391"/>
        <v>4100</v>
      </c>
      <c r="N2090" s="9">
        <f t="shared" si="392"/>
        <v>691034</v>
      </c>
      <c r="P2090" s="9">
        <f t="shared" si="393"/>
        <v>17806732</v>
      </c>
      <c r="Q2090" s="26">
        <f t="shared" si="394"/>
        <v>332454</v>
      </c>
      <c r="R2090" s="9">
        <f t="shared" si="395"/>
        <v>18139186</v>
      </c>
      <c r="V2090" s="12"/>
      <c r="W2090" s="39"/>
    </row>
    <row r="2091" spans="1:23" x14ac:dyDescent="0.35">
      <c r="A2091">
        <f t="shared" si="384"/>
        <v>2020</v>
      </c>
      <c r="B2091">
        <f t="shared" si="385"/>
        <v>3</v>
      </c>
      <c r="C2091" s="30">
        <v>43902</v>
      </c>
      <c r="D2091" s="9">
        <v>9380</v>
      </c>
      <c r="E2091" s="26">
        <v>60</v>
      </c>
      <c r="F2091" s="9">
        <f t="shared" si="386"/>
        <v>9440</v>
      </c>
      <c r="G2091" s="11"/>
      <c r="H2091" s="9">
        <f t="shared" si="387"/>
        <v>125978</v>
      </c>
      <c r="I2091" s="26">
        <f t="shared" si="388"/>
        <v>886</v>
      </c>
      <c r="J2091" s="9">
        <f t="shared" si="389"/>
        <v>126864</v>
      </c>
      <c r="K2091" s="11"/>
      <c r="L2091" s="9">
        <f t="shared" si="390"/>
        <v>696314</v>
      </c>
      <c r="M2091" s="26">
        <f t="shared" si="391"/>
        <v>4160</v>
      </c>
      <c r="N2091" s="9">
        <f t="shared" si="392"/>
        <v>700474</v>
      </c>
      <c r="P2091" s="9">
        <f t="shared" si="393"/>
        <v>17816112</v>
      </c>
      <c r="Q2091" s="26">
        <f t="shared" si="394"/>
        <v>332514</v>
      </c>
      <c r="R2091" s="9">
        <f t="shared" si="395"/>
        <v>18148626</v>
      </c>
      <c r="V2091" s="12"/>
      <c r="W2091" s="39"/>
    </row>
    <row r="2092" spans="1:23" x14ac:dyDescent="0.35">
      <c r="A2092">
        <f t="shared" si="384"/>
        <v>2020</v>
      </c>
      <c r="B2092">
        <f t="shared" si="385"/>
        <v>3</v>
      </c>
      <c r="C2092" s="30">
        <v>43903</v>
      </c>
      <c r="D2092" s="9">
        <v>7129</v>
      </c>
      <c r="E2092" s="26">
        <v>54</v>
      </c>
      <c r="F2092" s="9">
        <f t="shared" si="386"/>
        <v>7183</v>
      </c>
      <c r="G2092" s="11"/>
      <c r="H2092" s="9">
        <f t="shared" si="387"/>
        <v>133107</v>
      </c>
      <c r="I2092" s="26">
        <f t="shared" si="388"/>
        <v>940</v>
      </c>
      <c r="J2092" s="9">
        <f t="shared" si="389"/>
        <v>134047</v>
      </c>
      <c r="K2092" s="11"/>
      <c r="L2092" s="9">
        <f t="shared" si="390"/>
        <v>703443</v>
      </c>
      <c r="M2092" s="26">
        <f t="shared" si="391"/>
        <v>4214</v>
      </c>
      <c r="N2092" s="9">
        <f t="shared" si="392"/>
        <v>707657</v>
      </c>
      <c r="P2092" s="9">
        <f t="shared" si="393"/>
        <v>17823241</v>
      </c>
      <c r="Q2092" s="26">
        <f t="shared" si="394"/>
        <v>332568</v>
      </c>
      <c r="R2092" s="9">
        <f t="shared" si="395"/>
        <v>18155809</v>
      </c>
      <c r="V2092" s="12"/>
      <c r="W2092" s="39"/>
    </row>
    <row r="2093" spans="1:23" x14ac:dyDescent="0.35">
      <c r="A2093">
        <f t="shared" si="384"/>
        <v>2020</v>
      </c>
      <c r="B2093">
        <f t="shared" si="385"/>
        <v>3</v>
      </c>
      <c r="C2093" s="30">
        <v>43904</v>
      </c>
      <c r="D2093" s="9">
        <v>2516</v>
      </c>
      <c r="E2093" s="26">
        <v>61</v>
      </c>
      <c r="F2093" s="9">
        <f t="shared" si="386"/>
        <v>2577</v>
      </c>
      <c r="G2093" s="11"/>
      <c r="H2093" s="9">
        <f t="shared" si="387"/>
        <v>135623</v>
      </c>
      <c r="I2093" s="26">
        <f t="shared" si="388"/>
        <v>1001</v>
      </c>
      <c r="J2093" s="9">
        <f t="shared" si="389"/>
        <v>136624</v>
      </c>
      <c r="K2093" s="11"/>
      <c r="L2093" s="9">
        <f t="shared" si="390"/>
        <v>705959</v>
      </c>
      <c r="M2093" s="26">
        <f t="shared" si="391"/>
        <v>4275</v>
      </c>
      <c r="N2093" s="9">
        <f t="shared" si="392"/>
        <v>710234</v>
      </c>
      <c r="P2093" s="9">
        <f t="shared" si="393"/>
        <v>17825757</v>
      </c>
      <c r="Q2093" s="26">
        <f t="shared" si="394"/>
        <v>332629</v>
      </c>
      <c r="R2093" s="9">
        <f t="shared" si="395"/>
        <v>18158386</v>
      </c>
      <c r="V2093" s="12"/>
      <c r="W2093" s="39"/>
    </row>
    <row r="2094" spans="1:23" x14ac:dyDescent="0.35">
      <c r="A2094">
        <f t="shared" si="384"/>
        <v>2020</v>
      </c>
      <c r="B2094">
        <f t="shared" si="385"/>
        <v>3</v>
      </c>
      <c r="C2094" s="31">
        <v>43905</v>
      </c>
      <c r="D2094" s="14">
        <v>968</v>
      </c>
      <c r="E2094" s="27">
        <v>14</v>
      </c>
      <c r="F2094" s="14">
        <f t="shared" si="386"/>
        <v>982</v>
      </c>
      <c r="G2094" s="11"/>
      <c r="H2094" s="14">
        <f t="shared" si="387"/>
        <v>136591</v>
      </c>
      <c r="I2094" s="27">
        <f t="shared" si="388"/>
        <v>1015</v>
      </c>
      <c r="J2094" s="14">
        <f t="shared" si="389"/>
        <v>137606</v>
      </c>
      <c r="K2094" s="11"/>
      <c r="L2094" s="14">
        <f t="shared" si="390"/>
        <v>706927</v>
      </c>
      <c r="M2094" s="27">
        <f t="shared" si="391"/>
        <v>4289</v>
      </c>
      <c r="N2094" s="14">
        <f t="shared" si="392"/>
        <v>711216</v>
      </c>
      <c r="P2094" s="14">
        <f t="shared" si="393"/>
        <v>17826725</v>
      </c>
      <c r="Q2094" s="27">
        <f t="shared" si="394"/>
        <v>332643</v>
      </c>
      <c r="R2094" s="14">
        <f t="shared" si="395"/>
        <v>18159368</v>
      </c>
      <c r="V2094" s="12"/>
      <c r="W2094" s="39"/>
    </row>
    <row r="2095" spans="1:23" x14ac:dyDescent="0.35">
      <c r="A2095">
        <f t="shared" si="384"/>
        <v>2020</v>
      </c>
      <c r="B2095">
        <f t="shared" si="385"/>
        <v>3</v>
      </c>
      <c r="C2095" s="30">
        <v>43906</v>
      </c>
      <c r="D2095" s="9">
        <v>0</v>
      </c>
      <c r="E2095" s="26">
        <v>0</v>
      </c>
      <c r="F2095" s="9">
        <f t="shared" si="386"/>
        <v>0</v>
      </c>
      <c r="G2095" s="11"/>
      <c r="H2095" s="9">
        <f t="shared" si="387"/>
        <v>136591</v>
      </c>
      <c r="I2095" s="26">
        <f t="shared" si="388"/>
        <v>1015</v>
      </c>
      <c r="J2095" s="9">
        <f t="shared" si="389"/>
        <v>137606</v>
      </c>
      <c r="K2095" s="11"/>
      <c r="L2095" s="9">
        <f t="shared" si="390"/>
        <v>706927</v>
      </c>
      <c r="M2095" s="26">
        <f t="shared" si="391"/>
        <v>4289</v>
      </c>
      <c r="N2095" s="9">
        <f t="shared" si="392"/>
        <v>711216</v>
      </c>
      <c r="P2095" s="9">
        <f t="shared" si="393"/>
        <v>17826725</v>
      </c>
      <c r="Q2095" s="26">
        <f t="shared" si="394"/>
        <v>332643</v>
      </c>
      <c r="R2095" s="9">
        <f t="shared" si="395"/>
        <v>18159368</v>
      </c>
    </row>
    <row r="2096" spans="1:23" x14ac:dyDescent="0.35">
      <c r="A2096">
        <f t="shared" si="384"/>
        <v>2020</v>
      </c>
      <c r="B2096">
        <f t="shared" si="385"/>
        <v>3</v>
      </c>
      <c r="C2096" s="30">
        <v>43907</v>
      </c>
      <c r="D2096" s="9">
        <v>0</v>
      </c>
      <c r="E2096" s="26">
        <v>0</v>
      </c>
      <c r="F2096" s="9">
        <f t="shared" si="386"/>
        <v>0</v>
      </c>
      <c r="G2096" s="11"/>
      <c r="H2096" s="9">
        <f t="shared" si="387"/>
        <v>136591</v>
      </c>
      <c r="I2096" s="26">
        <f t="shared" si="388"/>
        <v>1015</v>
      </c>
      <c r="J2096" s="9">
        <f t="shared" si="389"/>
        <v>137606</v>
      </c>
      <c r="K2096" s="11"/>
      <c r="L2096" s="9">
        <f t="shared" si="390"/>
        <v>706927</v>
      </c>
      <c r="M2096" s="26">
        <f t="shared" si="391"/>
        <v>4289</v>
      </c>
      <c r="N2096" s="9">
        <f t="shared" si="392"/>
        <v>711216</v>
      </c>
      <c r="P2096" s="9">
        <f t="shared" si="393"/>
        <v>17826725</v>
      </c>
      <c r="Q2096" s="26">
        <f t="shared" si="394"/>
        <v>332643</v>
      </c>
      <c r="R2096" s="9">
        <f t="shared" si="395"/>
        <v>18159368</v>
      </c>
    </row>
    <row r="2097" spans="1:30" x14ac:dyDescent="0.35">
      <c r="A2097">
        <f t="shared" si="384"/>
        <v>2020</v>
      </c>
      <c r="B2097">
        <f t="shared" si="385"/>
        <v>3</v>
      </c>
      <c r="C2097" s="30">
        <v>43908</v>
      </c>
      <c r="D2097" s="9">
        <v>0</v>
      </c>
      <c r="E2097" s="26">
        <v>0</v>
      </c>
      <c r="F2097" s="9">
        <f t="shared" si="386"/>
        <v>0</v>
      </c>
      <c r="G2097" s="11"/>
      <c r="H2097" s="9">
        <f t="shared" si="387"/>
        <v>136591</v>
      </c>
      <c r="I2097" s="26">
        <f t="shared" si="388"/>
        <v>1015</v>
      </c>
      <c r="J2097" s="9">
        <f t="shared" si="389"/>
        <v>137606</v>
      </c>
      <c r="K2097" s="11"/>
      <c r="L2097" s="9">
        <f t="shared" si="390"/>
        <v>706927</v>
      </c>
      <c r="M2097" s="26">
        <f t="shared" si="391"/>
        <v>4289</v>
      </c>
      <c r="N2097" s="9">
        <f t="shared" si="392"/>
        <v>711216</v>
      </c>
      <c r="P2097" s="9">
        <f t="shared" si="393"/>
        <v>17826725</v>
      </c>
      <c r="Q2097" s="26">
        <f t="shared" si="394"/>
        <v>332643</v>
      </c>
      <c r="R2097" s="9">
        <f t="shared" si="395"/>
        <v>18159368</v>
      </c>
    </row>
    <row r="2098" spans="1:30" x14ac:dyDescent="0.35">
      <c r="A2098">
        <f t="shared" si="384"/>
        <v>2020</v>
      </c>
      <c r="B2098">
        <f t="shared" si="385"/>
        <v>3</v>
      </c>
      <c r="C2098" s="30">
        <v>43909</v>
      </c>
      <c r="D2098" s="9">
        <v>0</v>
      </c>
      <c r="E2098" s="26">
        <v>0</v>
      </c>
      <c r="F2098" s="9">
        <f t="shared" si="386"/>
        <v>0</v>
      </c>
      <c r="G2098" s="11"/>
      <c r="H2098" s="9">
        <f t="shared" si="387"/>
        <v>136591</v>
      </c>
      <c r="I2098" s="26">
        <f t="shared" si="388"/>
        <v>1015</v>
      </c>
      <c r="J2098" s="9">
        <f t="shared" si="389"/>
        <v>137606</v>
      </c>
      <c r="K2098" s="11"/>
      <c r="L2098" s="9">
        <f t="shared" si="390"/>
        <v>706927</v>
      </c>
      <c r="M2098" s="26">
        <f t="shared" si="391"/>
        <v>4289</v>
      </c>
      <c r="N2098" s="9">
        <f t="shared" si="392"/>
        <v>711216</v>
      </c>
      <c r="P2098" s="9">
        <f t="shared" si="393"/>
        <v>17826725</v>
      </c>
      <c r="Q2098" s="26">
        <f t="shared" si="394"/>
        <v>332643</v>
      </c>
      <c r="R2098" s="9">
        <f t="shared" si="395"/>
        <v>18159368</v>
      </c>
    </row>
    <row r="2099" spans="1:30" x14ac:dyDescent="0.35">
      <c r="A2099">
        <f t="shared" si="384"/>
        <v>2020</v>
      </c>
      <c r="B2099">
        <f t="shared" si="385"/>
        <v>3</v>
      </c>
      <c r="C2099" s="30">
        <v>43910</v>
      </c>
      <c r="D2099" s="9">
        <v>0</v>
      </c>
      <c r="E2099" s="26">
        <v>0</v>
      </c>
      <c r="F2099" s="9">
        <f t="shared" si="386"/>
        <v>0</v>
      </c>
      <c r="G2099" s="11"/>
      <c r="H2099" s="9">
        <f t="shared" si="387"/>
        <v>136591</v>
      </c>
      <c r="I2099" s="26">
        <f t="shared" si="388"/>
        <v>1015</v>
      </c>
      <c r="J2099" s="9">
        <f t="shared" si="389"/>
        <v>137606</v>
      </c>
      <c r="K2099" s="11"/>
      <c r="L2099" s="9">
        <f t="shared" si="390"/>
        <v>706927</v>
      </c>
      <c r="M2099" s="26">
        <f t="shared" si="391"/>
        <v>4289</v>
      </c>
      <c r="N2099" s="9">
        <f t="shared" si="392"/>
        <v>711216</v>
      </c>
      <c r="P2099" s="9">
        <f t="shared" si="393"/>
        <v>17826725</v>
      </c>
      <c r="Q2099" s="26">
        <f t="shared" si="394"/>
        <v>332643</v>
      </c>
      <c r="R2099" s="9">
        <f t="shared" si="395"/>
        <v>18159368</v>
      </c>
    </row>
    <row r="2100" spans="1:30" x14ac:dyDescent="0.35">
      <c r="A2100">
        <f t="shared" si="384"/>
        <v>2020</v>
      </c>
      <c r="B2100">
        <f t="shared" si="385"/>
        <v>3</v>
      </c>
      <c r="C2100" s="30">
        <v>43911</v>
      </c>
      <c r="D2100" s="9">
        <v>0</v>
      </c>
      <c r="E2100" s="26">
        <v>0</v>
      </c>
      <c r="F2100" s="9">
        <f t="shared" si="386"/>
        <v>0</v>
      </c>
      <c r="G2100" s="11"/>
      <c r="H2100" s="9">
        <f t="shared" si="387"/>
        <v>136591</v>
      </c>
      <c r="I2100" s="26">
        <f t="shared" si="388"/>
        <v>1015</v>
      </c>
      <c r="J2100" s="9">
        <f t="shared" si="389"/>
        <v>137606</v>
      </c>
      <c r="K2100" s="11"/>
      <c r="L2100" s="9">
        <f t="shared" si="390"/>
        <v>706927</v>
      </c>
      <c r="M2100" s="26">
        <f t="shared" si="391"/>
        <v>4289</v>
      </c>
      <c r="N2100" s="9">
        <f t="shared" si="392"/>
        <v>711216</v>
      </c>
      <c r="P2100" s="9">
        <f t="shared" si="393"/>
        <v>17826725</v>
      </c>
      <c r="Q2100" s="26">
        <f t="shared" si="394"/>
        <v>332643</v>
      </c>
      <c r="R2100" s="9">
        <f t="shared" si="395"/>
        <v>18159368</v>
      </c>
    </row>
    <row r="2101" spans="1:30" ht="15.75" customHeight="1" x14ac:dyDescent="0.35">
      <c r="A2101">
        <f t="shared" si="384"/>
        <v>2020</v>
      </c>
      <c r="B2101">
        <f t="shared" si="385"/>
        <v>3</v>
      </c>
      <c r="C2101" s="31">
        <v>43912</v>
      </c>
      <c r="D2101" s="14">
        <v>0</v>
      </c>
      <c r="E2101" s="27">
        <v>0</v>
      </c>
      <c r="F2101" s="14">
        <f t="shared" si="386"/>
        <v>0</v>
      </c>
      <c r="G2101" s="11"/>
      <c r="H2101" s="14">
        <f t="shared" si="387"/>
        <v>136591</v>
      </c>
      <c r="I2101" s="27">
        <f t="shared" si="388"/>
        <v>1015</v>
      </c>
      <c r="J2101" s="14">
        <f t="shared" si="389"/>
        <v>137606</v>
      </c>
      <c r="K2101" s="11"/>
      <c r="L2101" s="14">
        <f t="shared" si="390"/>
        <v>706927</v>
      </c>
      <c r="M2101" s="27">
        <f t="shared" si="391"/>
        <v>4289</v>
      </c>
      <c r="N2101" s="14">
        <f t="shared" si="392"/>
        <v>711216</v>
      </c>
      <c r="P2101" s="14">
        <f t="shared" si="393"/>
        <v>17826725</v>
      </c>
      <c r="Q2101" s="27">
        <f t="shared" si="394"/>
        <v>332643</v>
      </c>
      <c r="R2101" s="14">
        <f t="shared" si="395"/>
        <v>18159368</v>
      </c>
    </row>
    <row r="2102" spans="1:30" x14ac:dyDescent="0.35">
      <c r="A2102">
        <f t="shared" si="384"/>
        <v>2020</v>
      </c>
      <c r="B2102">
        <f t="shared" si="385"/>
        <v>3</v>
      </c>
      <c r="C2102" s="30">
        <v>43913</v>
      </c>
      <c r="D2102" s="9">
        <v>0</v>
      </c>
      <c r="E2102" s="26">
        <v>0</v>
      </c>
      <c r="F2102" s="9">
        <f t="shared" si="386"/>
        <v>0</v>
      </c>
      <c r="G2102" s="11"/>
      <c r="H2102" s="9">
        <f t="shared" si="387"/>
        <v>136591</v>
      </c>
      <c r="I2102" s="26">
        <f t="shared" si="388"/>
        <v>1015</v>
      </c>
      <c r="J2102" s="9">
        <f t="shared" si="389"/>
        <v>137606</v>
      </c>
      <c r="K2102" s="11"/>
      <c r="L2102" s="9">
        <f t="shared" si="390"/>
        <v>706927</v>
      </c>
      <c r="M2102" s="26">
        <f t="shared" si="391"/>
        <v>4289</v>
      </c>
      <c r="N2102" s="9">
        <f t="shared" si="392"/>
        <v>711216</v>
      </c>
      <c r="P2102" s="9">
        <f t="shared" si="393"/>
        <v>17826725</v>
      </c>
      <c r="Q2102" s="26">
        <f t="shared" si="394"/>
        <v>332643</v>
      </c>
      <c r="R2102" s="9">
        <f t="shared" si="395"/>
        <v>18159368</v>
      </c>
    </row>
    <row r="2103" spans="1:30" x14ac:dyDescent="0.35">
      <c r="A2103">
        <f t="shared" si="384"/>
        <v>2020</v>
      </c>
      <c r="B2103">
        <f t="shared" si="385"/>
        <v>3</v>
      </c>
      <c r="C2103" s="30">
        <v>43914</v>
      </c>
      <c r="D2103" s="9">
        <v>0</v>
      </c>
      <c r="E2103" s="26">
        <v>0</v>
      </c>
      <c r="F2103" s="9">
        <f t="shared" si="386"/>
        <v>0</v>
      </c>
      <c r="G2103" s="11"/>
      <c r="H2103" s="9">
        <f t="shared" si="387"/>
        <v>136591</v>
      </c>
      <c r="I2103" s="26">
        <f t="shared" si="388"/>
        <v>1015</v>
      </c>
      <c r="J2103" s="9">
        <f t="shared" si="389"/>
        <v>137606</v>
      </c>
      <c r="K2103" s="11"/>
      <c r="L2103" s="9">
        <f t="shared" si="390"/>
        <v>706927</v>
      </c>
      <c r="M2103" s="26">
        <f t="shared" si="391"/>
        <v>4289</v>
      </c>
      <c r="N2103" s="9">
        <f t="shared" si="392"/>
        <v>711216</v>
      </c>
      <c r="P2103" s="9">
        <f t="shared" si="393"/>
        <v>17826725</v>
      </c>
      <c r="Q2103" s="26">
        <f t="shared" si="394"/>
        <v>332643</v>
      </c>
      <c r="R2103" s="9">
        <f t="shared" si="395"/>
        <v>18159368</v>
      </c>
    </row>
    <row r="2104" spans="1:30" ht="14.5" customHeight="1" x14ac:dyDescent="0.35">
      <c r="A2104">
        <f t="shared" si="384"/>
        <v>2020</v>
      </c>
      <c r="B2104">
        <f t="shared" si="385"/>
        <v>3</v>
      </c>
      <c r="C2104" s="30">
        <v>43915</v>
      </c>
      <c r="D2104" s="9">
        <v>0</v>
      </c>
      <c r="E2104" s="26">
        <v>0</v>
      </c>
      <c r="F2104" s="9">
        <f t="shared" si="386"/>
        <v>0</v>
      </c>
      <c r="G2104" s="11"/>
      <c r="H2104" s="9">
        <f t="shared" si="387"/>
        <v>136591</v>
      </c>
      <c r="I2104" s="26">
        <f t="shared" si="388"/>
        <v>1015</v>
      </c>
      <c r="J2104" s="9">
        <f t="shared" si="389"/>
        <v>137606</v>
      </c>
      <c r="K2104" s="11"/>
      <c r="L2104" s="9">
        <f t="shared" si="390"/>
        <v>706927</v>
      </c>
      <c r="M2104" s="26">
        <f t="shared" si="391"/>
        <v>4289</v>
      </c>
      <c r="N2104" s="9">
        <f t="shared" si="392"/>
        <v>711216</v>
      </c>
      <c r="P2104" s="9">
        <f t="shared" si="393"/>
        <v>17826725</v>
      </c>
      <c r="Q2104" s="26">
        <f t="shared" si="394"/>
        <v>332643</v>
      </c>
      <c r="R2104" s="9">
        <f t="shared" si="395"/>
        <v>18159368</v>
      </c>
      <c r="V2104" s="86" t="s">
        <v>16</v>
      </c>
      <c r="W2104" s="86"/>
      <c r="X2104" s="86"/>
      <c r="Y2104" s="86"/>
      <c r="Z2104" s="86"/>
      <c r="AA2104" s="86"/>
      <c r="AB2104" s="86"/>
      <c r="AC2104" s="86"/>
      <c r="AD2104" s="86"/>
    </row>
    <row r="2105" spans="1:30" x14ac:dyDescent="0.35">
      <c r="A2105">
        <f t="shared" si="384"/>
        <v>2020</v>
      </c>
      <c r="B2105">
        <f t="shared" si="385"/>
        <v>3</v>
      </c>
      <c r="C2105" s="30">
        <v>43916</v>
      </c>
      <c r="D2105" s="9">
        <v>0</v>
      </c>
      <c r="E2105" s="26">
        <v>0</v>
      </c>
      <c r="F2105" s="9">
        <f t="shared" si="386"/>
        <v>0</v>
      </c>
      <c r="G2105" s="11"/>
      <c r="H2105" s="9">
        <f t="shared" si="387"/>
        <v>136591</v>
      </c>
      <c r="I2105" s="26">
        <f t="shared" si="388"/>
        <v>1015</v>
      </c>
      <c r="J2105" s="9">
        <f t="shared" si="389"/>
        <v>137606</v>
      </c>
      <c r="K2105" s="11"/>
      <c r="L2105" s="9">
        <f t="shared" si="390"/>
        <v>706927</v>
      </c>
      <c r="M2105" s="26">
        <f t="shared" si="391"/>
        <v>4289</v>
      </c>
      <c r="N2105" s="9">
        <f t="shared" si="392"/>
        <v>711216</v>
      </c>
      <c r="P2105" s="9">
        <f t="shared" si="393"/>
        <v>17826725</v>
      </c>
      <c r="Q2105" s="26">
        <f t="shared" si="394"/>
        <v>332643</v>
      </c>
      <c r="R2105" s="9">
        <f t="shared" si="395"/>
        <v>18159368</v>
      </c>
      <c r="V2105" s="86"/>
      <c r="W2105" s="86"/>
      <c r="X2105" s="86"/>
      <c r="Y2105" s="86"/>
      <c r="Z2105" s="86"/>
      <c r="AA2105" s="86"/>
      <c r="AB2105" s="86"/>
      <c r="AC2105" s="86"/>
      <c r="AD2105" s="86"/>
    </row>
    <row r="2106" spans="1:30" x14ac:dyDescent="0.35">
      <c r="A2106">
        <f t="shared" si="384"/>
        <v>2020</v>
      </c>
      <c r="B2106">
        <f t="shared" si="385"/>
        <v>3</v>
      </c>
      <c r="C2106" s="30">
        <v>43917</v>
      </c>
      <c r="D2106" s="9">
        <v>0</v>
      </c>
      <c r="E2106" s="26">
        <v>0</v>
      </c>
      <c r="F2106" s="9">
        <f t="shared" si="386"/>
        <v>0</v>
      </c>
      <c r="G2106" s="11"/>
      <c r="H2106" s="9">
        <f t="shared" si="387"/>
        <v>136591</v>
      </c>
      <c r="I2106" s="26">
        <f t="shared" si="388"/>
        <v>1015</v>
      </c>
      <c r="J2106" s="9">
        <f t="shared" si="389"/>
        <v>137606</v>
      </c>
      <c r="K2106" s="11"/>
      <c r="L2106" s="9">
        <f t="shared" si="390"/>
        <v>706927</v>
      </c>
      <c r="M2106" s="26">
        <f t="shared" si="391"/>
        <v>4289</v>
      </c>
      <c r="N2106" s="9">
        <f t="shared" si="392"/>
        <v>711216</v>
      </c>
      <c r="P2106" s="9">
        <f t="shared" si="393"/>
        <v>17826725</v>
      </c>
      <c r="Q2106" s="26">
        <f t="shared" si="394"/>
        <v>332643</v>
      </c>
      <c r="R2106" s="9">
        <f t="shared" si="395"/>
        <v>18159368</v>
      </c>
      <c r="V2106" s="86"/>
      <c r="W2106" s="86"/>
      <c r="X2106" s="86"/>
      <c r="Y2106" s="86"/>
      <c r="Z2106" s="86"/>
      <c r="AA2106" s="86"/>
      <c r="AB2106" s="86"/>
      <c r="AC2106" s="86"/>
      <c r="AD2106" s="86"/>
    </row>
    <row r="2107" spans="1:30" x14ac:dyDescent="0.35">
      <c r="A2107">
        <f t="shared" si="384"/>
        <v>2020</v>
      </c>
      <c r="B2107">
        <f t="shared" si="385"/>
        <v>3</v>
      </c>
      <c r="C2107" s="30">
        <v>43918</v>
      </c>
      <c r="D2107" s="9">
        <v>0</v>
      </c>
      <c r="E2107" s="26">
        <v>0</v>
      </c>
      <c r="F2107" s="9">
        <f t="shared" si="386"/>
        <v>0</v>
      </c>
      <c r="G2107" s="11"/>
      <c r="H2107" s="9">
        <f t="shared" si="387"/>
        <v>136591</v>
      </c>
      <c r="I2107" s="26">
        <f t="shared" si="388"/>
        <v>1015</v>
      </c>
      <c r="J2107" s="9">
        <f t="shared" si="389"/>
        <v>137606</v>
      </c>
      <c r="K2107" s="11"/>
      <c r="L2107" s="9">
        <f t="shared" si="390"/>
        <v>706927</v>
      </c>
      <c r="M2107" s="26">
        <f t="shared" si="391"/>
        <v>4289</v>
      </c>
      <c r="N2107" s="9">
        <f t="shared" si="392"/>
        <v>711216</v>
      </c>
      <c r="P2107" s="9">
        <f t="shared" si="393"/>
        <v>17826725</v>
      </c>
      <c r="Q2107" s="26">
        <f t="shared" si="394"/>
        <v>332643</v>
      </c>
      <c r="R2107" s="9">
        <f t="shared" si="395"/>
        <v>18159368</v>
      </c>
      <c r="V2107" s="86"/>
      <c r="W2107" s="86"/>
      <c r="X2107" s="86"/>
      <c r="Y2107" s="86"/>
      <c r="Z2107" s="86"/>
      <c r="AA2107" s="86"/>
      <c r="AB2107" s="86"/>
      <c r="AC2107" s="86"/>
      <c r="AD2107" s="86"/>
    </row>
    <row r="2108" spans="1:30" x14ac:dyDescent="0.35">
      <c r="A2108">
        <f t="shared" si="384"/>
        <v>2020</v>
      </c>
      <c r="B2108">
        <f t="shared" si="385"/>
        <v>3</v>
      </c>
      <c r="C2108" s="31">
        <v>43919</v>
      </c>
      <c r="D2108" s="14">
        <v>0</v>
      </c>
      <c r="E2108" s="27">
        <v>0</v>
      </c>
      <c r="F2108" s="14">
        <f t="shared" si="386"/>
        <v>0</v>
      </c>
      <c r="G2108" s="11"/>
      <c r="H2108" s="14">
        <f t="shared" si="387"/>
        <v>136591</v>
      </c>
      <c r="I2108" s="27">
        <f t="shared" si="388"/>
        <v>1015</v>
      </c>
      <c r="J2108" s="14">
        <f t="shared" si="389"/>
        <v>137606</v>
      </c>
      <c r="K2108" s="11"/>
      <c r="L2108" s="14">
        <f t="shared" si="390"/>
        <v>706927</v>
      </c>
      <c r="M2108" s="27">
        <f t="shared" si="391"/>
        <v>4289</v>
      </c>
      <c r="N2108" s="14">
        <f t="shared" si="392"/>
        <v>711216</v>
      </c>
      <c r="P2108" s="14">
        <f t="shared" si="393"/>
        <v>17826725</v>
      </c>
      <c r="Q2108" s="27">
        <f t="shared" si="394"/>
        <v>332643</v>
      </c>
      <c r="R2108" s="14">
        <f t="shared" si="395"/>
        <v>18159368</v>
      </c>
      <c r="V2108" s="86"/>
      <c r="W2108" s="86"/>
      <c r="X2108" s="86"/>
      <c r="Y2108" s="86"/>
      <c r="Z2108" s="86"/>
      <c r="AA2108" s="86"/>
      <c r="AB2108" s="86"/>
      <c r="AC2108" s="86"/>
      <c r="AD2108" s="86"/>
    </row>
    <row r="2109" spans="1:30" x14ac:dyDescent="0.35">
      <c r="A2109">
        <f t="shared" si="384"/>
        <v>2020</v>
      </c>
      <c r="B2109">
        <f t="shared" si="385"/>
        <v>3</v>
      </c>
      <c r="C2109" s="30">
        <v>43920</v>
      </c>
      <c r="D2109" s="9">
        <v>0</v>
      </c>
      <c r="E2109" s="26">
        <v>0</v>
      </c>
      <c r="F2109" s="9">
        <f t="shared" si="386"/>
        <v>0</v>
      </c>
      <c r="G2109" s="11"/>
      <c r="H2109" s="9">
        <f t="shared" si="387"/>
        <v>136591</v>
      </c>
      <c r="I2109" s="26">
        <f t="shared" si="388"/>
        <v>1015</v>
      </c>
      <c r="J2109" s="9">
        <f t="shared" si="389"/>
        <v>137606</v>
      </c>
      <c r="K2109" s="11"/>
      <c r="L2109" s="9">
        <f t="shared" si="390"/>
        <v>706927</v>
      </c>
      <c r="M2109" s="26">
        <f t="shared" si="391"/>
        <v>4289</v>
      </c>
      <c r="N2109" s="9">
        <f t="shared" si="392"/>
        <v>711216</v>
      </c>
      <c r="P2109" s="9">
        <f t="shared" si="393"/>
        <v>17826725</v>
      </c>
      <c r="Q2109" s="26">
        <f t="shared" si="394"/>
        <v>332643</v>
      </c>
      <c r="R2109" s="9">
        <f t="shared" si="395"/>
        <v>18159368</v>
      </c>
      <c r="V2109" s="86"/>
      <c r="W2109" s="86"/>
      <c r="X2109" s="86"/>
      <c r="Y2109" s="86"/>
      <c r="Z2109" s="86"/>
      <c r="AA2109" s="86"/>
      <c r="AB2109" s="86"/>
      <c r="AC2109" s="86"/>
      <c r="AD2109" s="86"/>
    </row>
    <row r="2110" spans="1:30" x14ac:dyDescent="0.35">
      <c r="A2110">
        <f t="shared" si="384"/>
        <v>2020</v>
      </c>
      <c r="B2110">
        <f t="shared" si="385"/>
        <v>3</v>
      </c>
      <c r="C2110" s="49">
        <v>43921</v>
      </c>
      <c r="D2110" s="50">
        <v>0</v>
      </c>
      <c r="E2110" s="51">
        <v>0</v>
      </c>
      <c r="F2110" s="50">
        <f t="shared" si="386"/>
        <v>0</v>
      </c>
      <c r="G2110" s="52"/>
      <c r="H2110" s="50">
        <f t="shared" si="387"/>
        <v>136591</v>
      </c>
      <c r="I2110" s="51">
        <f t="shared" si="388"/>
        <v>1015</v>
      </c>
      <c r="J2110" s="50">
        <f t="shared" si="389"/>
        <v>137606</v>
      </c>
      <c r="K2110" s="52"/>
      <c r="L2110" s="50">
        <f t="shared" si="390"/>
        <v>706927</v>
      </c>
      <c r="M2110" s="51">
        <f t="shared" si="391"/>
        <v>4289</v>
      </c>
      <c r="N2110" s="50">
        <f t="shared" si="392"/>
        <v>711216</v>
      </c>
      <c r="O2110" s="53"/>
      <c r="P2110" s="50">
        <f t="shared" si="393"/>
        <v>17826725</v>
      </c>
      <c r="Q2110" s="51">
        <f t="shared" si="394"/>
        <v>332643</v>
      </c>
      <c r="R2110" s="50">
        <f t="shared" si="395"/>
        <v>18159368</v>
      </c>
      <c r="S2110" s="53"/>
      <c r="T2110" s="54">
        <f>SUM(D2080:E2110)</f>
        <v>137606</v>
      </c>
      <c r="V2110" s="86"/>
      <c r="W2110" s="86"/>
      <c r="X2110" s="86"/>
      <c r="Y2110" s="86"/>
      <c r="Z2110" s="86"/>
      <c r="AA2110" s="86"/>
      <c r="AB2110" s="86"/>
      <c r="AC2110" s="86"/>
      <c r="AD2110" s="86"/>
    </row>
    <row r="2111" spans="1:30" x14ac:dyDescent="0.35">
      <c r="A2111">
        <f t="shared" si="384"/>
        <v>2020</v>
      </c>
      <c r="B2111">
        <f t="shared" si="385"/>
        <v>4</v>
      </c>
      <c r="C2111" s="30">
        <v>43922</v>
      </c>
      <c r="D2111" s="9">
        <v>0</v>
      </c>
      <c r="E2111" s="26">
        <v>0</v>
      </c>
      <c r="F2111" s="9">
        <f t="shared" si="386"/>
        <v>0</v>
      </c>
      <c r="G2111" s="11"/>
      <c r="H2111" s="9">
        <f t="shared" si="387"/>
        <v>0</v>
      </c>
      <c r="I2111" s="26">
        <f t="shared" si="388"/>
        <v>0</v>
      </c>
      <c r="J2111" s="9">
        <f t="shared" si="389"/>
        <v>0</v>
      </c>
      <c r="K2111" s="11"/>
      <c r="L2111" s="9">
        <f t="shared" si="390"/>
        <v>706927</v>
      </c>
      <c r="M2111" s="26">
        <f t="shared" si="391"/>
        <v>4289</v>
      </c>
      <c r="N2111" s="9">
        <f t="shared" si="392"/>
        <v>711216</v>
      </c>
      <c r="P2111" s="9">
        <f t="shared" si="393"/>
        <v>17826725</v>
      </c>
      <c r="Q2111" s="26">
        <f t="shared" si="394"/>
        <v>332643</v>
      </c>
      <c r="R2111" s="9">
        <f t="shared" si="395"/>
        <v>18159368</v>
      </c>
      <c r="V2111" s="86"/>
      <c r="W2111" s="86"/>
      <c r="X2111" s="86"/>
      <c r="Y2111" s="86"/>
      <c r="Z2111" s="86"/>
      <c r="AA2111" s="86"/>
      <c r="AB2111" s="86"/>
      <c r="AC2111" s="86"/>
      <c r="AD2111" s="86"/>
    </row>
    <row r="2112" spans="1:30" x14ac:dyDescent="0.35">
      <c r="A2112">
        <f t="shared" si="384"/>
        <v>2020</v>
      </c>
      <c r="B2112">
        <f t="shared" si="385"/>
        <v>4</v>
      </c>
      <c r="C2112" s="30">
        <v>43923</v>
      </c>
      <c r="D2112" s="9">
        <v>0</v>
      </c>
      <c r="E2112" s="26">
        <v>0</v>
      </c>
      <c r="F2112" s="9">
        <f t="shared" si="386"/>
        <v>0</v>
      </c>
      <c r="G2112" s="11"/>
      <c r="H2112" s="9">
        <f t="shared" si="387"/>
        <v>0</v>
      </c>
      <c r="I2112" s="26">
        <f t="shared" si="388"/>
        <v>0</v>
      </c>
      <c r="J2112" s="9">
        <f t="shared" si="389"/>
        <v>0</v>
      </c>
      <c r="K2112" s="11"/>
      <c r="L2112" s="9">
        <f t="shared" si="390"/>
        <v>706927</v>
      </c>
      <c r="M2112" s="26">
        <f t="shared" si="391"/>
        <v>4289</v>
      </c>
      <c r="N2112" s="9">
        <f t="shared" si="392"/>
        <v>711216</v>
      </c>
      <c r="P2112" s="9">
        <f t="shared" si="393"/>
        <v>17826725</v>
      </c>
      <c r="Q2112" s="26">
        <f t="shared" si="394"/>
        <v>332643</v>
      </c>
      <c r="R2112" s="9">
        <f t="shared" si="395"/>
        <v>18159368</v>
      </c>
      <c r="V2112" s="86"/>
      <c r="W2112" s="86"/>
      <c r="X2112" s="86"/>
      <c r="Y2112" s="86"/>
      <c r="Z2112" s="86"/>
      <c r="AA2112" s="86"/>
      <c r="AB2112" s="86"/>
      <c r="AC2112" s="86"/>
      <c r="AD2112" s="86"/>
    </row>
    <row r="2113" spans="1:23" x14ac:dyDescent="0.35">
      <c r="A2113">
        <f t="shared" si="384"/>
        <v>2020</v>
      </c>
      <c r="B2113">
        <f t="shared" si="385"/>
        <v>4</v>
      </c>
      <c r="C2113" s="30">
        <v>43924</v>
      </c>
      <c r="D2113" s="9">
        <v>0</v>
      </c>
      <c r="E2113" s="26">
        <v>0</v>
      </c>
      <c r="F2113" s="9">
        <f t="shared" si="386"/>
        <v>0</v>
      </c>
      <c r="G2113" s="11"/>
      <c r="H2113" s="9">
        <f t="shared" si="387"/>
        <v>0</v>
      </c>
      <c r="I2113" s="26">
        <f t="shared" si="388"/>
        <v>0</v>
      </c>
      <c r="J2113" s="9">
        <f t="shared" si="389"/>
        <v>0</v>
      </c>
      <c r="K2113" s="11"/>
      <c r="L2113" s="9">
        <f t="shared" si="390"/>
        <v>706927</v>
      </c>
      <c r="M2113" s="26">
        <f t="shared" si="391"/>
        <v>4289</v>
      </c>
      <c r="N2113" s="9">
        <f t="shared" si="392"/>
        <v>711216</v>
      </c>
      <c r="P2113" s="9">
        <f t="shared" si="393"/>
        <v>17826725</v>
      </c>
      <c r="Q2113" s="26">
        <f t="shared" si="394"/>
        <v>332643</v>
      </c>
      <c r="R2113" s="9">
        <f t="shared" si="395"/>
        <v>18159368</v>
      </c>
      <c r="V2113" s="12"/>
      <c r="W2113" s="39"/>
    </row>
    <row r="2114" spans="1:23" x14ac:dyDescent="0.35">
      <c r="A2114">
        <f t="shared" ref="A2114:A2177" si="396">YEAR(C2114)</f>
        <v>2020</v>
      </c>
      <c r="B2114">
        <f t="shared" ref="B2114:B2177" si="397">MONTH(C2114)</f>
        <v>4</v>
      </c>
      <c r="C2114" s="30">
        <v>43925</v>
      </c>
      <c r="D2114" s="9">
        <v>0</v>
      </c>
      <c r="E2114" s="26">
        <v>0</v>
      </c>
      <c r="F2114" s="9">
        <f t="shared" ref="F2114:F2177" si="398">IF(OR(D2114&lt;&gt;"",E2114&lt;&gt;""),D2114+E2114,"")</f>
        <v>0</v>
      </c>
      <c r="G2114" s="11"/>
      <c r="H2114" s="9">
        <f t="shared" si="387"/>
        <v>0</v>
      </c>
      <c r="I2114" s="26">
        <f t="shared" si="388"/>
        <v>0</v>
      </c>
      <c r="J2114" s="9">
        <f t="shared" si="389"/>
        <v>0</v>
      </c>
      <c r="K2114" s="11"/>
      <c r="L2114" s="9">
        <f t="shared" si="390"/>
        <v>706927</v>
      </c>
      <c r="M2114" s="26">
        <f t="shared" si="391"/>
        <v>4289</v>
      </c>
      <c r="N2114" s="9">
        <f t="shared" si="392"/>
        <v>711216</v>
      </c>
      <c r="P2114" s="9">
        <f t="shared" si="393"/>
        <v>17826725</v>
      </c>
      <c r="Q2114" s="26">
        <f t="shared" si="394"/>
        <v>332643</v>
      </c>
      <c r="R2114" s="9">
        <f t="shared" si="395"/>
        <v>18159368</v>
      </c>
      <c r="V2114" s="12"/>
      <c r="W2114" s="39"/>
    </row>
    <row r="2115" spans="1:23" x14ac:dyDescent="0.35">
      <c r="A2115">
        <f t="shared" si="396"/>
        <v>2020</v>
      </c>
      <c r="B2115">
        <f t="shared" si="397"/>
        <v>4</v>
      </c>
      <c r="C2115" s="31">
        <v>43926</v>
      </c>
      <c r="D2115" s="14">
        <v>0</v>
      </c>
      <c r="E2115" s="27">
        <v>0</v>
      </c>
      <c r="F2115" s="14">
        <f t="shared" si="398"/>
        <v>0</v>
      </c>
      <c r="G2115" s="11"/>
      <c r="H2115" s="14">
        <f t="shared" ref="H2115:H2178" si="399">IF(AND(YEAR($C2115)=YEAR($C2114),MONTH($C2115)=MONTH($C2114)),H2114+D2115,D2115)</f>
        <v>0</v>
      </c>
      <c r="I2115" s="27">
        <f t="shared" ref="I2115:I2178" si="400">IF(AND(YEAR($C2115)=YEAR($C2114),MONTH($C2115)=MONTH($C2114)),I2114+E2115,E2115)</f>
        <v>0</v>
      </c>
      <c r="J2115" s="14">
        <f t="shared" ref="J2115:J2178" si="401">IF(AND(YEAR($C2115)=YEAR($C2114),MONTH($C2115)=MONTH($C2114)),J2114+F2115,F2115)</f>
        <v>0</v>
      </c>
      <c r="K2115" s="11"/>
      <c r="L2115" s="14">
        <f t="shared" ref="L2115:L2178" si="402">IF(YEAR($C2115)=YEAR($C2114),L2114+D2115,D2115)</f>
        <v>706927</v>
      </c>
      <c r="M2115" s="27">
        <f t="shared" ref="M2115:M2178" si="403">IF(YEAR($C2115)=YEAR($C2114),M2114+E2115,E2115)</f>
        <v>4289</v>
      </c>
      <c r="N2115" s="14">
        <f t="shared" ref="N2115:N2178" si="404">IF(YEAR($C2115)=YEAR($C2114),N2114+F2115,F2115)</f>
        <v>711216</v>
      </c>
      <c r="P2115" s="14">
        <f t="shared" ref="P2115:P2178" si="405">IF(D2115&lt;&gt;"",P2114+D2115,"")</f>
        <v>17826725</v>
      </c>
      <c r="Q2115" s="27">
        <f t="shared" ref="Q2115:Q2178" si="406">IF(E2115&lt;&gt;"",Q2114+E2115,"")</f>
        <v>332643</v>
      </c>
      <c r="R2115" s="14">
        <f t="shared" ref="R2115:R2178" si="407">IF(F2115&lt;&gt;"",R2114+F2115,"")</f>
        <v>18159368</v>
      </c>
      <c r="V2115" s="12"/>
      <c r="W2115" s="39"/>
    </row>
    <row r="2116" spans="1:23" x14ac:dyDescent="0.35">
      <c r="A2116">
        <f t="shared" si="396"/>
        <v>2020</v>
      </c>
      <c r="B2116">
        <f t="shared" si="397"/>
        <v>4</v>
      </c>
      <c r="C2116" s="30">
        <v>43927</v>
      </c>
      <c r="D2116" s="9">
        <v>0</v>
      </c>
      <c r="E2116" s="26">
        <v>0</v>
      </c>
      <c r="F2116" s="9">
        <f t="shared" si="398"/>
        <v>0</v>
      </c>
      <c r="G2116" s="11"/>
      <c r="H2116" s="9">
        <f t="shared" si="399"/>
        <v>0</v>
      </c>
      <c r="I2116" s="26">
        <f t="shared" si="400"/>
        <v>0</v>
      </c>
      <c r="J2116" s="9">
        <f t="shared" si="401"/>
        <v>0</v>
      </c>
      <c r="K2116" s="11"/>
      <c r="L2116" s="9">
        <f t="shared" si="402"/>
        <v>706927</v>
      </c>
      <c r="M2116" s="26">
        <f t="shared" si="403"/>
        <v>4289</v>
      </c>
      <c r="N2116" s="9">
        <f t="shared" si="404"/>
        <v>711216</v>
      </c>
      <c r="P2116" s="9">
        <f t="shared" si="405"/>
        <v>17826725</v>
      </c>
      <c r="Q2116" s="26">
        <f t="shared" si="406"/>
        <v>332643</v>
      </c>
      <c r="R2116" s="9">
        <f t="shared" si="407"/>
        <v>18159368</v>
      </c>
      <c r="V2116" s="12"/>
      <c r="W2116" s="39"/>
    </row>
    <row r="2117" spans="1:23" x14ac:dyDescent="0.35">
      <c r="A2117">
        <f t="shared" si="396"/>
        <v>2020</v>
      </c>
      <c r="B2117">
        <f t="shared" si="397"/>
        <v>4</v>
      </c>
      <c r="C2117" s="30">
        <v>43928</v>
      </c>
      <c r="D2117" s="9">
        <v>0</v>
      </c>
      <c r="E2117" s="26">
        <v>0</v>
      </c>
      <c r="F2117" s="9">
        <f t="shared" si="398"/>
        <v>0</v>
      </c>
      <c r="G2117" s="11"/>
      <c r="H2117" s="9">
        <f t="shared" si="399"/>
        <v>0</v>
      </c>
      <c r="I2117" s="26">
        <f t="shared" si="400"/>
        <v>0</v>
      </c>
      <c r="J2117" s="9">
        <f t="shared" si="401"/>
        <v>0</v>
      </c>
      <c r="K2117" s="11"/>
      <c r="L2117" s="9">
        <f t="shared" si="402"/>
        <v>706927</v>
      </c>
      <c r="M2117" s="26">
        <f t="shared" si="403"/>
        <v>4289</v>
      </c>
      <c r="N2117" s="9">
        <f t="shared" si="404"/>
        <v>711216</v>
      </c>
      <c r="P2117" s="9">
        <f t="shared" si="405"/>
        <v>17826725</v>
      </c>
      <c r="Q2117" s="26">
        <f t="shared" si="406"/>
        <v>332643</v>
      </c>
      <c r="R2117" s="9">
        <f t="shared" si="407"/>
        <v>18159368</v>
      </c>
      <c r="V2117" s="12"/>
      <c r="W2117" s="39"/>
    </row>
    <row r="2118" spans="1:23" x14ac:dyDescent="0.35">
      <c r="A2118">
        <f t="shared" si="396"/>
        <v>2020</v>
      </c>
      <c r="B2118">
        <f t="shared" si="397"/>
        <v>4</v>
      </c>
      <c r="C2118" s="30">
        <v>43929</v>
      </c>
      <c r="D2118" s="9">
        <v>0</v>
      </c>
      <c r="E2118" s="26">
        <v>0</v>
      </c>
      <c r="F2118" s="9">
        <f t="shared" si="398"/>
        <v>0</v>
      </c>
      <c r="G2118" s="11"/>
      <c r="H2118" s="9">
        <f t="shared" si="399"/>
        <v>0</v>
      </c>
      <c r="I2118" s="26">
        <f t="shared" si="400"/>
        <v>0</v>
      </c>
      <c r="J2118" s="9">
        <f t="shared" si="401"/>
        <v>0</v>
      </c>
      <c r="K2118" s="11"/>
      <c r="L2118" s="9">
        <f t="shared" si="402"/>
        <v>706927</v>
      </c>
      <c r="M2118" s="26">
        <f t="shared" si="403"/>
        <v>4289</v>
      </c>
      <c r="N2118" s="9">
        <f t="shared" si="404"/>
        <v>711216</v>
      </c>
      <c r="P2118" s="9">
        <f t="shared" si="405"/>
        <v>17826725</v>
      </c>
      <c r="Q2118" s="26">
        <f t="shared" si="406"/>
        <v>332643</v>
      </c>
      <c r="R2118" s="9">
        <f t="shared" si="407"/>
        <v>18159368</v>
      </c>
      <c r="V2118" s="12"/>
      <c r="W2118" s="39"/>
    </row>
    <row r="2119" spans="1:23" x14ac:dyDescent="0.35">
      <c r="A2119">
        <f t="shared" si="396"/>
        <v>2020</v>
      </c>
      <c r="B2119">
        <f t="shared" si="397"/>
        <v>4</v>
      </c>
      <c r="C2119" s="30">
        <v>43930</v>
      </c>
      <c r="D2119" s="9">
        <v>0</v>
      </c>
      <c r="E2119" s="26">
        <v>0</v>
      </c>
      <c r="F2119" s="9">
        <f t="shared" si="398"/>
        <v>0</v>
      </c>
      <c r="G2119" s="11"/>
      <c r="H2119" s="9">
        <f t="shared" si="399"/>
        <v>0</v>
      </c>
      <c r="I2119" s="26">
        <f t="shared" si="400"/>
        <v>0</v>
      </c>
      <c r="J2119" s="9">
        <f t="shared" si="401"/>
        <v>0</v>
      </c>
      <c r="K2119" s="11"/>
      <c r="L2119" s="9">
        <f t="shared" si="402"/>
        <v>706927</v>
      </c>
      <c r="M2119" s="26">
        <f t="shared" si="403"/>
        <v>4289</v>
      </c>
      <c r="N2119" s="9">
        <f t="shared" si="404"/>
        <v>711216</v>
      </c>
      <c r="P2119" s="9">
        <f t="shared" si="405"/>
        <v>17826725</v>
      </c>
      <c r="Q2119" s="26">
        <f t="shared" si="406"/>
        <v>332643</v>
      </c>
      <c r="R2119" s="9">
        <f t="shared" si="407"/>
        <v>18159368</v>
      </c>
      <c r="V2119" s="12"/>
      <c r="W2119" s="39"/>
    </row>
    <row r="2120" spans="1:23" x14ac:dyDescent="0.35">
      <c r="A2120">
        <f t="shared" si="396"/>
        <v>2020</v>
      </c>
      <c r="B2120">
        <f t="shared" si="397"/>
        <v>4</v>
      </c>
      <c r="C2120" s="30">
        <v>43931</v>
      </c>
      <c r="D2120" s="9">
        <v>0</v>
      </c>
      <c r="E2120" s="26">
        <v>0</v>
      </c>
      <c r="F2120" s="9">
        <f t="shared" si="398"/>
        <v>0</v>
      </c>
      <c r="G2120" s="11"/>
      <c r="H2120" s="9">
        <f t="shared" si="399"/>
        <v>0</v>
      </c>
      <c r="I2120" s="26">
        <f t="shared" si="400"/>
        <v>0</v>
      </c>
      <c r="J2120" s="9">
        <f t="shared" si="401"/>
        <v>0</v>
      </c>
      <c r="K2120" s="11"/>
      <c r="L2120" s="9">
        <f t="shared" si="402"/>
        <v>706927</v>
      </c>
      <c r="M2120" s="26">
        <f t="shared" si="403"/>
        <v>4289</v>
      </c>
      <c r="N2120" s="9">
        <f t="shared" si="404"/>
        <v>711216</v>
      </c>
      <c r="P2120" s="9">
        <f t="shared" si="405"/>
        <v>17826725</v>
      </c>
      <c r="Q2120" s="26">
        <f t="shared" si="406"/>
        <v>332643</v>
      </c>
      <c r="R2120" s="9">
        <f t="shared" si="407"/>
        <v>18159368</v>
      </c>
      <c r="V2120" s="12"/>
      <c r="W2120" s="39"/>
    </row>
    <row r="2121" spans="1:23" x14ac:dyDescent="0.35">
      <c r="A2121">
        <f t="shared" si="396"/>
        <v>2020</v>
      </c>
      <c r="B2121">
        <f t="shared" si="397"/>
        <v>4</v>
      </c>
      <c r="C2121" s="30">
        <v>43932</v>
      </c>
      <c r="D2121" s="9">
        <v>0</v>
      </c>
      <c r="E2121" s="26">
        <v>0</v>
      </c>
      <c r="F2121" s="9">
        <f t="shared" si="398"/>
        <v>0</v>
      </c>
      <c r="G2121" s="11"/>
      <c r="H2121" s="9">
        <f t="shared" si="399"/>
        <v>0</v>
      </c>
      <c r="I2121" s="26">
        <f t="shared" si="400"/>
        <v>0</v>
      </c>
      <c r="J2121" s="9">
        <f t="shared" si="401"/>
        <v>0</v>
      </c>
      <c r="K2121" s="11"/>
      <c r="L2121" s="9">
        <f t="shared" si="402"/>
        <v>706927</v>
      </c>
      <c r="M2121" s="26">
        <f t="shared" si="403"/>
        <v>4289</v>
      </c>
      <c r="N2121" s="9">
        <f t="shared" si="404"/>
        <v>711216</v>
      </c>
      <c r="P2121" s="9">
        <f t="shared" si="405"/>
        <v>17826725</v>
      </c>
      <c r="Q2121" s="26">
        <f t="shared" si="406"/>
        <v>332643</v>
      </c>
      <c r="R2121" s="9">
        <f t="shared" si="407"/>
        <v>18159368</v>
      </c>
      <c r="V2121" s="12"/>
      <c r="W2121" s="39"/>
    </row>
    <row r="2122" spans="1:23" x14ac:dyDescent="0.35">
      <c r="A2122">
        <f t="shared" si="396"/>
        <v>2020</v>
      </c>
      <c r="B2122">
        <f t="shared" si="397"/>
        <v>4</v>
      </c>
      <c r="C2122" s="31">
        <v>43933</v>
      </c>
      <c r="D2122" s="14">
        <v>0</v>
      </c>
      <c r="E2122" s="27">
        <v>0</v>
      </c>
      <c r="F2122" s="14">
        <f t="shared" si="398"/>
        <v>0</v>
      </c>
      <c r="G2122" s="11"/>
      <c r="H2122" s="14">
        <f t="shared" si="399"/>
        <v>0</v>
      </c>
      <c r="I2122" s="27">
        <f t="shared" si="400"/>
        <v>0</v>
      </c>
      <c r="J2122" s="14">
        <f t="shared" si="401"/>
        <v>0</v>
      </c>
      <c r="K2122" s="11"/>
      <c r="L2122" s="14">
        <f t="shared" si="402"/>
        <v>706927</v>
      </c>
      <c r="M2122" s="27">
        <f t="shared" si="403"/>
        <v>4289</v>
      </c>
      <c r="N2122" s="14">
        <f t="shared" si="404"/>
        <v>711216</v>
      </c>
      <c r="P2122" s="14">
        <f t="shared" si="405"/>
        <v>17826725</v>
      </c>
      <c r="Q2122" s="27">
        <f t="shared" si="406"/>
        <v>332643</v>
      </c>
      <c r="R2122" s="14">
        <f t="shared" si="407"/>
        <v>18159368</v>
      </c>
      <c r="V2122" s="12"/>
      <c r="W2122" s="39"/>
    </row>
    <row r="2123" spans="1:23" x14ac:dyDescent="0.35">
      <c r="A2123">
        <f t="shared" si="396"/>
        <v>2020</v>
      </c>
      <c r="B2123">
        <f t="shared" si="397"/>
        <v>4</v>
      </c>
      <c r="C2123" s="30">
        <v>43934</v>
      </c>
      <c r="D2123" s="9">
        <v>0</v>
      </c>
      <c r="E2123" s="26">
        <v>0</v>
      </c>
      <c r="F2123" s="9">
        <f t="shared" si="398"/>
        <v>0</v>
      </c>
      <c r="G2123" s="11"/>
      <c r="H2123" s="9">
        <f t="shared" si="399"/>
        <v>0</v>
      </c>
      <c r="I2123" s="26">
        <f t="shared" si="400"/>
        <v>0</v>
      </c>
      <c r="J2123" s="9">
        <f t="shared" si="401"/>
        <v>0</v>
      </c>
      <c r="K2123" s="11"/>
      <c r="L2123" s="9">
        <f t="shared" si="402"/>
        <v>706927</v>
      </c>
      <c r="M2123" s="26">
        <f t="shared" si="403"/>
        <v>4289</v>
      </c>
      <c r="N2123" s="9">
        <f t="shared" si="404"/>
        <v>711216</v>
      </c>
      <c r="P2123" s="9">
        <f t="shared" si="405"/>
        <v>17826725</v>
      </c>
      <c r="Q2123" s="26">
        <f t="shared" si="406"/>
        <v>332643</v>
      </c>
      <c r="R2123" s="9">
        <f t="shared" si="407"/>
        <v>18159368</v>
      </c>
      <c r="V2123" s="12"/>
      <c r="W2123" s="39"/>
    </row>
    <row r="2124" spans="1:23" x14ac:dyDescent="0.35">
      <c r="A2124">
        <f t="shared" si="396"/>
        <v>2020</v>
      </c>
      <c r="B2124">
        <f t="shared" si="397"/>
        <v>4</v>
      </c>
      <c r="C2124" s="30">
        <v>43935</v>
      </c>
      <c r="D2124" s="9">
        <v>0</v>
      </c>
      <c r="E2124" s="26">
        <v>0</v>
      </c>
      <c r="F2124" s="9">
        <f t="shared" si="398"/>
        <v>0</v>
      </c>
      <c r="G2124" s="11"/>
      <c r="H2124" s="9">
        <f t="shared" si="399"/>
        <v>0</v>
      </c>
      <c r="I2124" s="26">
        <f t="shared" si="400"/>
        <v>0</v>
      </c>
      <c r="J2124" s="9">
        <f t="shared" si="401"/>
        <v>0</v>
      </c>
      <c r="K2124" s="11"/>
      <c r="L2124" s="9">
        <f t="shared" si="402"/>
        <v>706927</v>
      </c>
      <c r="M2124" s="26">
        <f t="shared" si="403"/>
        <v>4289</v>
      </c>
      <c r="N2124" s="9">
        <f t="shared" si="404"/>
        <v>711216</v>
      </c>
      <c r="P2124" s="9">
        <f t="shared" si="405"/>
        <v>17826725</v>
      </c>
      <c r="Q2124" s="26">
        <f t="shared" si="406"/>
        <v>332643</v>
      </c>
      <c r="R2124" s="9">
        <f t="shared" si="407"/>
        <v>18159368</v>
      </c>
      <c r="V2124" s="12"/>
      <c r="W2124" s="39"/>
    </row>
    <row r="2125" spans="1:23" x14ac:dyDescent="0.35">
      <c r="A2125">
        <f t="shared" si="396"/>
        <v>2020</v>
      </c>
      <c r="B2125">
        <f t="shared" si="397"/>
        <v>4</v>
      </c>
      <c r="C2125" s="30">
        <v>43936</v>
      </c>
      <c r="D2125" s="9">
        <v>0</v>
      </c>
      <c r="E2125" s="26">
        <v>0</v>
      </c>
      <c r="F2125" s="9">
        <f t="shared" si="398"/>
        <v>0</v>
      </c>
      <c r="G2125" s="11"/>
      <c r="H2125" s="9">
        <f t="shared" si="399"/>
        <v>0</v>
      </c>
      <c r="I2125" s="26">
        <f t="shared" si="400"/>
        <v>0</v>
      </c>
      <c r="J2125" s="9">
        <f t="shared" si="401"/>
        <v>0</v>
      </c>
      <c r="K2125" s="11"/>
      <c r="L2125" s="9">
        <f t="shared" si="402"/>
        <v>706927</v>
      </c>
      <c r="M2125" s="26">
        <f t="shared" si="403"/>
        <v>4289</v>
      </c>
      <c r="N2125" s="9">
        <f t="shared" si="404"/>
        <v>711216</v>
      </c>
      <c r="P2125" s="9">
        <f t="shared" si="405"/>
        <v>17826725</v>
      </c>
      <c r="Q2125" s="26">
        <f t="shared" si="406"/>
        <v>332643</v>
      </c>
      <c r="R2125" s="9">
        <f t="shared" si="407"/>
        <v>18159368</v>
      </c>
      <c r="V2125" s="12"/>
      <c r="W2125" s="39"/>
    </row>
    <row r="2126" spans="1:23" x14ac:dyDescent="0.35">
      <c r="A2126">
        <f t="shared" si="396"/>
        <v>2020</v>
      </c>
      <c r="B2126">
        <f t="shared" si="397"/>
        <v>4</v>
      </c>
      <c r="C2126" s="30">
        <v>43937</v>
      </c>
      <c r="D2126" s="9">
        <v>0</v>
      </c>
      <c r="E2126" s="26">
        <v>0</v>
      </c>
      <c r="F2126" s="9">
        <f t="shared" si="398"/>
        <v>0</v>
      </c>
      <c r="G2126" s="11"/>
      <c r="H2126" s="9">
        <f t="shared" si="399"/>
        <v>0</v>
      </c>
      <c r="I2126" s="26">
        <f t="shared" si="400"/>
        <v>0</v>
      </c>
      <c r="J2126" s="9">
        <f t="shared" si="401"/>
        <v>0</v>
      </c>
      <c r="K2126" s="11"/>
      <c r="L2126" s="9">
        <f t="shared" si="402"/>
        <v>706927</v>
      </c>
      <c r="M2126" s="26">
        <f t="shared" si="403"/>
        <v>4289</v>
      </c>
      <c r="N2126" s="9">
        <f t="shared" si="404"/>
        <v>711216</v>
      </c>
      <c r="P2126" s="9">
        <f t="shared" si="405"/>
        <v>17826725</v>
      </c>
      <c r="Q2126" s="26">
        <f t="shared" si="406"/>
        <v>332643</v>
      </c>
      <c r="R2126" s="9">
        <f t="shared" si="407"/>
        <v>18159368</v>
      </c>
      <c r="V2126" s="12"/>
      <c r="W2126" s="39"/>
    </row>
    <row r="2127" spans="1:23" x14ac:dyDescent="0.35">
      <c r="A2127">
        <f t="shared" si="396"/>
        <v>2020</v>
      </c>
      <c r="B2127">
        <f t="shared" si="397"/>
        <v>4</v>
      </c>
      <c r="C2127" s="30">
        <v>43938</v>
      </c>
      <c r="D2127" s="9">
        <v>0</v>
      </c>
      <c r="E2127" s="26">
        <v>0</v>
      </c>
      <c r="F2127" s="9">
        <f t="shared" si="398"/>
        <v>0</v>
      </c>
      <c r="G2127" s="11"/>
      <c r="H2127" s="9">
        <f t="shared" si="399"/>
        <v>0</v>
      </c>
      <c r="I2127" s="26">
        <f t="shared" si="400"/>
        <v>0</v>
      </c>
      <c r="J2127" s="9">
        <f t="shared" si="401"/>
        <v>0</v>
      </c>
      <c r="K2127" s="11"/>
      <c r="L2127" s="9">
        <f t="shared" si="402"/>
        <v>706927</v>
      </c>
      <c r="M2127" s="26">
        <f t="shared" si="403"/>
        <v>4289</v>
      </c>
      <c r="N2127" s="9">
        <f t="shared" si="404"/>
        <v>711216</v>
      </c>
      <c r="P2127" s="9">
        <f t="shared" si="405"/>
        <v>17826725</v>
      </c>
      <c r="Q2127" s="26">
        <f t="shared" si="406"/>
        <v>332643</v>
      </c>
      <c r="R2127" s="9">
        <f t="shared" si="407"/>
        <v>18159368</v>
      </c>
      <c r="V2127" s="12"/>
      <c r="W2127" s="39"/>
    </row>
    <row r="2128" spans="1:23" x14ac:dyDescent="0.35">
      <c r="A2128">
        <f t="shared" si="396"/>
        <v>2020</v>
      </c>
      <c r="B2128">
        <f t="shared" si="397"/>
        <v>4</v>
      </c>
      <c r="C2128" s="30">
        <v>43939</v>
      </c>
      <c r="D2128" s="9">
        <v>0</v>
      </c>
      <c r="E2128" s="26">
        <v>0</v>
      </c>
      <c r="F2128" s="9">
        <f t="shared" si="398"/>
        <v>0</v>
      </c>
      <c r="G2128" s="11"/>
      <c r="H2128" s="9">
        <f t="shared" si="399"/>
        <v>0</v>
      </c>
      <c r="I2128" s="26">
        <f t="shared" si="400"/>
        <v>0</v>
      </c>
      <c r="J2128" s="9">
        <f t="shared" si="401"/>
        <v>0</v>
      </c>
      <c r="K2128" s="11"/>
      <c r="L2128" s="9">
        <f t="shared" si="402"/>
        <v>706927</v>
      </c>
      <c r="M2128" s="26">
        <f t="shared" si="403"/>
        <v>4289</v>
      </c>
      <c r="N2128" s="9">
        <f t="shared" si="404"/>
        <v>711216</v>
      </c>
      <c r="P2128" s="9">
        <f t="shared" si="405"/>
        <v>17826725</v>
      </c>
      <c r="Q2128" s="26">
        <f t="shared" si="406"/>
        <v>332643</v>
      </c>
      <c r="R2128" s="9">
        <f t="shared" si="407"/>
        <v>18159368</v>
      </c>
      <c r="V2128" s="12"/>
      <c r="W2128" s="39"/>
    </row>
    <row r="2129" spans="1:23" x14ac:dyDescent="0.35">
      <c r="A2129">
        <f t="shared" si="396"/>
        <v>2020</v>
      </c>
      <c r="B2129">
        <f t="shared" si="397"/>
        <v>4</v>
      </c>
      <c r="C2129" s="31">
        <v>43940</v>
      </c>
      <c r="D2129" s="14">
        <v>0</v>
      </c>
      <c r="E2129" s="27">
        <v>0</v>
      </c>
      <c r="F2129" s="14">
        <f t="shared" si="398"/>
        <v>0</v>
      </c>
      <c r="G2129" s="11"/>
      <c r="H2129" s="14">
        <f t="shared" si="399"/>
        <v>0</v>
      </c>
      <c r="I2129" s="27">
        <f t="shared" si="400"/>
        <v>0</v>
      </c>
      <c r="J2129" s="14">
        <f t="shared" si="401"/>
        <v>0</v>
      </c>
      <c r="K2129" s="11"/>
      <c r="L2129" s="14">
        <f t="shared" si="402"/>
        <v>706927</v>
      </c>
      <c r="M2129" s="27">
        <f t="shared" si="403"/>
        <v>4289</v>
      </c>
      <c r="N2129" s="14">
        <f t="shared" si="404"/>
        <v>711216</v>
      </c>
      <c r="P2129" s="14">
        <f t="shared" si="405"/>
        <v>17826725</v>
      </c>
      <c r="Q2129" s="27">
        <f t="shared" si="406"/>
        <v>332643</v>
      </c>
      <c r="R2129" s="14">
        <f t="shared" si="407"/>
        <v>18159368</v>
      </c>
      <c r="V2129" s="12"/>
      <c r="W2129" s="39"/>
    </row>
    <row r="2130" spans="1:23" x14ac:dyDescent="0.35">
      <c r="A2130">
        <f t="shared" si="396"/>
        <v>2020</v>
      </c>
      <c r="B2130">
        <f t="shared" si="397"/>
        <v>4</v>
      </c>
      <c r="C2130" s="30">
        <v>43941</v>
      </c>
      <c r="D2130" s="9">
        <v>0</v>
      </c>
      <c r="E2130" s="26">
        <v>0</v>
      </c>
      <c r="F2130" s="9">
        <f t="shared" si="398"/>
        <v>0</v>
      </c>
      <c r="G2130" s="11"/>
      <c r="H2130" s="9">
        <f t="shared" si="399"/>
        <v>0</v>
      </c>
      <c r="I2130" s="26">
        <f t="shared" si="400"/>
        <v>0</v>
      </c>
      <c r="J2130" s="9">
        <f t="shared" si="401"/>
        <v>0</v>
      </c>
      <c r="K2130" s="11"/>
      <c r="L2130" s="9">
        <f t="shared" si="402"/>
        <v>706927</v>
      </c>
      <c r="M2130" s="26">
        <f t="shared" si="403"/>
        <v>4289</v>
      </c>
      <c r="N2130" s="9">
        <f t="shared" si="404"/>
        <v>711216</v>
      </c>
      <c r="P2130" s="9">
        <f t="shared" si="405"/>
        <v>17826725</v>
      </c>
      <c r="Q2130" s="26">
        <f t="shared" si="406"/>
        <v>332643</v>
      </c>
      <c r="R2130" s="9">
        <f t="shared" si="407"/>
        <v>18159368</v>
      </c>
      <c r="V2130" s="12"/>
      <c r="W2130" s="39"/>
    </row>
    <row r="2131" spans="1:23" x14ac:dyDescent="0.35">
      <c r="A2131">
        <f t="shared" si="396"/>
        <v>2020</v>
      </c>
      <c r="B2131">
        <f t="shared" si="397"/>
        <v>4</v>
      </c>
      <c r="C2131" s="30">
        <v>43942</v>
      </c>
      <c r="D2131" s="9">
        <v>0</v>
      </c>
      <c r="E2131" s="26">
        <v>0</v>
      </c>
      <c r="F2131" s="9">
        <f t="shared" si="398"/>
        <v>0</v>
      </c>
      <c r="G2131" s="11"/>
      <c r="H2131" s="9">
        <f t="shared" si="399"/>
        <v>0</v>
      </c>
      <c r="I2131" s="26">
        <f t="shared" si="400"/>
        <v>0</v>
      </c>
      <c r="J2131" s="9">
        <f t="shared" si="401"/>
        <v>0</v>
      </c>
      <c r="K2131" s="11"/>
      <c r="L2131" s="9">
        <f t="shared" si="402"/>
        <v>706927</v>
      </c>
      <c r="M2131" s="26">
        <f t="shared" si="403"/>
        <v>4289</v>
      </c>
      <c r="N2131" s="9">
        <f t="shared" si="404"/>
        <v>711216</v>
      </c>
      <c r="P2131" s="9">
        <f t="shared" si="405"/>
        <v>17826725</v>
      </c>
      <c r="Q2131" s="26">
        <f t="shared" si="406"/>
        <v>332643</v>
      </c>
      <c r="R2131" s="9">
        <f t="shared" si="407"/>
        <v>18159368</v>
      </c>
      <c r="V2131" s="12"/>
      <c r="W2131" s="39"/>
    </row>
    <row r="2132" spans="1:23" x14ac:dyDescent="0.35">
      <c r="A2132">
        <f t="shared" si="396"/>
        <v>2020</v>
      </c>
      <c r="B2132">
        <f t="shared" si="397"/>
        <v>4</v>
      </c>
      <c r="C2132" s="30">
        <v>43943</v>
      </c>
      <c r="D2132" s="9">
        <v>580</v>
      </c>
      <c r="E2132" s="26">
        <v>1</v>
      </c>
      <c r="F2132" s="9">
        <f t="shared" si="398"/>
        <v>581</v>
      </c>
      <c r="G2132" s="11"/>
      <c r="H2132" s="9">
        <f t="shared" si="399"/>
        <v>580</v>
      </c>
      <c r="I2132" s="26">
        <f t="shared" si="400"/>
        <v>1</v>
      </c>
      <c r="J2132" s="9">
        <f t="shared" si="401"/>
        <v>581</v>
      </c>
      <c r="K2132" s="11"/>
      <c r="L2132" s="9">
        <f t="shared" si="402"/>
        <v>707507</v>
      </c>
      <c r="M2132" s="26">
        <f t="shared" si="403"/>
        <v>4290</v>
      </c>
      <c r="N2132" s="9">
        <f t="shared" si="404"/>
        <v>711797</v>
      </c>
      <c r="P2132" s="9">
        <f t="shared" si="405"/>
        <v>17827305</v>
      </c>
      <c r="Q2132" s="26">
        <f t="shared" si="406"/>
        <v>332644</v>
      </c>
      <c r="R2132" s="9">
        <f t="shared" si="407"/>
        <v>18159949</v>
      </c>
      <c r="V2132" s="12"/>
      <c r="W2132" s="39"/>
    </row>
    <row r="2133" spans="1:23" x14ac:dyDescent="0.35">
      <c r="A2133">
        <f t="shared" si="396"/>
        <v>2020</v>
      </c>
      <c r="B2133">
        <f t="shared" si="397"/>
        <v>4</v>
      </c>
      <c r="C2133" s="30">
        <v>43944</v>
      </c>
      <c r="D2133" s="9">
        <v>831</v>
      </c>
      <c r="E2133" s="26">
        <v>2</v>
      </c>
      <c r="F2133" s="9">
        <f t="shared" si="398"/>
        <v>833</v>
      </c>
      <c r="G2133" s="11"/>
      <c r="H2133" s="9">
        <f t="shared" si="399"/>
        <v>1411</v>
      </c>
      <c r="I2133" s="26">
        <f t="shared" si="400"/>
        <v>3</v>
      </c>
      <c r="J2133" s="9">
        <f t="shared" si="401"/>
        <v>1414</v>
      </c>
      <c r="K2133" s="11"/>
      <c r="L2133" s="9">
        <f t="shared" si="402"/>
        <v>708338</v>
      </c>
      <c r="M2133" s="26">
        <f t="shared" si="403"/>
        <v>4292</v>
      </c>
      <c r="N2133" s="9">
        <f t="shared" si="404"/>
        <v>712630</v>
      </c>
      <c r="P2133" s="9">
        <f t="shared" si="405"/>
        <v>17828136</v>
      </c>
      <c r="Q2133" s="26">
        <f t="shared" si="406"/>
        <v>332646</v>
      </c>
      <c r="R2133" s="9">
        <f t="shared" si="407"/>
        <v>18160782</v>
      </c>
      <c r="V2133" s="12"/>
      <c r="W2133" s="39"/>
    </row>
    <row r="2134" spans="1:23" x14ac:dyDescent="0.35">
      <c r="A2134">
        <f t="shared" si="396"/>
        <v>2020</v>
      </c>
      <c r="B2134">
        <f t="shared" si="397"/>
        <v>4</v>
      </c>
      <c r="C2134" s="30">
        <v>43945</v>
      </c>
      <c r="D2134" s="9">
        <v>1037</v>
      </c>
      <c r="E2134" s="26">
        <v>5</v>
      </c>
      <c r="F2134" s="9">
        <f t="shared" si="398"/>
        <v>1042</v>
      </c>
      <c r="G2134" s="11"/>
      <c r="H2134" s="9">
        <f t="shared" si="399"/>
        <v>2448</v>
      </c>
      <c r="I2134" s="26">
        <f t="shared" si="400"/>
        <v>8</v>
      </c>
      <c r="J2134" s="9">
        <f t="shared" si="401"/>
        <v>2456</v>
      </c>
      <c r="K2134" s="11"/>
      <c r="L2134" s="9">
        <f t="shared" si="402"/>
        <v>709375</v>
      </c>
      <c r="M2134" s="26">
        <f t="shared" si="403"/>
        <v>4297</v>
      </c>
      <c r="N2134" s="9">
        <f t="shared" si="404"/>
        <v>713672</v>
      </c>
      <c r="P2134" s="9">
        <f t="shared" si="405"/>
        <v>17829173</v>
      </c>
      <c r="Q2134" s="26">
        <f t="shared" si="406"/>
        <v>332651</v>
      </c>
      <c r="R2134" s="9">
        <f t="shared" si="407"/>
        <v>18161824</v>
      </c>
      <c r="V2134" s="12"/>
      <c r="W2134" s="39"/>
    </row>
    <row r="2135" spans="1:23" x14ac:dyDescent="0.35">
      <c r="A2135">
        <f t="shared" si="396"/>
        <v>2020</v>
      </c>
      <c r="B2135">
        <f t="shared" si="397"/>
        <v>4</v>
      </c>
      <c r="C2135" s="30">
        <v>43946</v>
      </c>
      <c r="D2135" s="9">
        <v>537</v>
      </c>
      <c r="E2135" s="26">
        <v>0</v>
      </c>
      <c r="F2135" s="9">
        <f t="shared" si="398"/>
        <v>537</v>
      </c>
      <c r="G2135" s="11"/>
      <c r="H2135" s="9">
        <f t="shared" si="399"/>
        <v>2985</v>
      </c>
      <c r="I2135" s="26">
        <f t="shared" si="400"/>
        <v>8</v>
      </c>
      <c r="J2135" s="9">
        <f t="shared" si="401"/>
        <v>2993</v>
      </c>
      <c r="K2135" s="11"/>
      <c r="L2135" s="9">
        <f t="shared" si="402"/>
        <v>709912</v>
      </c>
      <c r="M2135" s="26">
        <f t="shared" si="403"/>
        <v>4297</v>
      </c>
      <c r="N2135" s="9">
        <f t="shared" si="404"/>
        <v>714209</v>
      </c>
      <c r="P2135" s="9">
        <f t="shared" si="405"/>
        <v>17829710</v>
      </c>
      <c r="Q2135" s="26">
        <f t="shared" si="406"/>
        <v>332651</v>
      </c>
      <c r="R2135" s="9">
        <f t="shared" si="407"/>
        <v>18162361</v>
      </c>
      <c r="V2135" s="12"/>
      <c r="W2135" s="39"/>
    </row>
    <row r="2136" spans="1:23" x14ac:dyDescent="0.35">
      <c r="A2136">
        <f t="shared" si="396"/>
        <v>2020</v>
      </c>
      <c r="B2136">
        <f t="shared" si="397"/>
        <v>4</v>
      </c>
      <c r="C2136" s="31">
        <v>43947</v>
      </c>
      <c r="D2136" s="14">
        <v>504</v>
      </c>
      <c r="E2136" s="27">
        <v>2</v>
      </c>
      <c r="F2136" s="14">
        <f t="shared" si="398"/>
        <v>506</v>
      </c>
      <c r="G2136" s="11"/>
      <c r="H2136" s="14">
        <f t="shared" si="399"/>
        <v>3489</v>
      </c>
      <c r="I2136" s="27">
        <f t="shared" si="400"/>
        <v>10</v>
      </c>
      <c r="J2136" s="14">
        <f t="shared" si="401"/>
        <v>3499</v>
      </c>
      <c r="K2136" s="11"/>
      <c r="L2136" s="14">
        <f t="shared" si="402"/>
        <v>710416</v>
      </c>
      <c r="M2136" s="27">
        <f t="shared" si="403"/>
        <v>4299</v>
      </c>
      <c r="N2136" s="14">
        <f t="shared" si="404"/>
        <v>714715</v>
      </c>
      <c r="P2136" s="14">
        <f t="shared" si="405"/>
        <v>17830214</v>
      </c>
      <c r="Q2136" s="27">
        <f t="shared" si="406"/>
        <v>332653</v>
      </c>
      <c r="R2136" s="14">
        <f t="shared" si="407"/>
        <v>18162867</v>
      </c>
      <c r="V2136" s="12"/>
      <c r="W2136" s="39"/>
    </row>
    <row r="2137" spans="1:23" x14ac:dyDescent="0.35">
      <c r="A2137">
        <f t="shared" si="396"/>
        <v>2020</v>
      </c>
      <c r="B2137">
        <f t="shared" si="397"/>
        <v>4</v>
      </c>
      <c r="C2137" s="30">
        <v>43948</v>
      </c>
      <c r="D2137" s="9">
        <v>1060</v>
      </c>
      <c r="E2137" s="26">
        <v>1</v>
      </c>
      <c r="F2137" s="9">
        <f t="shared" si="398"/>
        <v>1061</v>
      </c>
      <c r="G2137" s="11"/>
      <c r="H2137" s="9">
        <f t="shared" si="399"/>
        <v>4549</v>
      </c>
      <c r="I2137" s="26">
        <f t="shared" si="400"/>
        <v>11</v>
      </c>
      <c r="J2137" s="9">
        <f t="shared" si="401"/>
        <v>4560</v>
      </c>
      <c r="K2137" s="11"/>
      <c r="L2137" s="9">
        <f t="shared" si="402"/>
        <v>711476</v>
      </c>
      <c r="M2137" s="26">
        <f t="shared" si="403"/>
        <v>4300</v>
      </c>
      <c r="N2137" s="9">
        <f t="shared" si="404"/>
        <v>715776</v>
      </c>
      <c r="P2137" s="9">
        <f t="shared" si="405"/>
        <v>17831274</v>
      </c>
      <c r="Q2137" s="26">
        <f t="shared" si="406"/>
        <v>332654</v>
      </c>
      <c r="R2137" s="9">
        <f t="shared" si="407"/>
        <v>18163928</v>
      </c>
      <c r="V2137" s="12"/>
      <c r="W2137" s="39"/>
    </row>
    <row r="2138" spans="1:23" x14ac:dyDescent="0.35">
      <c r="A2138">
        <f t="shared" si="396"/>
        <v>2020</v>
      </c>
      <c r="B2138">
        <f t="shared" si="397"/>
        <v>4</v>
      </c>
      <c r="C2138" s="30">
        <v>43949</v>
      </c>
      <c r="D2138" s="9">
        <v>1140</v>
      </c>
      <c r="E2138" s="26">
        <v>1</v>
      </c>
      <c r="F2138" s="9">
        <f t="shared" si="398"/>
        <v>1141</v>
      </c>
      <c r="G2138" s="11"/>
      <c r="H2138" s="9">
        <f t="shared" si="399"/>
        <v>5689</v>
      </c>
      <c r="I2138" s="26">
        <f t="shared" si="400"/>
        <v>12</v>
      </c>
      <c r="J2138" s="9">
        <f t="shared" si="401"/>
        <v>5701</v>
      </c>
      <c r="K2138" s="11"/>
      <c r="L2138" s="9">
        <f t="shared" si="402"/>
        <v>712616</v>
      </c>
      <c r="M2138" s="26">
        <f t="shared" si="403"/>
        <v>4301</v>
      </c>
      <c r="N2138" s="9">
        <f t="shared" si="404"/>
        <v>716917</v>
      </c>
      <c r="P2138" s="9">
        <f t="shared" si="405"/>
        <v>17832414</v>
      </c>
      <c r="Q2138" s="26">
        <f t="shared" si="406"/>
        <v>332655</v>
      </c>
      <c r="R2138" s="9">
        <f t="shared" si="407"/>
        <v>18165069</v>
      </c>
      <c r="V2138" s="12"/>
      <c r="W2138" s="39"/>
    </row>
    <row r="2139" spans="1:23" x14ac:dyDescent="0.35">
      <c r="A2139">
        <f t="shared" si="396"/>
        <v>2020</v>
      </c>
      <c r="B2139">
        <f t="shared" si="397"/>
        <v>4</v>
      </c>
      <c r="C2139" s="30">
        <v>43950</v>
      </c>
      <c r="D2139" s="9">
        <v>1351</v>
      </c>
      <c r="E2139" s="26">
        <v>1</v>
      </c>
      <c r="F2139" s="9">
        <f t="shared" si="398"/>
        <v>1352</v>
      </c>
      <c r="G2139" s="11"/>
      <c r="H2139" s="9">
        <f t="shared" si="399"/>
        <v>7040</v>
      </c>
      <c r="I2139" s="26">
        <f t="shared" si="400"/>
        <v>13</v>
      </c>
      <c r="J2139" s="9">
        <f t="shared" si="401"/>
        <v>7053</v>
      </c>
      <c r="K2139" s="11"/>
      <c r="L2139" s="9">
        <f t="shared" si="402"/>
        <v>713967</v>
      </c>
      <c r="M2139" s="26">
        <f t="shared" si="403"/>
        <v>4302</v>
      </c>
      <c r="N2139" s="9">
        <f t="shared" si="404"/>
        <v>718269</v>
      </c>
      <c r="P2139" s="9">
        <f t="shared" si="405"/>
        <v>17833765</v>
      </c>
      <c r="Q2139" s="26">
        <f t="shared" si="406"/>
        <v>332656</v>
      </c>
      <c r="R2139" s="9">
        <f t="shared" si="407"/>
        <v>18166421</v>
      </c>
      <c r="V2139" s="12"/>
      <c r="W2139" s="39"/>
    </row>
    <row r="2140" spans="1:23" x14ac:dyDescent="0.35">
      <c r="A2140">
        <f t="shared" si="396"/>
        <v>2020</v>
      </c>
      <c r="B2140">
        <f t="shared" si="397"/>
        <v>4</v>
      </c>
      <c r="C2140" s="49">
        <v>43951</v>
      </c>
      <c r="D2140" s="50">
        <v>1406</v>
      </c>
      <c r="E2140" s="51">
        <v>3</v>
      </c>
      <c r="F2140" s="50">
        <f t="shared" si="398"/>
        <v>1409</v>
      </c>
      <c r="G2140" s="52"/>
      <c r="H2140" s="50">
        <f t="shared" si="399"/>
        <v>8446</v>
      </c>
      <c r="I2140" s="51">
        <f t="shared" si="400"/>
        <v>16</v>
      </c>
      <c r="J2140" s="50">
        <f t="shared" si="401"/>
        <v>8462</v>
      </c>
      <c r="K2140" s="52"/>
      <c r="L2140" s="50">
        <f t="shared" si="402"/>
        <v>715373</v>
      </c>
      <c r="M2140" s="51">
        <f t="shared" si="403"/>
        <v>4305</v>
      </c>
      <c r="N2140" s="50">
        <f t="shared" si="404"/>
        <v>719678</v>
      </c>
      <c r="O2140" s="53"/>
      <c r="P2140" s="50">
        <f t="shared" si="405"/>
        <v>17835171</v>
      </c>
      <c r="Q2140" s="51">
        <f t="shared" si="406"/>
        <v>332659</v>
      </c>
      <c r="R2140" s="50">
        <f t="shared" si="407"/>
        <v>18167830</v>
      </c>
      <c r="S2140" s="53"/>
      <c r="T2140" s="54">
        <f>SUM(D2111:E2140)</f>
        <v>8462</v>
      </c>
      <c r="V2140" s="12"/>
      <c r="W2140" s="39"/>
    </row>
    <row r="2141" spans="1:23" x14ac:dyDescent="0.35">
      <c r="A2141">
        <f t="shared" si="396"/>
        <v>2020</v>
      </c>
      <c r="B2141">
        <f t="shared" si="397"/>
        <v>5</v>
      </c>
      <c r="C2141" s="30">
        <v>43952</v>
      </c>
      <c r="D2141" s="9">
        <v>702</v>
      </c>
      <c r="E2141" s="26">
        <v>4</v>
      </c>
      <c r="F2141" s="9">
        <f t="shared" si="398"/>
        <v>706</v>
      </c>
      <c r="G2141" s="11"/>
      <c r="H2141" s="9">
        <f t="shared" si="399"/>
        <v>702</v>
      </c>
      <c r="I2141" s="26">
        <f t="shared" si="400"/>
        <v>4</v>
      </c>
      <c r="J2141" s="9">
        <f t="shared" si="401"/>
        <v>706</v>
      </c>
      <c r="K2141" s="11"/>
      <c r="L2141" s="9">
        <f t="shared" si="402"/>
        <v>716075</v>
      </c>
      <c r="M2141" s="26">
        <f t="shared" si="403"/>
        <v>4309</v>
      </c>
      <c r="N2141" s="9">
        <f t="shared" si="404"/>
        <v>720384</v>
      </c>
      <c r="P2141" s="9">
        <f t="shared" si="405"/>
        <v>17835873</v>
      </c>
      <c r="Q2141" s="26">
        <f t="shared" si="406"/>
        <v>332663</v>
      </c>
      <c r="R2141" s="9">
        <f t="shared" si="407"/>
        <v>18168536</v>
      </c>
      <c r="V2141" s="12"/>
      <c r="W2141" s="39"/>
    </row>
    <row r="2142" spans="1:23" x14ac:dyDescent="0.35">
      <c r="A2142">
        <f t="shared" si="396"/>
        <v>2020</v>
      </c>
      <c r="B2142">
        <f t="shared" si="397"/>
        <v>5</v>
      </c>
      <c r="C2142" s="30">
        <v>43953</v>
      </c>
      <c r="D2142" s="9">
        <v>2229</v>
      </c>
      <c r="E2142" s="26">
        <v>37</v>
      </c>
      <c r="F2142" s="9">
        <f t="shared" si="398"/>
        <v>2266</v>
      </c>
      <c r="G2142" s="11"/>
      <c r="H2142" s="9">
        <f t="shared" si="399"/>
        <v>2931</v>
      </c>
      <c r="I2142" s="26">
        <f t="shared" si="400"/>
        <v>41</v>
      </c>
      <c r="J2142" s="9">
        <f t="shared" si="401"/>
        <v>2972</v>
      </c>
      <c r="K2142" s="11"/>
      <c r="L2142" s="9">
        <f t="shared" si="402"/>
        <v>718304</v>
      </c>
      <c r="M2142" s="26">
        <f t="shared" si="403"/>
        <v>4346</v>
      </c>
      <c r="N2142" s="9">
        <f t="shared" si="404"/>
        <v>722650</v>
      </c>
      <c r="P2142" s="9">
        <f t="shared" si="405"/>
        <v>17838102</v>
      </c>
      <c r="Q2142" s="26">
        <f t="shared" si="406"/>
        <v>332700</v>
      </c>
      <c r="R2142" s="9">
        <f t="shared" si="407"/>
        <v>18170802</v>
      </c>
      <c r="V2142" s="12"/>
      <c r="W2142" s="39"/>
    </row>
    <row r="2143" spans="1:23" x14ac:dyDescent="0.35">
      <c r="A2143">
        <f t="shared" si="396"/>
        <v>2020</v>
      </c>
      <c r="B2143">
        <f t="shared" si="397"/>
        <v>5</v>
      </c>
      <c r="C2143" s="31">
        <v>43954</v>
      </c>
      <c r="D2143" s="14">
        <v>3480</v>
      </c>
      <c r="E2143" s="27">
        <v>206</v>
      </c>
      <c r="F2143" s="14">
        <f t="shared" si="398"/>
        <v>3686</v>
      </c>
      <c r="G2143" s="11"/>
      <c r="H2143" s="14">
        <f t="shared" si="399"/>
        <v>6411</v>
      </c>
      <c r="I2143" s="27">
        <f t="shared" si="400"/>
        <v>247</v>
      </c>
      <c r="J2143" s="14">
        <f t="shared" si="401"/>
        <v>6658</v>
      </c>
      <c r="K2143" s="11"/>
      <c r="L2143" s="14">
        <f t="shared" si="402"/>
        <v>721784</v>
      </c>
      <c r="M2143" s="27">
        <f t="shared" si="403"/>
        <v>4552</v>
      </c>
      <c r="N2143" s="14">
        <f t="shared" si="404"/>
        <v>726336</v>
      </c>
      <c r="P2143" s="14">
        <f t="shared" si="405"/>
        <v>17841582</v>
      </c>
      <c r="Q2143" s="27">
        <f t="shared" si="406"/>
        <v>332906</v>
      </c>
      <c r="R2143" s="14">
        <f t="shared" si="407"/>
        <v>18174488</v>
      </c>
      <c r="V2143" s="12"/>
      <c r="W2143" s="39"/>
    </row>
    <row r="2144" spans="1:23" x14ac:dyDescent="0.35">
      <c r="A2144">
        <f t="shared" si="396"/>
        <v>2020</v>
      </c>
      <c r="B2144">
        <f t="shared" si="397"/>
        <v>5</v>
      </c>
      <c r="C2144" s="30">
        <v>43955</v>
      </c>
      <c r="D2144" s="9">
        <v>4092</v>
      </c>
      <c r="E2144" s="26">
        <v>132</v>
      </c>
      <c r="F2144" s="9">
        <f t="shared" si="398"/>
        <v>4224</v>
      </c>
      <c r="G2144" s="11"/>
      <c r="H2144" s="9">
        <f t="shared" si="399"/>
        <v>10503</v>
      </c>
      <c r="I2144" s="26">
        <f t="shared" si="400"/>
        <v>379</v>
      </c>
      <c r="J2144" s="9">
        <f t="shared" si="401"/>
        <v>10882</v>
      </c>
      <c r="K2144" s="11"/>
      <c r="L2144" s="9">
        <f t="shared" si="402"/>
        <v>725876</v>
      </c>
      <c r="M2144" s="26">
        <f t="shared" si="403"/>
        <v>4684</v>
      </c>
      <c r="N2144" s="9">
        <f t="shared" si="404"/>
        <v>730560</v>
      </c>
      <c r="P2144" s="9">
        <f t="shared" si="405"/>
        <v>17845674</v>
      </c>
      <c r="Q2144" s="26">
        <f t="shared" si="406"/>
        <v>333038</v>
      </c>
      <c r="R2144" s="9">
        <f t="shared" si="407"/>
        <v>18178712</v>
      </c>
      <c r="V2144" s="12"/>
      <c r="W2144" s="39"/>
    </row>
    <row r="2145" spans="1:23" x14ac:dyDescent="0.35">
      <c r="A2145">
        <f t="shared" si="396"/>
        <v>2020</v>
      </c>
      <c r="B2145">
        <f t="shared" si="397"/>
        <v>5</v>
      </c>
      <c r="C2145" s="30">
        <v>43956</v>
      </c>
      <c r="D2145" s="9">
        <v>4960</v>
      </c>
      <c r="E2145" s="26">
        <v>179</v>
      </c>
      <c r="F2145" s="9">
        <f t="shared" si="398"/>
        <v>5139</v>
      </c>
      <c r="G2145" s="11"/>
      <c r="H2145" s="9">
        <f t="shared" si="399"/>
        <v>15463</v>
      </c>
      <c r="I2145" s="26">
        <f t="shared" si="400"/>
        <v>558</v>
      </c>
      <c r="J2145" s="9">
        <f t="shared" si="401"/>
        <v>16021</v>
      </c>
      <c r="K2145" s="11"/>
      <c r="L2145" s="9">
        <f t="shared" si="402"/>
        <v>730836</v>
      </c>
      <c r="M2145" s="26">
        <f t="shared" si="403"/>
        <v>4863</v>
      </c>
      <c r="N2145" s="9">
        <f t="shared" si="404"/>
        <v>735699</v>
      </c>
      <c r="P2145" s="9">
        <f t="shared" si="405"/>
        <v>17850634</v>
      </c>
      <c r="Q2145" s="26">
        <f t="shared" si="406"/>
        <v>333217</v>
      </c>
      <c r="R2145" s="9">
        <f t="shared" si="407"/>
        <v>18183851</v>
      </c>
      <c r="V2145" s="12"/>
      <c r="W2145" s="39"/>
    </row>
    <row r="2146" spans="1:23" x14ac:dyDescent="0.35">
      <c r="A2146">
        <f t="shared" si="396"/>
        <v>2020</v>
      </c>
      <c r="B2146">
        <f t="shared" si="397"/>
        <v>5</v>
      </c>
      <c r="C2146" s="30">
        <v>43957</v>
      </c>
      <c r="D2146" s="9">
        <v>5259</v>
      </c>
      <c r="E2146" s="26">
        <v>185</v>
      </c>
      <c r="F2146" s="9">
        <f t="shared" si="398"/>
        <v>5444</v>
      </c>
      <c r="G2146" s="11"/>
      <c r="H2146" s="9">
        <f t="shared" si="399"/>
        <v>20722</v>
      </c>
      <c r="I2146" s="26">
        <f t="shared" si="400"/>
        <v>743</v>
      </c>
      <c r="J2146" s="9">
        <f t="shared" si="401"/>
        <v>21465</v>
      </c>
      <c r="K2146" s="11"/>
      <c r="L2146" s="9">
        <f t="shared" si="402"/>
        <v>736095</v>
      </c>
      <c r="M2146" s="26">
        <f t="shared" si="403"/>
        <v>5048</v>
      </c>
      <c r="N2146" s="9">
        <f t="shared" si="404"/>
        <v>741143</v>
      </c>
      <c r="P2146" s="9">
        <f t="shared" si="405"/>
        <v>17855893</v>
      </c>
      <c r="Q2146" s="26">
        <f t="shared" si="406"/>
        <v>333402</v>
      </c>
      <c r="R2146" s="9">
        <f t="shared" si="407"/>
        <v>18189295</v>
      </c>
      <c r="V2146" s="12"/>
      <c r="W2146" s="39"/>
    </row>
    <row r="2147" spans="1:23" x14ac:dyDescent="0.35">
      <c r="A2147">
        <f t="shared" si="396"/>
        <v>2020</v>
      </c>
      <c r="B2147">
        <f t="shared" si="397"/>
        <v>5</v>
      </c>
      <c r="C2147" s="30">
        <v>43958</v>
      </c>
      <c r="D2147" s="9">
        <v>5565</v>
      </c>
      <c r="E2147" s="26">
        <v>194</v>
      </c>
      <c r="F2147" s="9">
        <f t="shared" si="398"/>
        <v>5759</v>
      </c>
      <c r="G2147" s="11"/>
      <c r="H2147" s="9">
        <f t="shared" si="399"/>
        <v>26287</v>
      </c>
      <c r="I2147" s="26">
        <f t="shared" si="400"/>
        <v>937</v>
      </c>
      <c r="J2147" s="9">
        <f t="shared" si="401"/>
        <v>27224</v>
      </c>
      <c r="K2147" s="11"/>
      <c r="L2147" s="9">
        <f t="shared" si="402"/>
        <v>741660</v>
      </c>
      <c r="M2147" s="26">
        <f t="shared" si="403"/>
        <v>5242</v>
      </c>
      <c r="N2147" s="9">
        <f t="shared" si="404"/>
        <v>746902</v>
      </c>
      <c r="P2147" s="9">
        <f t="shared" si="405"/>
        <v>17861458</v>
      </c>
      <c r="Q2147" s="26">
        <f t="shared" si="406"/>
        <v>333596</v>
      </c>
      <c r="R2147" s="9">
        <f t="shared" si="407"/>
        <v>18195054</v>
      </c>
      <c r="V2147" s="12"/>
      <c r="W2147" s="39"/>
    </row>
    <row r="2148" spans="1:23" x14ac:dyDescent="0.35">
      <c r="A2148">
        <f t="shared" si="396"/>
        <v>2020</v>
      </c>
      <c r="B2148">
        <f t="shared" si="397"/>
        <v>5</v>
      </c>
      <c r="C2148" s="30">
        <v>43959</v>
      </c>
      <c r="D2148" s="9">
        <v>6591</v>
      </c>
      <c r="E2148" s="26">
        <v>239</v>
      </c>
      <c r="F2148" s="9">
        <f t="shared" si="398"/>
        <v>6830</v>
      </c>
      <c r="G2148" s="11"/>
      <c r="H2148" s="9">
        <f t="shared" si="399"/>
        <v>32878</v>
      </c>
      <c r="I2148" s="26">
        <f t="shared" si="400"/>
        <v>1176</v>
      </c>
      <c r="J2148" s="9">
        <f t="shared" si="401"/>
        <v>34054</v>
      </c>
      <c r="K2148" s="11"/>
      <c r="L2148" s="9">
        <f t="shared" si="402"/>
        <v>748251</v>
      </c>
      <c r="M2148" s="26">
        <f t="shared" si="403"/>
        <v>5481</v>
      </c>
      <c r="N2148" s="9">
        <f t="shared" si="404"/>
        <v>753732</v>
      </c>
      <c r="P2148" s="9">
        <f t="shared" si="405"/>
        <v>17868049</v>
      </c>
      <c r="Q2148" s="26">
        <f t="shared" si="406"/>
        <v>333835</v>
      </c>
      <c r="R2148" s="9">
        <f t="shared" si="407"/>
        <v>18201884</v>
      </c>
      <c r="V2148" s="12"/>
      <c r="W2148" s="39"/>
    </row>
    <row r="2149" spans="1:23" x14ac:dyDescent="0.35">
      <c r="A2149">
        <f t="shared" si="396"/>
        <v>2020</v>
      </c>
      <c r="B2149">
        <f t="shared" si="397"/>
        <v>5</v>
      </c>
      <c r="C2149" s="30">
        <v>43960</v>
      </c>
      <c r="D2149" s="9">
        <v>6501</v>
      </c>
      <c r="E2149" s="26">
        <v>453</v>
      </c>
      <c r="F2149" s="9">
        <f t="shared" si="398"/>
        <v>6954</v>
      </c>
      <c r="G2149" s="11"/>
      <c r="H2149" s="9">
        <f t="shared" si="399"/>
        <v>39379</v>
      </c>
      <c r="I2149" s="26">
        <f t="shared" si="400"/>
        <v>1629</v>
      </c>
      <c r="J2149" s="9">
        <f t="shared" si="401"/>
        <v>41008</v>
      </c>
      <c r="K2149" s="11"/>
      <c r="L2149" s="9">
        <f t="shared" si="402"/>
        <v>754752</v>
      </c>
      <c r="M2149" s="26">
        <f t="shared" si="403"/>
        <v>5934</v>
      </c>
      <c r="N2149" s="9">
        <f t="shared" si="404"/>
        <v>760686</v>
      </c>
      <c r="P2149" s="9">
        <f t="shared" si="405"/>
        <v>17874550</v>
      </c>
      <c r="Q2149" s="26">
        <f t="shared" si="406"/>
        <v>334288</v>
      </c>
      <c r="R2149" s="9">
        <f t="shared" si="407"/>
        <v>18208838</v>
      </c>
      <c r="V2149" s="12"/>
      <c r="W2149" s="39"/>
    </row>
    <row r="2150" spans="1:23" x14ac:dyDescent="0.35">
      <c r="A2150">
        <f t="shared" si="396"/>
        <v>2020</v>
      </c>
      <c r="B2150">
        <f t="shared" si="397"/>
        <v>5</v>
      </c>
      <c r="C2150" s="31">
        <v>43961</v>
      </c>
      <c r="D2150" s="14">
        <v>5969</v>
      </c>
      <c r="E2150" s="27">
        <v>376</v>
      </c>
      <c r="F2150" s="14">
        <f t="shared" si="398"/>
        <v>6345</v>
      </c>
      <c r="G2150" s="11"/>
      <c r="H2150" s="14">
        <f t="shared" si="399"/>
        <v>45348</v>
      </c>
      <c r="I2150" s="27">
        <f t="shared" si="400"/>
        <v>2005</v>
      </c>
      <c r="J2150" s="14">
        <f t="shared" si="401"/>
        <v>47353</v>
      </c>
      <c r="K2150" s="11"/>
      <c r="L2150" s="14">
        <f t="shared" si="402"/>
        <v>760721</v>
      </c>
      <c r="M2150" s="27">
        <f t="shared" si="403"/>
        <v>6310</v>
      </c>
      <c r="N2150" s="14">
        <f t="shared" si="404"/>
        <v>767031</v>
      </c>
      <c r="P2150" s="14">
        <f t="shared" si="405"/>
        <v>17880519</v>
      </c>
      <c r="Q2150" s="27">
        <f t="shared" si="406"/>
        <v>334664</v>
      </c>
      <c r="R2150" s="14">
        <f t="shared" si="407"/>
        <v>18215183</v>
      </c>
      <c r="V2150" s="12"/>
      <c r="W2150" s="39"/>
    </row>
    <row r="2151" spans="1:23" x14ac:dyDescent="0.35">
      <c r="A2151">
        <f t="shared" si="396"/>
        <v>2020</v>
      </c>
      <c r="B2151">
        <f t="shared" si="397"/>
        <v>5</v>
      </c>
      <c r="C2151" s="30">
        <v>43962</v>
      </c>
      <c r="D2151" s="9">
        <v>5533</v>
      </c>
      <c r="E2151" s="26">
        <v>145</v>
      </c>
      <c r="F2151" s="9">
        <f t="shared" si="398"/>
        <v>5678</v>
      </c>
      <c r="G2151" s="11"/>
      <c r="H2151" s="9">
        <f t="shared" si="399"/>
        <v>50881</v>
      </c>
      <c r="I2151" s="26">
        <f t="shared" si="400"/>
        <v>2150</v>
      </c>
      <c r="J2151" s="9">
        <f t="shared" si="401"/>
        <v>53031</v>
      </c>
      <c r="K2151" s="11"/>
      <c r="L2151" s="9">
        <f t="shared" si="402"/>
        <v>766254</v>
      </c>
      <c r="M2151" s="26">
        <f t="shared" si="403"/>
        <v>6455</v>
      </c>
      <c r="N2151" s="9">
        <f t="shared" si="404"/>
        <v>772709</v>
      </c>
      <c r="P2151" s="9">
        <f t="shared" si="405"/>
        <v>17886052</v>
      </c>
      <c r="Q2151" s="26">
        <f t="shared" si="406"/>
        <v>334809</v>
      </c>
      <c r="R2151" s="9">
        <f t="shared" si="407"/>
        <v>18220861</v>
      </c>
      <c r="V2151" s="12"/>
      <c r="W2151" s="39"/>
    </row>
    <row r="2152" spans="1:23" x14ac:dyDescent="0.35">
      <c r="A2152">
        <f t="shared" si="396"/>
        <v>2020</v>
      </c>
      <c r="B2152">
        <f t="shared" si="397"/>
        <v>5</v>
      </c>
      <c r="C2152" s="30">
        <v>43963</v>
      </c>
      <c r="D2152" s="9">
        <v>2619</v>
      </c>
      <c r="E2152" s="26">
        <v>25</v>
      </c>
      <c r="F2152" s="9">
        <f t="shared" si="398"/>
        <v>2644</v>
      </c>
      <c r="G2152" s="11"/>
      <c r="H2152" s="9">
        <f t="shared" si="399"/>
        <v>53500</v>
      </c>
      <c r="I2152" s="26">
        <f t="shared" si="400"/>
        <v>2175</v>
      </c>
      <c r="J2152" s="9">
        <f t="shared" si="401"/>
        <v>55675</v>
      </c>
      <c r="K2152" s="11"/>
      <c r="L2152" s="9">
        <f t="shared" si="402"/>
        <v>768873</v>
      </c>
      <c r="M2152" s="26">
        <f t="shared" si="403"/>
        <v>6480</v>
      </c>
      <c r="N2152" s="9">
        <f t="shared" si="404"/>
        <v>775353</v>
      </c>
      <c r="P2152" s="9">
        <f t="shared" si="405"/>
        <v>17888671</v>
      </c>
      <c r="Q2152" s="26">
        <f t="shared" si="406"/>
        <v>334834</v>
      </c>
      <c r="R2152" s="9">
        <f t="shared" si="407"/>
        <v>18223505</v>
      </c>
      <c r="V2152" s="12"/>
      <c r="W2152" s="39"/>
    </row>
    <row r="2153" spans="1:23" x14ac:dyDescent="0.35">
      <c r="A2153">
        <f t="shared" si="396"/>
        <v>2020</v>
      </c>
      <c r="B2153">
        <f t="shared" si="397"/>
        <v>5</v>
      </c>
      <c r="C2153" s="30">
        <v>43964</v>
      </c>
      <c r="D2153" s="9">
        <v>6361</v>
      </c>
      <c r="E2153" s="26">
        <v>125</v>
      </c>
      <c r="F2153" s="9">
        <f t="shared" si="398"/>
        <v>6486</v>
      </c>
      <c r="G2153" s="11"/>
      <c r="H2153" s="9">
        <f t="shared" si="399"/>
        <v>59861</v>
      </c>
      <c r="I2153" s="26">
        <f t="shared" si="400"/>
        <v>2300</v>
      </c>
      <c r="J2153" s="9">
        <f t="shared" si="401"/>
        <v>62161</v>
      </c>
      <c r="K2153" s="11"/>
      <c r="L2153" s="9">
        <f t="shared" si="402"/>
        <v>775234</v>
      </c>
      <c r="M2153" s="26">
        <f t="shared" si="403"/>
        <v>6605</v>
      </c>
      <c r="N2153" s="9">
        <f t="shared" si="404"/>
        <v>781839</v>
      </c>
      <c r="P2153" s="9">
        <f t="shared" si="405"/>
        <v>17895032</v>
      </c>
      <c r="Q2153" s="26">
        <f t="shared" si="406"/>
        <v>334959</v>
      </c>
      <c r="R2153" s="9">
        <f t="shared" si="407"/>
        <v>18229991</v>
      </c>
      <c r="V2153" s="12"/>
      <c r="W2153" s="39"/>
    </row>
    <row r="2154" spans="1:23" x14ac:dyDescent="0.35">
      <c r="A2154">
        <f t="shared" si="396"/>
        <v>2020</v>
      </c>
      <c r="B2154">
        <f t="shared" si="397"/>
        <v>5</v>
      </c>
      <c r="C2154" s="30">
        <v>43965</v>
      </c>
      <c r="D2154" s="9">
        <v>4386</v>
      </c>
      <c r="E2154" s="26">
        <v>92</v>
      </c>
      <c r="F2154" s="9">
        <f t="shared" si="398"/>
        <v>4478</v>
      </c>
      <c r="G2154" s="11"/>
      <c r="H2154" s="9">
        <f t="shared" si="399"/>
        <v>64247</v>
      </c>
      <c r="I2154" s="26">
        <f t="shared" si="400"/>
        <v>2392</v>
      </c>
      <c r="J2154" s="9">
        <f t="shared" si="401"/>
        <v>66639</v>
      </c>
      <c r="K2154" s="11"/>
      <c r="L2154" s="9">
        <f t="shared" si="402"/>
        <v>779620</v>
      </c>
      <c r="M2154" s="26">
        <f t="shared" si="403"/>
        <v>6697</v>
      </c>
      <c r="N2154" s="9">
        <f t="shared" si="404"/>
        <v>786317</v>
      </c>
      <c r="P2154" s="9">
        <f t="shared" si="405"/>
        <v>17899418</v>
      </c>
      <c r="Q2154" s="26">
        <f t="shared" si="406"/>
        <v>335051</v>
      </c>
      <c r="R2154" s="9">
        <f t="shared" si="407"/>
        <v>18234469</v>
      </c>
      <c r="V2154" s="12"/>
      <c r="W2154" s="39"/>
    </row>
    <row r="2155" spans="1:23" x14ac:dyDescent="0.35">
      <c r="A2155">
        <f t="shared" si="396"/>
        <v>2020</v>
      </c>
      <c r="B2155">
        <f t="shared" si="397"/>
        <v>5</v>
      </c>
      <c r="C2155" s="30">
        <v>43966</v>
      </c>
      <c r="D2155" s="9">
        <v>4303</v>
      </c>
      <c r="E2155" s="26">
        <v>118</v>
      </c>
      <c r="F2155" s="9">
        <f t="shared" si="398"/>
        <v>4421</v>
      </c>
      <c r="G2155" s="11"/>
      <c r="H2155" s="9">
        <f t="shared" si="399"/>
        <v>68550</v>
      </c>
      <c r="I2155" s="26">
        <f t="shared" si="400"/>
        <v>2510</v>
      </c>
      <c r="J2155" s="9">
        <f t="shared" si="401"/>
        <v>71060</v>
      </c>
      <c r="K2155" s="11"/>
      <c r="L2155" s="9">
        <f t="shared" si="402"/>
        <v>783923</v>
      </c>
      <c r="M2155" s="26">
        <f t="shared" si="403"/>
        <v>6815</v>
      </c>
      <c r="N2155" s="9">
        <f t="shared" si="404"/>
        <v>790738</v>
      </c>
      <c r="P2155" s="9">
        <f t="shared" si="405"/>
        <v>17903721</v>
      </c>
      <c r="Q2155" s="26">
        <f t="shared" si="406"/>
        <v>335169</v>
      </c>
      <c r="R2155" s="9">
        <f t="shared" si="407"/>
        <v>18238890</v>
      </c>
      <c r="V2155" s="12"/>
      <c r="W2155" s="39"/>
    </row>
    <row r="2156" spans="1:23" x14ac:dyDescent="0.35">
      <c r="A2156">
        <f t="shared" si="396"/>
        <v>2020</v>
      </c>
      <c r="B2156">
        <f t="shared" si="397"/>
        <v>5</v>
      </c>
      <c r="C2156" s="30">
        <v>43967</v>
      </c>
      <c r="D2156" s="9">
        <v>7341</v>
      </c>
      <c r="E2156" s="26">
        <v>254</v>
      </c>
      <c r="F2156" s="9">
        <f t="shared" si="398"/>
        <v>7595</v>
      </c>
      <c r="G2156" s="11"/>
      <c r="H2156" s="9">
        <f t="shared" si="399"/>
        <v>75891</v>
      </c>
      <c r="I2156" s="26">
        <f t="shared" si="400"/>
        <v>2764</v>
      </c>
      <c r="J2156" s="9">
        <f t="shared" si="401"/>
        <v>78655</v>
      </c>
      <c r="K2156" s="11"/>
      <c r="L2156" s="9">
        <f t="shared" si="402"/>
        <v>791264</v>
      </c>
      <c r="M2156" s="26">
        <f t="shared" si="403"/>
        <v>7069</v>
      </c>
      <c r="N2156" s="9">
        <f t="shared" si="404"/>
        <v>798333</v>
      </c>
      <c r="P2156" s="9">
        <f t="shared" si="405"/>
        <v>17911062</v>
      </c>
      <c r="Q2156" s="26">
        <f t="shared" si="406"/>
        <v>335423</v>
      </c>
      <c r="R2156" s="9">
        <f t="shared" si="407"/>
        <v>18246485</v>
      </c>
      <c r="V2156" s="12"/>
      <c r="W2156" s="39"/>
    </row>
    <row r="2157" spans="1:23" x14ac:dyDescent="0.35">
      <c r="A2157">
        <f t="shared" si="396"/>
        <v>2020</v>
      </c>
      <c r="B2157">
        <f t="shared" si="397"/>
        <v>5</v>
      </c>
      <c r="C2157" s="31">
        <v>43968</v>
      </c>
      <c r="D2157" s="14">
        <v>8294</v>
      </c>
      <c r="E2157" s="27">
        <v>479</v>
      </c>
      <c r="F2157" s="14">
        <f t="shared" si="398"/>
        <v>8773</v>
      </c>
      <c r="G2157" s="11"/>
      <c r="H2157" s="14">
        <f t="shared" si="399"/>
        <v>84185</v>
      </c>
      <c r="I2157" s="27">
        <f t="shared" si="400"/>
        <v>3243</v>
      </c>
      <c r="J2157" s="14">
        <f t="shared" si="401"/>
        <v>87428</v>
      </c>
      <c r="K2157" s="11"/>
      <c r="L2157" s="14">
        <f t="shared" si="402"/>
        <v>799558</v>
      </c>
      <c r="M2157" s="27">
        <f t="shared" si="403"/>
        <v>7548</v>
      </c>
      <c r="N2157" s="14">
        <f t="shared" si="404"/>
        <v>807106</v>
      </c>
      <c r="P2157" s="14">
        <f t="shared" si="405"/>
        <v>17919356</v>
      </c>
      <c r="Q2157" s="27">
        <f t="shared" si="406"/>
        <v>335902</v>
      </c>
      <c r="R2157" s="14">
        <f t="shared" si="407"/>
        <v>18255258</v>
      </c>
      <c r="V2157" s="12"/>
      <c r="W2157" s="39"/>
    </row>
    <row r="2158" spans="1:23" x14ac:dyDescent="0.35">
      <c r="A2158">
        <f t="shared" si="396"/>
        <v>2020</v>
      </c>
      <c r="B2158">
        <f t="shared" si="397"/>
        <v>5</v>
      </c>
      <c r="C2158" s="30">
        <v>43969</v>
      </c>
      <c r="D2158" s="9">
        <v>8763</v>
      </c>
      <c r="E2158" s="26">
        <v>227</v>
      </c>
      <c r="F2158" s="9">
        <f t="shared" si="398"/>
        <v>8990</v>
      </c>
      <c r="G2158" s="11"/>
      <c r="H2158" s="9">
        <f t="shared" si="399"/>
        <v>92948</v>
      </c>
      <c r="I2158" s="26">
        <f t="shared" si="400"/>
        <v>3470</v>
      </c>
      <c r="J2158" s="9">
        <f t="shared" si="401"/>
        <v>96418</v>
      </c>
      <c r="K2158" s="11"/>
      <c r="L2158" s="9">
        <f t="shared" si="402"/>
        <v>808321</v>
      </c>
      <c r="M2158" s="26">
        <f t="shared" si="403"/>
        <v>7775</v>
      </c>
      <c r="N2158" s="9">
        <f t="shared" si="404"/>
        <v>816096</v>
      </c>
      <c r="P2158" s="9">
        <f t="shared" si="405"/>
        <v>17928119</v>
      </c>
      <c r="Q2158" s="26">
        <f t="shared" si="406"/>
        <v>336129</v>
      </c>
      <c r="R2158" s="9">
        <f t="shared" si="407"/>
        <v>18264248</v>
      </c>
      <c r="V2158" s="12"/>
      <c r="W2158" s="39"/>
    </row>
    <row r="2159" spans="1:23" x14ac:dyDescent="0.35">
      <c r="A2159">
        <f t="shared" si="396"/>
        <v>2020</v>
      </c>
      <c r="B2159">
        <f t="shared" si="397"/>
        <v>5</v>
      </c>
      <c r="C2159" s="30">
        <v>43970</v>
      </c>
      <c r="D2159" s="9">
        <v>9509</v>
      </c>
      <c r="E2159" s="26">
        <v>241</v>
      </c>
      <c r="F2159" s="9">
        <f t="shared" si="398"/>
        <v>9750</v>
      </c>
      <c r="G2159" s="11"/>
      <c r="H2159" s="9">
        <f t="shared" si="399"/>
        <v>102457</v>
      </c>
      <c r="I2159" s="26">
        <f t="shared" si="400"/>
        <v>3711</v>
      </c>
      <c r="J2159" s="9">
        <f t="shared" si="401"/>
        <v>106168</v>
      </c>
      <c r="K2159" s="11"/>
      <c r="L2159" s="9">
        <f t="shared" si="402"/>
        <v>817830</v>
      </c>
      <c r="M2159" s="26">
        <f t="shared" si="403"/>
        <v>8016</v>
      </c>
      <c r="N2159" s="9">
        <f t="shared" si="404"/>
        <v>825846</v>
      </c>
      <c r="P2159" s="9">
        <f t="shared" si="405"/>
        <v>17937628</v>
      </c>
      <c r="Q2159" s="26">
        <f t="shared" si="406"/>
        <v>336370</v>
      </c>
      <c r="R2159" s="9">
        <f t="shared" si="407"/>
        <v>18273998</v>
      </c>
      <c r="V2159" s="12"/>
      <c r="W2159" s="39"/>
    </row>
    <row r="2160" spans="1:23" x14ac:dyDescent="0.35">
      <c r="A2160">
        <f t="shared" si="396"/>
        <v>2020</v>
      </c>
      <c r="B2160">
        <f t="shared" si="397"/>
        <v>5</v>
      </c>
      <c r="C2160" s="30">
        <v>43971</v>
      </c>
      <c r="D2160" s="9">
        <v>9766</v>
      </c>
      <c r="E2160" s="26">
        <v>256</v>
      </c>
      <c r="F2160" s="9">
        <f t="shared" si="398"/>
        <v>10022</v>
      </c>
      <c r="G2160" s="11"/>
      <c r="H2160" s="9">
        <f t="shared" si="399"/>
        <v>112223</v>
      </c>
      <c r="I2160" s="26">
        <f t="shared" si="400"/>
        <v>3967</v>
      </c>
      <c r="J2160" s="9">
        <f t="shared" si="401"/>
        <v>116190</v>
      </c>
      <c r="K2160" s="11"/>
      <c r="L2160" s="9">
        <f t="shared" si="402"/>
        <v>827596</v>
      </c>
      <c r="M2160" s="26">
        <f t="shared" si="403"/>
        <v>8272</v>
      </c>
      <c r="N2160" s="9">
        <f t="shared" si="404"/>
        <v>835868</v>
      </c>
      <c r="P2160" s="9">
        <f t="shared" si="405"/>
        <v>17947394</v>
      </c>
      <c r="Q2160" s="26">
        <f t="shared" si="406"/>
        <v>336626</v>
      </c>
      <c r="R2160" s="9">
        <f t="shared" si="407"/>
        <v>18284020</v>
      </c>
      <c r="V2160" s="12"/>
      <c r="W2160" s="39"/>
    </row>
    <row r="2161" spans="1:23" x14ac:dyDescent="0.35">
      <c r="A2161">
        <f t="shared" si="396"/>
        <v>2020</v>
      </c>
      <c r="B2161">
        <f t="shared" si="397"/>
        <v>5</v>
      </c>
      <c r="C2161" s="30">
        <v>43972</v>
      </c>
      <c r="D2161" s="9">
        <v>10116</v>
      </c>
      <c r="E2161" s="26">
        <v>240</v>
      </c>
      <c r="F2161" s="9">
        <f t="shared" si="398"/>
        <v>10356</v>
      </c>
      <c r="G2161" s="11"/>
      <c r="H2161" s="9">
        <f t="shared" si="399"/>
        <v>122339</v>
      </c>
      <c r="I2161" s="26">
        <f t="shared" si="400"/>
        <v>4207</v>
      </c>
      <c r="J2161" s="9">
        <f t="shared" si="401"/>
        <v>126546</v>
      </c>
      <c r="K2161" s="11"/>
      <c r="L2161" s="9">
        <f t="shared" si="402"/>
        <v>837712</v>
      </c>
      <c r="M2161" s="26">
        <f t="shared" si="403"/>
        <v>8512</v>
      </c>
      <c r="N2161" s="9">
        <f t="shared" si="404"/>
        <v>846224</v>
      </c>
      <c r="P2161" s="9">
        <f t="shared" si="405"/>
        <v>17957510</v>
      </c>
      <c r="Q2161" s="26">
        <f t="shared" si="406"/>
        <v>336866</v>
      </c>
      <c r="R2161" s="9">
        <f t="shared" si="407"/>
        <v>18294376</v>
      </c>
      <c r="V2161" s="12"/>
      <c r="W2161" s="39"/>
    </row>
    <row r="2162" spans="1:23" x14ac:dyDescent="0.35">
      <c r="A2162">
        <f t="shared" si="396"/>
        <v>2020</v>
      </c>
      <c r="B2162">
        <f t="shared" si="397"/>
        <v>5</v>
      </c>
      <c r="C2162" s="30">
        <v>43973</v>
      </c>
      <c r="D2162" s="9">
        <v>11501</v>
      </c>
      <c r="E2162" s="26">
        <v>310</v>
      </c>
      <c r="F2162" s="9">
        <f t="shared" si="398"/>
        <v>11811</v>
      </c>
      <c r="G2162" s="11"/>
      <c r="H2162" s="9">
        <f t="shared" si="399"/>
        <v>133840</v>
      </c>
      <c r="I2162" s="26">
        <f t="shared" si="400"/>
        <v>4517</v>
      </c>
      <c r="J2162" s="9">
        <f t="shared" si="401"/>
        <v>138357</v>
      </c>
      <c r="K2162" s="11"/>
      <c r="L2162" s="9">
        <f t="shared" si="402"/>
        <v>849213</v>
      </c>
      <c r="M2162" s="26">
        <f t="shared" si="403"/>
        <v>8822</v>
      </c>
      <c r="N2162" s="9">
        <f t="shared" si="404"/>
        <v>858035</v>
      </c>
      <c r="P2162" s="9">
        <f t="shared" si="405"/>
        <v>17969011</v>
      </c>
      <c r="Q2162" s="26">
        <f t="shared" si="406"/>
        <v>337176</v>
      </c>
      <c r="R2162" s="9">
        <f t="shared" si="407"/>
        <v>18306187</v>
      </c>
      <c r="V2162" s="12"/>
      <c r="W2162" s="39"/>
    </row>
    <row r="2163" spans="1:23" x14ac:dyDescent="0.35">
      <c r="A2163">
        <f t="shared" si="396"/>
        <v>2020</v>
      </c>
      <c r="B2163">
        <f t="shared" si="397"/>
        <v>5</v>
      </c>
      <c r="C2163" s="30">
        <v>43974</v>
      </c>
      <c r="D2163" s="9">
        <v>11445</v>
      </c>
      <c r="E2163" s="26">
        <v>518</v>
      </c>
      <c r="F2163" s="9">
        <f t="shared" si="398"/>
        <v>11963</v>
      </c>
      <c r="G2163" s="11"/>
      <c r="H2163" s="9">
        <f t="shared" si="399"/>
        <v>145285</v>
      </c>
      <c r="I2163" s="26">
        <f t="shared" si="400"/>
        <v>5035</v>
      </c>
      <c r="J2163" s="9">
        <f t="shared" si="401"/>
        <v>150320</v>
      </c>
      <c r="K2163" s="11"/>
      <c r="L2163" s="9">
        <f t="shared" si="402"/>
        <v>860658</v>
      </c>
      <c r="M2163" s="26">
        <f t="shared" si="403"/>
        <v>9340</v>
      </c>
      <c r="N2163" s="9">
        <f t="shared" si="404"/>
        <v>869998</v>
      </c>
      <c r="P2163" s="9">
        <f t="shared" si="405"/>
        <v>17980456</v>
      </c>
      <c r="Q2163" s="26">
        <f t="shared" si="406"/>
        <v>337694</v>
      </c>
      <c r="R2163" s="9">
        <f t="shared" si="407"/>
        <v>18318150</v>
      </c>
      <c r="V2163" s="12"/>
      <c r="W2163" s="39"/>
    </row>
    <row r="2164" spans="1:23" x14ac:dyDescent="0.35">
      <c r="A2164">
        <f t="shared" si="396"/>
        <v>2020</v>
      </c>
      <c r="B2164">
        <f t="shared" si="397"/>
        <v>5</v>
      </c>
      <c r="C2164" s="31">
        <v>43975</v>
      </c>
      <c r="D2164" s="14">
        <v>10018</v>
      </c>
      <c r="E2164" s="27">
        <v>547</v>
      </c>
      <c r="F2164" s="14">
        <f t="shared" si="398"/>
        <v>10565</v>
      </c>
      <c r="G2164" s="11"/>
      <c r="H2164" s="14">
        <f t="shared" si="399"/>
        <v>155303</v>
      </c>
      <c r="I2164" s="27">
        <f t="shared" si="400"/>
        <v>5582</v>
      </c>
      <c r="J2164" s="14">
        <f t="shared" si="401"/>
        <v>160885</v>
      </c>
      <c r="K2164" s="11"/>
      <c r="L2164" s="14">
        <f t="shared" si="402"/>
        <v>870676</v>
      </c>
      <c r="M2164" s="27">
        <f t="shared" si="403"/>
        <v>9887</v>
      </c>
      <c r="N2164" s="14">
        <f t="shared" si="404"/>
        <v>880563</v>
      </c>
      <c r="P2164" s="14">
        <f t="shared" si="405"/>
        <v>17990474</v>
      </c>
      <c r="Q2164" s="27">
        <f t="shared" si="406"/>
        <v>338241</v>
      </c>
      <c r="R2164" s="14">
        <f t="shared" si="407"/>
        <v>18328715</v>
      </c>
      <c r="V2164" s="12"/>
      <c r="W2164" s="39"/>
    </row>
    <row r="2165" spans="1:23" x14ac:dyDescent="0.35">
      <c r="A2165">
        <f t="shared" si="396"/>
        <v>2020</v>
      </c>
      <c r="B2165">
        <f t="shared" si="397"/>
        <v>5</v>
      </c>
      <c r="C2165" s="30">
        <v>43976</v>
      </c>
      <c r="D2165" s="9">
        <v>10073</v>
      </c>
      <c r="E2165" s="26">
        <v>151</v>
      </c>
      <c r="F2165" s="9">
        <f t="shared" si="398"/>
        <v>10224</v>
      </c>
      <c r="G2165" s="11"/>
      <c r="H2165" s="9">
        <f t="shared" si="399"/>
        <v>165376</v>
      </c>
      <c r="I2165" s="26">
        <f t="shared" si="400"/>
        <v>5733</v>
      </c>
      <c r="J2165" s="9">
        <f t="shared" si="401"/>
        <v>171109</v>
      </c>
      <c r="K2165" s="11"/>
      <c r="L2165" s="9">
        <f t="shared" si="402"/>
        <v>880749</v>
      </c>
      <c r="M2165" s="26">
        <f t="shared" si="403"/>
        <v>10038</v>
      </c>
      <c r="N2165" s="9">
        <f t="shared" si="404"/>
        <v>890787</v>
      </c>
      <c r="P2165" s="9">
        <f t="shared" si="405"/>
        <v>18000547</v>
      </c>
      <c r="Q2165" s="26">
        <f t="shared" si="406"/>
        <v>338392</v>
      </c>
      <c r="R2165" s="9">
        <f t="shared" si="407"/>
        <v>18338939</v>
      </c>
      <c r="V2165" s="12"/>
      <c r="W2165" s="39"/>
    </row>
    <row r="2166" spans="1:23" x14ac:dyDescent="0.35">
      <c r="A2166">
        <f t="shared" si="396"/>
        <v>2020</v>
      </c>
      <c r="B2166">
        <f t="shared" si="397"/>
        <v>5</v>
      </c>
      <c r="C2166" s="30">
        <v>43977</v>
      </c>
      <c r="D2166" s="9">
        <v>11468</v>
      </c>
      <c r="E2166" s="26">
        <v>142</v>
      </c>
      <c r="F2166" s="9">
        <f t="shared" si="398"/>
        <v>11610</v>
      </c>
      <c r="G2166" s="11"/>
      <c r="H2166" s="9">
        <f t="shared" si="399"/>
        <v>176844</v>
      </c>
      <c r="I2166" s="26">
        <f t="shared" si="400"/>
        <v>5875</v>
      </c>
      <c r="J2166" s="9">
        <f t="shared" si="401"/>
        <v>182719</v>
      </c>
      <c r="K2166" s="11"/>
      <c r="L2166" s="9">
        <f t="shared" si="402"/>
        <v>892217</v>
      </c>
      <c r="M2166" s="26">
        <f t="shared" si="403"/>
        <v>10180</v>
      </c>
      <c r="N2166" s="9">
        <f t="shared" si="404"/>
        <v>902397</v>
      </c>
      <c r="P2166" s="9">
        <f t="shared" si="405"/>
        <v>18012015</v>
      </c>
      <c r="Q2166" s="26">
        <f t="shared" si="406"/>
        <v>338534</v>
      </c>
      <c r="R2166" s="9">
        <f t="shared" si="407"/>
        <v>18350549</v>
      </c>
      <c r="V2166" s="12"/>
      <c r="W2166" s="39"/>
    </row>
    <row r="2167" spans="1:23" x14ac:dyDescent="0.35">
      <c r="A2167">
        <f t="shared" si="396"/>
        <v>2020</v>
      </c>
      <c r="B2167">
        <f t="shared" si="397"/>
        <v>5</v>
      </c>
      <c r="C2167" s="30">
        <v>43978</v>
      </c>
      <c r="D2167" s="9">
        <v>12266</v>
      </c>
      <c r="E2167" s="26">
        <v>139</v>
      </c>
      <c r="F2167" s="9">
        <f t="shared" si="398"/>
        <v>12405</v>
      </c>
      <c r="G2167" s="11"/>
      <c r="H2167" s="9">
        <f t="shared" si="399"/>
        <v>189110</v>
      </c>
      <c r="I2167" s="26">
        <f t="shared" si="400"/>
        <v>6014</v>
      </c>
      <c r="J2167" s="9">
        <f t="shared" si="401"/>
        <v>195124</v>
      </c>
      <c r="K2167" s="11"/>
      <c r="L2167" s="9">
        <f t="shared" si="402"/>
        <v>904483</v>
      </c>
      <c r="M2167" s="26">
        <f t="shared" si="403"/>
        <v>10319</v>
      </c>
      <c r="N2167" s="9">
        <f t="shared" si="404"/>
        <v>914802</v>
      </c>
      <c r="P2167" s="9">
        <f t="shared" si="405"/>
        <v>18024281</v>
      </c>
      <c r="Q2167" s="26">
        <f t="shared" si="406"/>
        <v>338673</v>
      </c>
      <c r="R2167" s="9">
        <f t="shared" si="407"/>
        <v>18362954</v>
      </c>
      <c r="V2167" s="12"/>
      <c r="W2167" s="39"/>
    </row>
    <row r="2168" spans="1:23" x14ac:dyDescent="0.35">
      <c r="A2168">
        <f t="shared" si="396"/>
        <v>2020</v>
      </c>
      <c r="B2168">
        <f t="shared" si="397"/>
        <v>5</v>
      </c>
      <c r="C2168" s="30">
        <v>43979</v>
      </c>
      <c r="D2168" s="9">
        <v>12549</v>
      </c>
      <c r="E2168" s="26">
        <v>150</v>
      </c>
      <c r="F2168" s="9">
        <f t="shared" si="398"/>
        <v>12699</v>
      </c>
      <c r="G2168" s="11"/>
      <c r="H2168" s="9">
        <f t="shared" si="399"/>
        <v>201659</v>
      </c>
      <c r="I2168" s="26">
        <f t="shared" si="400"/>
        <v>6164</v>
      </c>
      <c r="J2168" s="9">
        <f t="shared" si="401"/>
        <v>207823</v>
      </c>
      <c r="K2168" s="11"/>
      <c r="L2168" s="9">
        <f t="shared" si="402"/>
        <v>917032</v>
      </c>
      <c r="M2168" s="26">
        <f t="shared" si="403"/>
        <v>10469</v>
      </c>
      <c r="N2168" s="9">
        <f t="shared" si="404"/>
        <v>927501</v>
      </c>
      <c r="P2168" s="9">
        <f t="shared" si="405"/>
        <v>18036830</v>
      </c>
      <c r="Q2168" s="26">
        <f t="shared" si="406"/>
        <v>338823</v>
      </c>
      <c r="R2168" s="9">
        <f t="shared" si="407"/>
        <v>18375653</v>
      </c>
      <c r="V2168" s="12"/>
      <c r="W2168" s="39"/>
    </row>
    <row r="2169" spans="1:23" x14ac:dyDescent="0.35">
      <c r="A2169">
        <f t="shared" si="396"/>
        <v>2020</v>
      </c>
      <c r="B2169">
        <f t="shared" si="397"/>
        <v>5</v>
      </c>
      <c r="C2169" s="30">
        <v>43980</v>
      </c>
      <c r="D2169" s="9">
        <v>13675</v>
      </c>
      <c r="E2169" s="26">
        <v>175</v>
      </c>
      <c r="F2169" s="9">
        <f t="shared" si="398"/>
        <v>13850</v>
      </c>
      <c r="G2169" s="11"/>
      <c r="H2169" s="9">
        <f t="shared" si="399"/>
        <v>215334</v>
      </c>
      <c r="I2169" s="26">
        <f t="shared" si="400"/>
        <v>6339</v>
      </c>
      <c r="J2169" s="9">
        <f t="shared" si="401"/>
        <v>221673</v>
      </c>
      <c r="K2169" s="11"/>
      <c r="L2169" s="9">
        <f t="shared" si="402"/>
        <v>930707</v>
      </c>
      <c r="M2169" s="26">
        <f t="shared" si="403"/>
        <v>10644</v>
      </c>
      <c r="N2169" s="9">
        <f t="shared" si="404"/>
        <v>941351</v>
      </c>
      <c r="P2169" s="9">
        <f t="shared" si="405"/>
        <v>18050505</v>
      </c>
      <c r="Q2169" s="26">
        <f t="shared" si="406"/>
        <v>338998</v>
      </c>
      <c r="R2169" s="9">
        <f t="shared" si="407"/>
        <v>18389503</v>
      </c>
      <c r="V2169" s="12"/>
      <c r="W2169" s="39"/>
    </row>
    <row r="2170" spans="1:23" x14ac:dyDescent="0.35">
      <c r="A2170">
        <f t="shared" si="396"/>
        <v>2020</v>
      </c>
      <c r="B2170">
        <f t="shared" si="397"/>
        <v>5</v>
      </c>
      <c r="C2170" s="30">
        <v>43981</v>
      </c>
      <c r="D2170" s="9">
        <v>13443</v>
      </c>
      <c r="E2170" s="26">
        <v>303</v>
      </c>
      <c r="F2170" s="9">
        <f t="shared" si="398"/>
        <v>13746</v>
      </c>
      <c r="G2170" s="11"/>
      <c r="H2170" s="9">
        <f t="shared" si="399"/>
        <v>228777</v>
      </c>
      <c r="I2170" s="26">
        <f t="shared" si="400"/>
        <v>6642</v>
      </c>
      <c r="J2170" s="9">
        <f t="shared" si="401"/>
        <v>235419</v>
      </c>
      <c r="K2170" s="11"/>
      <c r="L2170" s="9">
        <f t="shared" si="402"/>
        <v>944150</v>
      </c>
      <c r="M2170" s="26">
        <f t="shared" si="403"/>
        <v>10947</v>
      </c>
      <c r="N2170" s="9">
        <f t="shared" si="404"/>
        <v>955097</v>
      </c>
      <c r="P2170" s="9">
        <f t="shared" si="405"/>
        <v>18063948</v>
      </c>
      <c r="Q2170" s="26">
        <f t="shared" si="406"/>
        <v>339301</v>
      </c>
      <c r="R2170" s="9">
        <f t="shared" si="407"/>
        <v>18403249</v>
      </c>
      <c r="V2170" s="12"/>
      <c r="W2170" s="39"/>
    </row>
    <row r="2171" spans="1:23" x14ac:dyDescent="0.35">
      <c r="A2171">
        <f t="shared" si="396"/>
        <v>2020</v>
      </c>
      <c r="B2171">
        <f t="shared" si="397"/>
        <v>5</v>
      </c>
      <c r="C2171" s="46">
        <v>43982</v>
      </c>
      <c r="D2171" s="47">
        <v>8644</v>
      </c>
      <c r="E2171" s="48">
        <v>151</v>
      </c>
      <c r="F2171" s="47">
        <f t="shared" si="398"/>
        <v>8795</v>
      </c>
      <c r="G2171" s="43"/>
      <c r="H2171" s="47">
        <f t="shared" si="399"/>
        <v>237421</v>
      </c>
      <c r="I2171" s="48">
        <f t="shared" si="400"/>
        <v>6793</v>
      </c>
      <c r="J2171" s="47">
        <f t="shared" si="401"/>
        <v>244214</v>
      </c>
      <c r="K2171" s="43"/>
      <c r="L2171" s="47">
        <f t="shared" si="402"/>
        <v>952794</v>
      </c>
      <c r="M2171" s="48">
        <f t="shared" si="403"/>
        <v>11098</v>
      </c>
      <c r="N2171" s="47">
        <f t="shared" si="404"/>
        <v>963892</v>
      </c>
      <c r="O2171" s="44"/>
      <c r="P2171" s="47">
        <f t="shared" si="405"/>
        <v>18072592</v>
      </c>
      <c r="Q2171" s="48">
        <f t="shared" si="406"/>
        <v>339452</v>
      </c>
      <c r="R2171" s="47">
        <f t="shared" si="407"/>
        <v>18412044</v>
      </c>
      <c r="S2171" s="44"/>
      <c r="T2171" s="54">
        <f>SUM(D2141:E2171)</f>
        <v>244214</v>
      </c>
      <c r="V2171" s="12"/>
      <c r="W2171" s="39"/>
    </row>
    <row r="2172" spans="1:23" x14ac:dyDescent="0.35">
      <c r="A2172">
        <f t="shared" si="396"/>
        <v>2020</v>
      </c>
      <c r="B2172">
        <f t="shared" si="397"/>
        <v>6</v>
      </c>
      <c r="C2172" s="30">
        <v>43983</v>
      </c>
      <c r="D2172" s="9">
        <v>11819</v>
      </c>
      <c r="E2172" s="26">
        <v>101</v>
      </c>
      <c r="F2172" s="9">
        <f t="shared" si="398"/>
        <v>11920</v>
      </c>
      <c r="G2172" s="11"/>
      <c r="H2172" s="9">
        <f t="shared" si="399"/>
        <v>11819</v>
      </c>
      <c r="I2172" s="26">
        <f t="shared" si="400"/>
        <v>101</v>
      </c>
      <c r="J2172" s="9">
        <f t="shared" si="401"/>
        <v>11920</v>
      </c>
      <c r="K2172" s="11"/>
      <c r="L2172" s="9">
        <f t="shared" si="402"/>
        <v>964613</v>
      </c>
      <c r="M2172" s="26">
        <f t="shared" si="403"/>
        <v>11199</v>
      </c>
      <c r="N2172" s="9">
        <f t="shared" si="404"/>
        <v>975812</v>
      </c>
      <c r="P2172" s="9">
        <f t="shared" si="405"/>
        <v>18084411</v>
      </c>
      <c r="Q2172" s="26">
        <f t="shared" si="406"/>
        <v>339553</v>
      </c>
      <c r="R2172" s="9">
        <f t="shared" si="407"/>
        <v>18423964</v>
      </c>
      <c r="V2172" s="12"/>
      <c r="W2172" s="39"/>
    </row>
    <row r="2173" spans="1:23" x14ac:dyDescent="0.35">
      <c r="A2173">
        <f t="shared" si="396"/>
        <v>2020</v>
      </c>
      <c r="B2173">
        <f t="shared" si="397"/>
        <v>6</v>
      </c>
      <c r="C2173" s="30">
        <v>43984</v>
      </c>
      <c r="D2173" s="9">
        <v>13084</v>
      </c>
      <c r="E2173" s="26">
        <v>154</v>
      </c>
      <c r="F2173" s="9">
        <f t="shared" si="398"/>
        <v>13238</v>
      </c>
      <c r="G2173" s="11"/>
      <c r="H2173" s="9">
        <f t="shared" si="399"/>
        <v>24903</v>
      </c>
      <c r="I2173" s="26">
        <f t="shared" si="400"/>
        <v>255</v>
      </c>
      <c r="J2173" s="9">
        <f t="shared" si="401"/>
        <v>25158</v>
      </c>
      <c r="K2173" s="11"/>
      <c r="L2173" s="9">
        <f t="shared" si="402"/>
        <v>977697</v>
      </c>
      <c r="M2173" s="26">
        <f t="shared" si="403"/>
        <v>11353</v>
      </c>
      <c r="N2173" s="9">
        <f t="shared" si="404"/>
        <v>989050</v>
      </c>
      <c r="P2173" s="9">
        <f t="shared" si="405"/>
        <v>18097495</v>
      </c>
      <c r="Q2173" s="26">
        <f t="shared" si="406"/>
        <v>339707</v>
      </c>
      <c r="R2173" s="9">
        <f t="shared" si="407"/>
        <v>18437202</v>
      </c>
      <c r="V2173" s="12"/>
      <c r="W2173" s="39"/>
    </row>
    <row r="2174" spans="1:23" x14ac:dyDescent="0.35">
      <c r="A2174">
        <f t="shared" si="396"/>
        <v>2020</v>
      </c>
      <c r="B2174">
        <f t="shared" si="397"/>
        <v>6</v>
      </c>
      <c r="C2174" s="30">
        <v>43985</v>
      </c>
      <c r="D2174" s="9">
        <v>13258</v>
      </c>
      <c r="E2174" s="26">
        <v>150</v>
      </c>
      <c r="F2174" s="9">
        <f t="shared" si="398"/>
        <v>13408</v>
      </c>
      <c r="G2174" s="11"/>
      <c r="H2174" s="9">
        <f t="shared" si="399"/>
        <v>38161</v>
      </c>
      <c r="I2174" s="26">
        <f t="shared" si="400"/>
        <v>405</v>
      </c>
      <c r="J2174" s="9">
        <f t="shared" si="401"/>
        <v>38566</v>
      </c>
      <c r="K2174" s="11"/>
      <c r="L2174" s="9">
        <f t="shared" si="402"/>
        <v>990955</v>
      </c>
      <c r="M2174" s="26">
        <f t="shared" si="403"/>
        <v>11503</v>
      </c>
      <c r="N2174" s="9">
        <f t="shared" si="404"/>
        <v>1002458</v>
      </c>
      <c r="P2174" s="9">
        <f t="shared" si="405"/>
        <v>18110753</v>
      </c>
      <c r="Q2174" s="26">
        <f t="shared" si="406"/>
        <v>339857</v>
      </c>
      <c r="R2174" s="9">
        <f t="shared" si="407"/>
        <v>18450610</v>
      </c>
      <c r="V2174" s="12"/>
      <c r="W2174" s="39"/>
    </row>
    <row r="2175" spans="1:23" x14ac:dyDescent="0.35">
      <c r="A2175">
        <f t="shared" si="396"/>
        <v>2020</v>
      </c>
      <c r="B2175">
        <f t="shared" si="397"/>
        <v>6</v>
      </c>
      <c r="C2175" s="30">
        <v>43986</v>
      </c>
      <c r="D2175" s="9">
        <v>11926</v>
      </c>
      <c r="E2175" s="26">
        <v>88</v>
      </c>
      <c r="F2175" s="9">
        <f t="shared" si="398"/>
        <v>12014</v>
      </c>
      <c r="G2175" s="11"/>
      <c r="H2175" s="9">
        <f t="shared" si="399"/>
        <v>50087</v>
      </c>
      <c r="I2175" s="26">
        <f t="shared" si="400"/>
        <v>493</v>
      </c>
      <c r="J2175" s="9">
        <f t="shared" si="401"/>
        <v>50580</v>
      </c>
      <c r="K2175" s="11"/>
      <c r="L2175" s="9">
        <f t="shared" si="402"/>
        <v>1002881</v>
      </c>
      <c r="M2175" s="26">
        <f t="shared" si="403"/>
        <v>11591</v>
      </c>
      <c r="N2175" s="9">
        <f t="shared" si="404"/>
        <v>1014472</v>
      </c>
      <c r="P2175" s="9">
        <f t="shared" si="405"/>
        <v>18122679</v>
      </c>
      <c r="Q2175" s="26">
        <f t="shared" si="406"/>
        <v>339945</v>
      </c>
      <c r="R2175" s="9">
        <f t="shared" si="407"/>
        <v>18462624</v>
      </c>
      <c r="V2175" s="12"/>
      <c r="W2175" s="39"/>
    </row>
    <row r="2176" spans="1:23" x14ac:dyDescent="0.35">
      <c r="A2176">
        <f t="shared" si="396"/>
        <v>2020</v>
      </c>
      <c r="B2176">
        <f t="shared" si="397"/>
        <v>6</v>
      </c>
      <c r="C2176" s="30">
        <v>43987</v>
      </c>
      <c r="D2176" s="9">
        <v>15007</v>
      </c>
      <c r="E2176" s="26">
        <v>159</v>
      </c>
      <c r="F2176" s="9">
        <f t="shared" si="398"/>
        <v>15166</v>
      </c>
      <c r="G2176" s="11"/>
      <c r="H2176" s="9">
        <f t="shared" si="399"/>
        <v>65094</v>
      </c>
      <c r="I2176" s="26">
        <f t="shared" si="400"/>
        <v>652</v>
      </c>
      <c r="J2176" s="9">
        <f t="shared" si="401"/>
        <v>65746</v>
      </c>
      <c r="K2176" s="11"/>
      <c r="L2176" s="9">
        <f t="shared" si="402"/>
        <v>1017888</v>
      </c>
      <c r="M2176" s="26">
        <f t="shared" si="403"/>
        <v>11750</v>
      </c>
      <c r="N2176" s="9">
        <f t="shared" si="404"/>
        <v>1029638</v>
      </c>
      <c r="P2176" s="9">
        <f t="shared" si="405"/>
        <v>18137686</v>
      </c>
      <c r="Q2176" s="26">
        <f t="shared" si="406"/>
        <v>340104</v>
      </c>
      <c r="R2176" s="9">
        <f t="shared" si="407"/>
        <v>18477790</v>
      </c>
      <c r="V2176" s="12"/>
      <c r="W2176" s="39"/>
    </row>
    <row r="2177" spans="1:23" x14ac:dyDescent="0.35">
      <c r="A2177">
        <f t="shared" si="396"/>
        <v>2020</v>
      </c>
      <c r="B2177">
        <f t="shared" si="397"/>
        <v>6</v>
      </c>
      <c r="C2177" s="30">
        <v>43988</v>
      </c>
      <c r="D2177" s="9">
        <v>14840</v>
      </c>
      <c r="E2177" s="26">
        <v>252</v>
      </c>
      <c r="F2177" s="9">
        <f t="shared" si="398"/>
        <v>15092</v>
      </c>
      <c r="G2177" s="11"/>
      <c r="H2177" s="9">
        <f t="shared" si="399"/>
        <v>79934</v>
      </c>
      <c r="I2177" s="26">
        <f t="shared" si="400"/>
        <v>904</v>
      </c>
      <c r="J2177" s="9">
        <f t="shared" si="401"/>
        <v>80838</v>
      </c>
      <c r="K2177" s="11"/>
      <c r="L2177" s="9">
        <f t="shared" si="402"/>
        <v>1032728</v>
      </c>
      <c r="M2177" s="26">
        <f t="shared" si="403"/>
        <v>12002</v>
      </c>
      <c r="N2177" s="9">
        <f t="shared" si="404"/>
        <v>1044730</v>
      </c>
      <c r="P2177" s="9">
        <f t="shared" si="405"/>
        <v>18152526</v>
      </c>
      <c r="Q2177" s="26">
        <f t="shared" si="406"/>
        <v>340356</v>
      </c>
      <c r="R2177" s="9">
        <f t="shared" si="407"/>
        <v>18492882</v>
      </c>
      <c r="V2177" s="12"/>
      <c r="W2177" s="39"/>
    </row>
    <row r="2178" spans="1:23" x14ac:dyDescent="0.35">
      <c r="A2178">
        <f t="shared" ref="A2178:A2241" si="408">YEAR(C2178)</f>
        <v>2020</v>
      </c>
      <c r="B2178">
        <f t="shared" ref="B2178:B2241" si="409">MONTH(C2178)</f>
        <v>6</v>
      </c>
      <c r="C2178" s="31">
        <v>43989</v>
      </c>
      <c r="D2178" s="14">
        <v>11096</v>
      </c>
      <c r="E2178" s="27">
        <v>196</v>
      </c>
      <c r="F2178" s="14">
        <f t="shared" ref="F2178:F2241" si="410">IF(OR(D2178&lt;&gt;"",E2178&lt;&gt;""),D2178+E2178,"")</f>
        <v>11292</v>
      </c>
      <c r="G2178" s="11"/>
      <c r="H2178" s="14">
        <f t="shared" si="399"/>
        <v>91030</v>
      </c>
      <c r="I2178" s="27">
        <f t="shared" si="400"/>
        <v>1100</v>
      </c>
      <c r="J2178" s="14">
        <f t="shared" si="401"/>
        <v>92130</v>
      </c>
      <c r="K2178" s="11"/>
      <c r="L2178" s="14">
        <f t="shared" si="402"/>
        <v>1043824</v>
      </c>
      <c r="M2178" s="27">
        <f t="shared" si="403"/>
        <v>12198</v>
      </c>
      <c r="N2178" s="14">
        <f t="shared" si="404"/>
        <v>1056022</v>
      </c>
      <c r="P2178" s="14">
        <f t="shared" si="405"/>
        <v>18163622</v>
      </c>
      <c r="Q2178" s="27">
        <f t="shared" si="406"/>
        <v>340552</v>
      </c>
      <c r="R2178" s="14">
        <f t="shared" si="407"/>
        <v>18504174</v>
      </c>
      <c r="V2178" s="12"/>
      <c r="W2178" s="39"/>
    </row>
    <row r="2179" spans="1:23" x14ac:dyDescent="0.35">
      <c r="A2179">
        <f t="shared" si="408"/>
        <v>2020</v>
      </c>
      <c r="B2179">
        <f t="shared" si="409"/>
        <v>6</v>
      </c>
      <c r="C2179" s="30">
        <v>43990</v>
      </c>
      <c r="D2179" s="9">
        <v>12735</v>
      </c>
      <c r="E2179" s="26">
        <v>79</v>
      </c>
      <c r="F2179" s="9">
        <f t="shared" si="410"/>
        <v>12814</v>
      </c>
      <c r="G2179" s="11"/>
      <c r="H2179" s="9">
        <f t="shared" ref="H2179:H2242" si="411">IF(AND(YEAR($C2179)=YEAR($C2178),MONTH($C2179)=MONTH($C2178)),H2178+D2179,D2179)</f>
        <v>103765</v>
      </c>
      <c r="I2179" s="26">
        <f t="shared" ref="I2179:I2242" si="412">IF(AND(YEAR($C2179)=YEAR($C2178),MONTH($C2179)=MONTH($C2178)),I2178+E2179,E2179)</f>
        <v>1179</v>
      </c>
      <c r="J2179" s="9">
        <f t="shared" ref="J2179:J2242" si="413">IF(AND(YEAR($C2179)=YEAR($C2178),MONTH($C2179)=MONTH($C2178)),J2178+F2179,F2179)</f>
        <v>104944</v>
      </c>
      <c r="K2179" s="11"/>
      <c r="L2179" s="9">
        <f t="shared" ref="L2179:L2242" si="414">IF(YEAR($C2179)=YEAR($C2178),L2178+D2179,D2179)</f>
        <v>1056559</v>
      </c>
      <c r="M2179" s="26">
        <f t="shared" ref="M2179:M2242" si="415">IF(YEAR($C2179)=YEAR($C2178),M2178+E2179,E2179)</f>
        <v>12277</v>
      </c>
      <c r="N2179" s="9">
        <f t="shared" ref="N2179:N2242" si="416">IF(YEAR($C2179)=YEAR($C2178),N2178+F2179,F2179)</f>
        <v>1068836</v>
      </c>
      <c r="P2179" s="9">
        <f t="shared" ref="P2179:P2242" si="417">IF(D2179&lt;&gt;"",P2178+D2179,"")</f>
        <v>18176357</v>
      </c>
      <c r="Q2179" s="26">
        <f t="shared" ref="Q2179:Q2242" si="418">IF(E2179&lt;&gt;"",Q2178+E2179,"")</f>
        <v>340631</v>
      </c>
      <c r="R2179" s="9">
        <f t="shared" ref="R2179:R2242" si="419">IF(F2179&lt;&gt;"",R2178+F2179,"")</f>
        <v>18516988</v>
      </c>
      <c r="V2179" s="12"/>
      <c r="W2179" s="39"/>
    </row>
    <row r="2180" spans="1:23" x14ac:dyDescent="0.35">
      <c r="A2180">
        <f t="shared" si="408"/>
        <v>2020</v>
      </c>
      <c r="B2180">
        <f t="shared" si="409"/>
        <v>6</v>
      </c>
      <c r="C2180" s="30">
        <v>43991</v>
      </c>
      <c r="D2180" s="9">
        <v>14016</v>
      </c>
      <c r="E2180" s="26">
        <v>99</v>
      </c>
      <c r="F2180" s="9">
        <f t="shared" si="410"/>
        <v>14115</v>
      </c>
      <c r="G2180" s="11"/>
      <c r="H2180" s="9">
        <f t="shared" si="411"/>
        <v>117781</v>
      </c>
      <c r="I2180" s="26">
        <f t="shared" si="412"/>
        <v>1278</v>
      </c>
      <c r="J2180" s="9">
        <f t="shared" si="413"/>
        <v>119059</v>
      </c>
      <c r="K2180" s="11"/>
      <c r="L2180" s="9">
        <f t="shared" si="414"/>
        <v>1070575</v>
      </c>
      <c r="M2180" s="26">
        <f t="shared" si="415"/>
        <v>12376</v>
      </c>
      <c r="N2180" s="9">
        <f t="shared" si="416"/>
        <v>1082951</v>
      </c>
      <c r="P2180" s="9">
        <f t="shared" si="417"/>
        <v>18190373</v>
      </c>
      <c r="Q2180" s="26">
        <f t="shared" si="418"/>
        <v>340730</v>
      </c>
      <c r="R2180" s="9">
        <f t="shared" si="419"/>
        <v>18531103</v>
      </c>
      <c r="V2180" s="12"/>
      <c r="W2180" s="39"/>
    </row>
    <row r="2181" spans="1:23" x14ac:dyDescent="0.35">
      <c r="A2181">
        <f t="shared" si="408"/>
        <v>2020</v>
      </c>
      <c r="B2181">
        <f t="shared" si="409"/>
        <v>6</v>
      </c>
      <c r="C2181" s="30">
        <v>43992</v>
      </c>
      <c r="D2181" s="9">
        <v>14576</v>
      </c>
      <c r="E2181" s="26">
        <v>65</v>
      </c>
      <c r="F2181" s="9">
        <f t="shared" si="410"/>
        <v>14641</v>
      </c>
      <c r="G2181" s="11"/>
      <c r="H2181" s="9">
        <f t="shared" si="411"/>
        <v>132357</v>
      </c>
      <c r="I2181" s="26">
        <f t="shared" si="412"/>
        <v>1343</v>
      </c>
      <c r="J2181" s="9">
        <f t="shared" si="413"/>
        <v>133700</v>
      </c>
      <c r="K2181" s="11"/>
      <c r="L2181" s="9">
        <f t="shared" si="414"/>
        <v>1085151</v>
      </c>
      <c r="M2181" s="26">
        <f t="shared" si="415"/>
        <v>12441</v>
      </c>
      <c r="N2181" s="9">
        <f t="shared" si="416"/>
        <v>1097592</v>
      </c>
      <c r="P2181" s="9">
        <f t="shared" si="417"/>
        <v>18204949</v>
      </c>
      <c r="Q2181" s="26">
        <f t="shared" si="418"/>
        <v>340795</v>
      </c>
      <c r="R2181" s="9">
        <f t="shared" si="419"/>
        <v>18545744</v>
      </c>
      <c r="V2181" s="12"/>
      <c r="W2181" s="39"/>
    </row>
    <row r="2182" spans="1:23" x14ac:dyDescent="0.35">
      <c r="A2182">
        <f t="shared" si="408"/>
        <v>2020</v>
      </c>
      <c r="B2182">
        <f t="shared" si="409"/>
        <v>6</v>
      </c>
      <c r="C2182" s="30">
        <v>43993</v>
      </c>
      <c r="D2182" s="9">
        <v>14458</v>
      </c>
      <c r="E2182" s="26">
        <v>70</v>
      </c>
      <c r="F2182" s="9">
        <f t="shared" si="410"/>
        <v>14528</v>
      </c>
      <c r="G2182" s="11"/>
      <c r="H2182" s="9">
        <f t="shared" si="411"/>
        <v>146815</v>
      </c>
      <c r="I2182" s="26">
        <f t="shared" si="412"/>
        <v>1413</v>
      </c>
      <c r="J2182" s="9">
        <f t="shared" si="413"/>
        <v>148228</v>
      </c>
      <c r="K2182" s="11"/>
      <c r="L2182" s="9">
        <f t="shared" si="414"/>
        <v>1099609</v>
      </c>
      <c r="M2182" s="26">
        <f t="shared" si="415"/>
        <v>12511</v>
      </c>
      <c r="N2182" s="9">
        <f t="shared" si="416"/>
        <v>1112120</v>
      </c>
      <c r="P2182" s="9">
        <f t="shared" si="417"/>
        <v>18219407</v>
      </c>
      <c r="Q2182" s="26">
        <f t="shared" si="418"/>
        <v>340865</v>
      </c>
      <c r="R2182" s="9">
        <f t="shared" si="419"/>
        <v>18560272</v>
      </c>
      <c r="V2182" s="12"/>
      <c r="W2182" s="39"/>
    </row>
    <row r="2183" spans="1:23" x14ac:dyDescent="0.35">
      <c r="A2183">
        <f t="shared" si="408"/>
        <v>2020</v>
      </c>
      <c r="B2183">
        <f t="shared" si="409"/>
        <v>6</v>
      </c>
      <c r="C2183" s="30">
        <v>43994</v>
      </c>
      <c r="D2183" s="9">
        <v>14141</v>
      </c>
      <c r="E2183" s="26">
        <v>65</v>
      </c>
      <c r="F2183" s="9">
        <f t="shared" si="410"/>
        <v>14206</v>
      </c>
      <c r="G2183" s="11"/>
      <c r="H2183" s="9">
        <f t="shared" si="411"/>
        <v>160956</v>
      </c>
      <c r="I2183" s="26">
        <f t="shared" si="412"/>
        <v>1478</v>
      </c>
      <c r="J2183" s="9">
        <f t="shared" si="413"/>
        <v>162434</v>
      </c>
      <c r="K2183" s="11"/>
      <c r="L2183" s="9">
        <f t="shared" si="414"/>
        <v>1113750</v>
      </c>
      <c r="M2183" s="26">
        <f t="shared" si="415"/>
        <v>12576</v>
      </c>
      <c r="N2183" s="9">
        <f t="shared" si="416"/>
        <v>1126326</v>
      </c>
      <c r="P2183" s="9">
        <f t="shared" si="417"/>
        <v>18233548</v>
      </c>
      <c r="Q2183" s="26">
        <f t="shared" si="418"/>
        <v>340930</v>
      </c>
      <c r="R2183" s="9">
        <f t="shared" si="419"/>
        <v>18574478</v>
      </c>
      <c r="V2183" s="12"/>
      <c r="W2183" s="39"/>
    </row>
    <row r="2184" spans="1:23" x14ac:dyDescent="0.35">
      <c r="A2184">
        <f t="shared" si="408"/>
        <v>2020</v>
      </c>
      <c r="B2184">
        <f t="shared" si="409"/>
        <v>6</v>
      </c>
      <c r="C2184" s="30">
        <v>43995</v>
      </c>
      <c r="D2184" s="9">
        <v>14041</v>
      </c>
      <c r="E2184" s="26">
        <v>202</v>
      </c>
      <c r="F2184" s="9">
        <f t="shared" si="410"/>
        <v>14243</v>
      </c>
      <c r="G2184" s="11"/>
      <c r="H2184" s="9">
        <f t="shared" si="411"/>
        <v>174997</v>
      </c>
      <c r="I2184" s="26">
        <f t="shared" si="412"/>
        <v>1680</v>
      </c>
      <c r="J2184" s="9">
        <f t="shared" si="413"/>
        <v>176677</v>
      </c>
      <c r="K2184" s="11"/>
      <c r="L2184" s="9">
        <f t="shared" si="414"/>
        <v>1127791</v>
      </c>
      <c r="M2184" s="26">
        <f t="shared" si="415"/>
        <v>12778</v>
      </c>
      <c r="N2184" s="9">
        <f t="shared" si="416"/>
        <v>1140569</v>
      </c>
      <c r="P2184" s="9">
        <f t="shared" si="417"/>
        <v>18247589</v>
      </c>
      <c r="Q2184" s="26">
        <f t="shared" si="418"/>
        <v>341132</v>
      </c>
      <c r="R2184" s="9">
        <f t="shared" si="419"/>
        <v>18588721</v>
      </c>
      <c r="V2184" s="12"/>
      <c r="W2184" s="39"/>
    </row>
    <row r="2185" spans="1:23" x14ac:dyDescent="0.35">
      <c r="A2185">
        <f t="shared" si="408"/>
        <v>2020</v>
      </c>
      <c r="B2185">
        <f t="shared" si="409"/>
        <v>6</v>
      </c>
      <c r="C2185" s="31">
        <v>43996</v>
      </c>
      <c r="D2185" s="14">
        <v>13469</v>
      </c>
      <c r="E2185" s="27">
        <v>263</v>
      </c>
      <c r="F2185" s="14">
        <f t="shared" si="410"/>
        <v>13732</v>
      </c>
      <c r="G2185" s="11"/>
      <c r="H2185" s="14">
        <f t="shared" si="411"/>
        <v>188466</v>
      </c>
      <c r="I2185" s="27">
        <f t="shared" si="412"/>
        <v>1943</v>
      </c>
      <c r="J2185" s="14">
        <f t="shared" si="413"/>
        <v>190409</v>
      </c>
      <c r="K2185" s="11"/>
      <c r="L2185" s="14">
        <f t="shared" si="414"/>
        <v>1141260</v>
      </c>
      <c r="M2185" s="27">
        <f t="shared" si="415"/>
        <v>13041</v>
      </c>
      <c r="N2185" s="14">
        <f t="shared" si="416"/>
        <v>1154301</v>
      </c>
      <c r="P2185" s="14">
        <f t="shared" si="417"/>
        <v>18261058</v>
      </c>
      <c r="Q2185" s="27">
        <f t="shared" si="418"/>
        <v>341395</v>
      </c>
      <c r="R2185" s="14">
        <f t="shared" si="419"/>
        <v>18602453</v>
      </c>
      <c r="V2185" s="12"/>
      <c r="W2185" s="39"/>
    </row>
    <row r="2186" spans="1:23" x14ac:dyDescent="0.35">
      <c r="A2186">
        <f t="shared" si="408"/>
        <v>2020</v>
      </c>
      <c r="B2186">
        <f t="shared" si="409"/>
        <v>6</v>
      </c>
      <c r="C2186" s="30">
        <v>43997</v>
      </c>
      <c r="D2186" s="9">
        <v>13834</v>
      </c>
      <c r="E2186" s="26">
        <v>57</v>
      </c>
      <c r="F2186" s="9">
        <f t="shared" si="410"/>
        <v>13891</v>
      </c>
      <c r="G2186" s="11"/>
      <c r="H2186" s="9">
        <f t="shared" si="411"/>
        <v>202300</v>
      </c>
      <c r="I2186" s="26">
        <f t="shared" si="412"/>
        <v>2000</v>
      </c>
      <c r="J2186" s="9">
        <f t="shared" si="413"/>
        <v>204300</v>
      </c>
      <c r="K2186" s="11"/>
      <c r="L2186" s="9">
        <f t="shared" si="414"/>
        <v>1155094</v>
      </c>
      <c r="M2186" s="26">
        <f t="shared" si="415"/>
        <v>13098</v>
      </c>
      <c r="N2186" s="9">
        <f t="shared" si="416"/>
        <v>1168192</v>
      </c>
      <c r="P2186" s="9">
        <f t="shared" si="417"/>
        <v>18274892</v>
      </c>
      <c r="Q2186" s="26">
        <f t="shared" si="418"/>
        <v>341452</v>
      </c>
      <c r="R2186" s="9">
        <f t="shared" si="419"/>
        <v>18616344</v>
      </c>
      <c r="V2186" s="12"/>
      <c r="W2186" s="39"/>
    </row>
    <row r="2187" spans="1:23" x14ac:dyDescent="0.35">
      <c r="A2187">
        <f t="shared" si="408"/>
        <v>2020</v>
      </c>
      <c r="B2187">
        <f t="shared" si="409"/>
        <v>6</v>
      </c>
      <c r="C2187" s="30">
        <v>43998</v>
      </c>
      <c r="D2187" s="9">
        <v>15228</v>
      </c>
      <c r="E2187" s="26">
        <v>54</v>
      </c>
      <c r="F2187" s="9">
        <f t="shared" si="410"/>
        <v>15282</v>
      </c>
      <c r="G2187" s="11"/>
      <c r="H2187" s="9">
        <f t="shared" si="411"/>
        <v>217528</v>
      </c>
      <c r="I2187" s="26">
        <f t="shared" si="412"/>
        <v>2054</v>
      </c>
      <c r="J2187" s="9">
        <f t="shared" si="413"/>
        <v>219582</v>
      </c>
      <c r="K2187" s="11"/>
      <c r="L2187" s="9">
        <f t="shared" si="414"/>
        <v>1170322</v>
      </c>
      <c r="M2187" s="26">
        <f t="shared" si="415"/>
        <v>13152</v>
      </c>
      <c r="N2187" s="9">
        <f t="shared" si="416"/>
        <v>1183474</v>
      </c>
      <c r="P2187" s="9">
        <f t="shared" si="417"/>
        <v>18290120</v>
      </c>
      <c r="Q2187" s="26">
        <f t="shared" si="418"/>
        <v>341506</v>
      </c>
      <c r="R2187" s="9">
        <f t="shared" si="419"/>
        <v>18631626</v>
      </c>
      <c r="V2187" s="12"/>
      <c r="W2187" s="39"/>
    </row>
    <row r="2188" spans="1:23" x14ac:dyDescent="0.35">
      <c r="A2188">
        <f t="shared" si="408"/>
        <v>2020</v>
      </c>
      <c r="B2188">
        <f t="shared" si="409"/>
        <v>6</v>
      </c>
      <c r="C2188" s="30">
        <v>43999</v>
      </c>
      <c r="D2188" s="9">
        <v>16092</v>
      </c>
      <c r="E2188" s="26">
        <v>56</v>
      </c>
      <c r="F2188" s="9">
        <f t="shared" si="410"/>
        <v>16148</v>
      </c>
      <c r="G2188" s="11"/>
      <c r="H2188" s="9">
        <f t="shared" si="411"/>
        <v>233620</v>
      </c>
      <c r="I2188" s="26">
        <f t="shared" si="412"/>
        <v>2110</v>
      </c>
      <c r="J2188" s="9">
        <f t="shared" si="413"/>
        <v>235730</v>
      </c>
      <c r="K2188" s="11"/>
      <c r="L2188" s="9">
        <f t="shared" si="414"/>
        <v>1186414</v>
      </c>
      <c r="M2188" s="26">
        <f t="shared" si="415"/>
        <v>13208</v>
      </c>
      <c r="N2188" s="9">
        <f t="shared" si="416"/>
        <v>1199622</v>
      </c>
      <c r="P2188" s="9">
        <f t="shared" si="417"/>
        <v>18306212</v>
      </c>
      <c r="Q2188" s="26">
        <f t="shared" si="418"/>
        <v>341562</v>
      </c>
      <c r="R2188" s="9">
        <f t="shared" si="419"/>
        <v>18647774</v>
      </c>
      <c r="V2188" s="12"/>
      <c r="W2188" s="39"/>
    </row>
    <row r="2189" spans="1:23" x14ac:dyDescent="0.35">
      <c r="A2189">
        <f t="shared" si="408"/>
        <v>2020</v>
      </c>
      <c r="B2189">
        <f t="shared" si="409"/>
        <v>6</v>
      </c>
      <c r="C2189" s="30">
        <v>44000</v>
      </c>
      <c r="D2189" s="9">
        <v>16556</v>
      </c>
      <c r="E2189" s="26">
        <v>95</v>
      </c>
      <c r="F2189" s="9">
        <f t="shared" si="410"/>
        <v>16651</v>
      </c>
      <c r="G2189" s="11"/>
      <c r="H2189" s="9">
        <f t="shared" si="411"/>
        <v>250176</v>
      </c>
      <c r="I2189" s="26">
        <f t="shared" si="412"/>
        <v>2205</v>
      </c>
      <c r="J2189" s="9">
        <f t="shared" si="413"/>
        <v>252381</v>
      </c>
      <c r="K2189" s="11"/>
      <c r="L2189" s="9">
        <f t="shared" si="414"/>
        <v>1202970</v>
      </c>
      <c r="M2189" s="26">
        <f t="shared" si="415"/>
        <v>13303</v>
      </c>
      <c r="N2189" s="9">
        <f t="shared" si="416"/>
        <v>1216273</v>
      </c>
      <c r="P2189" s="9">
        <f t="shared" si="417"/>
        <v>18322768</v>
      </c>
      <c r="Q2189" s="26">
        <f t="shared" si="418"/>
        <v>341657</v>
      </c>
      <c r="R2189" s="9">
        <f t="shared" si="419"/>
        <v>18664425</v>
      </c>
      <c r="V2189" s="12"/>
      <c r="W2189" s="39"/>
    </row>
    <row r="2190" spans="1:23" x14ac:dyDescent="0.35">
      <c r="A2190">
        <f t="shared" si="408"/>
        <v>2020</v>
      </c>
      <c r="B2190">
        <f t="shared" si="409"/>
        <v>6</v>
      </c>
      <c r="C2190" s="30">
        <v>44001</v>
      </c>
      <c r="D2190" s="9">
        <v>17264</v>
      </c>
      <c r="E2190" s="26">
        <v>74</v>
      </c>
      <c r="F2190" s="9">
        <f t="shared" si="410"/>
        <v>17338</v>
      </c>
      <c r="G2190" s="11"/>
      <c r="H2190" s="9">
        <f t="shared" si="411"/>
        <v>267440</v>
      </c>
      <c r="I2190" s="26">
        <f t="shared" si="412"/>
        <v>2279</v>
      </c>
      <c r="J2190" s="9">
        <f t="shared" si="413"/>
        <v>269719</v>
      </c>
      <c r="K2190" s="11"/>
      <c r="L2190" s="9">
        <f t="shared" si="414"/>
        <v>1220234</v>
      </c>
      <c r="M2190" s="26">
        <f t="shared" si="415"/>
        <v>13377</v>
      </c>
      <c r="N2190" s="9">
        <f t="shared" si="416"/>
        <v>1233611</v>
      </c>
      <c r="P2190" s="9">
        <f t="shared" si="417"/>
        <v>18340032</v>
      </c>
      <c r="Q2190" s="26">
        <f t="shared" si="418"/>
        <v>341731</v>
      </c>
      <c r="R2190" s="9">
        <f t="shared" si="419"/>
        <v>18681763</v>
      </c>
      <c r="V2190" s="12"/>
      <c r="W2190" s="39"/>
    </row>
    <row r="2191" spans="1:23" x14ac:dyDescent="0.35">
      <c r="A2191">
        <f t="shared" si="408"/>
        <v>2020</v>
      </c>
      <c r="B2191">
        <f t="shared" si="409"/>
        <v>6</v>
      </c>
      <c r="C2191" s="30">
        <v>44002</v>
      </c>
      <c r="D2191" s="9">
        <v>16206</v>
      </c>
      <c r="E2191" s="26">
        <v>151</v>
      </c>
      <c r="F2191" s="9">
        <f t="shared" si="410"/>
        <v>16357</v>
      </c>
      <c r="G2191" s="11"/>
      <c r="H2191" s="9">
        <f t="shared" si="411"/>
        <v>283646</v>
      </c>
      <c r="I2191" s="26">
        <f t="shared" si="412"/>
        <v>2430</v>
      </c>
      <c r="J2191" s="9">
        <f t="shared" si="413"/>
        <v>286076</v>
      </c>
      <c r="K2191" s="11"/>
      <c r="L2191" s="9">
        <f t="shared" si="414"/>
        <v>1236440</v>
      </c>
      <c r="M2191" s="26">
        <f t="shared" si="415"/>
        <v>13528</v>
      </c>
      <c r="N2191" s="9">
        <f t="shared" si="416"/>
        <v>1249968</v>
      </c>
      <c r="P2191" s="9">
        <f t="shared" si="417"/>
        <v>18356238</v>
      </c>
      <c r="Q2191" s="26">
        <f t="shared" si="418"/>
        <v>341882</v>
      </c>
      <c r="R2191" s="9">
        <f t="shared" si="419"/>
        <v>18698120</v>
      </c>
      <c r="V2191" s="12"/>
      <c r="W2191" s="39"/>
    </row>
    <row r="2192" spans="1:23" x14ac:dyDescent="0.35">
      <c r="A2192">
        <f t="shared" si="408"/>
        <v>2020</v>
      </c>
      <c r="B2192">
        <f t="shared" si="409"/>
        <v>6</v>
      </c>
      <c r="C2192" s="31">
        <v>44003</v>
      </c>
      <c r="D2192" s="14">
        <v>14123</v>
      </c>
      <c r="E2192" s="27">
        <v>192</v>
      </c>
      <c r="F2192" s="14">
        <f t="shared" si="410"/>
        <v>14315</v>
      </c>
      <c r="G2192" s="11"/>
      <c r="H2192" s="14">
        <f t="shared" si="411"/>
        <v>297769</v>
      </c>
      <c r="I2192" s="27">
        <f t="shared" si="412"/>
        <v>2622</v>
      </c>
      <c r="J2192" s="14">
        <f t="shared" si="413"/>
        <v>300391</v>
      </c>
      <c r="K2192" s="11"/>
      <c r="L2192" s="14">
        <f t="shared" si="414"/>
        <v>1250563</v>
      </c>
      <c r="M2192" s="27">
        <f t="shared" si="415"/>
        <v>13720</v>
      </c>
      <c r="N2192" s="14">
        <f t="shared" si="416"/>
        <v>1264283</v>
      </c>
      <c r="P2192" s="14">
        <f t="shared" si="417"/>
        <v>18370361</v>
      </c>
      <c r="Q2192" s="27">
        <f t="shared" si="418"/>
        <v>342074</v>
      </c>
      <c r="R2192" s="14">
        <f t="shared" si="419"/>
        <v>18712435</v>
      </c>
      <c r="V2192" s="12"/>
      <c r="W2192" s="39"/>
    </row>
    <row r="2193" spans="1:23" x14ac:dyDescent="0.35">
      <c r="A2193">
        <f t="shared" si="408"/>
        <v>2020</v>
      </c>
      <c r="B2193">
        <f t="shared" si="409"/>
        <v>6</v>
      </c>
      <c r="C2193" s="30">
        <v>44004</v>
      </c>
      <c r="D2193" s="9">
        <v>15131</v>
      </c>
      <c r="E2193" s="26">
        <v>67</v>
      </c>
      <c r="F2193" s="9">
        <f t="shared" si="410"/>
        <v>15198</v>
      </c>
      <c r="G2193" s="11"/>
      <c r="H2193" s="9">
        <f t="shared" si="411"/>
        <v>312900</v>
      </c>
      <c r="I2193" s="26">
        <f t="shared" si="412"/>
        <v>2689</v>
      </c>
      <c r="J2193" s="9">
        <f t="shared" si="413"/>
        <v>315589</v>
      </c>
      <c r="K2193" s="11"/>
      <c r="L2193" s="9">
        <f t="shared" si="414"/>
        <v>1265694</v>
      </c>
      <c r="M2193" s="26">
        <f t="shared" si="415"/>
        <v>13787</v>
      </c>
      <c r="N2193" s="9">
        <f t="shared" si="416"/>
        <v>1279481</v>
      </c>
      <c r="P2193" s="9">
        <f t="shared" si="417"/>
        <v>18385492</v>
      </c>
      <c r="Q2193" s="26">
        <f t="shared" si="418"/>
        <v>342141</v>
      </c>
      <c r="R2193" s="9">
        <f t="shared" si="419"/>
        <v>18727633</v>
      </c>
      <c r="V2193" s="12"/>
      <c r="W2193" s="39"/>
    </row>
    <row r="2194" spans="1:23" x14ac:dyDescent="0.35">
      <c r="A2194">
        <f t="shared" si="408"/>
        <v>2020</v>
      </c>
      <c r="B2194">
        <f t="shared" si="409"/>
        <v>6</v>
      </c>
      <c r="C2194" s="30">
        <v>44005</v>
      </c>
      <c r="D2194" s="9">
        <v>15938</v>
      </c>
      <c r="E2194" s="26">
        <v>61</v>
      </c>
      <c r="F2194" s="9">
        <f t="shared" si="410"/>
        <v>15999</v>
      </c>
      <c r="G2194" s="11"/>
      <c r="H2194" s="9">
        <f t="shared" si="411"/>
        <v>328838</v>
      </c>
      <c r="I2194" s="26">
        <f t="shared" si="412"/>
        <v>2750</v>
      </c>
      <c r="J2194" s="9">
        <f t="shared" si="413"/>
        <v>331588</v>
      </c>
      <c r="K2194" s="11"/>
      <c r="L2194" s="9">
        <f t="shared" si="414"/>
        <v>1281632</v>
      </c>
      <c r="M2194" s="26">
        <f t="shared" si="415"/>
        <v>13848</v>
      </c>
      <c r="N2194" s="9">
        <f t="shared" si="416"/>
        <v>1295480</v>
      </c>
      <c r="P2194" s="9">
        <f t="shared" si="417"/>
        <v>18401430</v>
      </c>
      <c r="Q2194" s="26">
        <f t="shared" si="418"/>
        <v>342202</v>
      </c>
      <c r="R2194" s="9">
        <f t="shared" si="419"/>
        <v>18743632</v>
      </c>
      <c r="V2194" s="12"/>
      <c r="W2194" s="39"/>
    </row>
    <row r="2195" spans="1:23" x14ac:dyDescent="0.35">
      <c r="A2195">
        <f t="shared" si="408"/>
        <v>2020</v>
      </c>
      <c r="B2195">
        <f t="shared" si="409"/>
        <v>6</v>
      </c>
      <c r="C2195" s="30">
        <v>44006</v>
      </c>
      <c r="D2195" s="9">
        <v>16084</v>
      </c>
      <c r="E2195" s="26">
        <v>55</v>
      </c>
      <c r="F2195" s="9">
        <f t="shared" si="410"/>
        <v>16139</v>
      </c>
      <c r="G2195" s="11"/>
      <c r="H2195" s="9">
        <f t="shared" si="411"/>
        <v>344922</v>
      </c>
      <c r="I2195" s="26">
        <f t="shared" si="412"/>
        <v>2805</v>
      </c>
      <c r="J2195" s="9">
        <f t="shared" si="413"/>
        <v>347727</v>
      </c>
      <c r="K2195" s="11"/>
      <c r="L2195" s="9">
        <f t="shared" si="414"/>
        <v>1297716</v>
      </c>
      <c r="M2195" s="26">
        <f t="shared" si="415"/>
        <v>13903</v>
      </c>
      <c r="N2195" s="9">
        <f t="shared" si="416"/>
        <v>1311619</v>
      </c>
      <c r="P2195" s="9">
        <f t="shared" si="417"/>
        <v>18417514</v>
      </c>
      <c r="Q2195" s="26">
        <f t="shared" si="418"/>
        <v>342257</v>
      </c>
      <c r="R2195" s="9">
        <f t="shared" si="419"/>
        <v>18759771</v>
      </c>
      <c r="V2195" s="12"/>
      <c r="W2195" s="39"/>
    </row>
    <row r="2196" spans="1:23" x14ac:dyDescent="0.35">
      <c r="A2196">
        <f t="shared" si="408"/>
        <v>2020</v>
      </c>
      <c r="B2196">
        <f t="shared" si="409"/>
        <v>6</v>
      </c>
      <c r="C2196" s="30">
        <v>44007</v>
      </c>
      <c r="D2196" s="9">
        <v>16548</v>
      </c>
      <c r="E2196" s="26">
        <v>43</v>
      </c>
      <c r="F2196" s="9">
        <f t="shared" si="410"/>
        <v>16591</v>
      </c>
      <c r="G2196" s="11"/>
      <c r="H2196" s="9">
        <f t="shared" si="411"/>
        <v>361470</v>
      </c>
      <c r="I2196" s="26">
        <f t="shared" si="412"/>
        <v>2848</v>
      </c>
      <c r="J2196" s="9">
        <f t="shared" si="413"/>
        <v>364318</v>
      </c>
      <c r="K2196" s="11"/>
      <c r="L2196" s="9">
        <f t="shared" si="414"/>
        <v>1314264</v>
      </c>
      <c r="M2196" s="26">
        <f t="shared" si="415"/>
        <v>13946</v>
      </c>
      <c r="N2196" s="9">
        <f t="shared" si="416"/>
        <v>1328210</v>
      </c>
      <c r="P2196" s="9">
        <f t="shared" si="417"/>
        <v>18434062</v>
      </c>
      <c r="Q2196" s="26">
        <f t="shared" si="418"/>
        <v>342300</v>
      </c>
      <c r="R2196" s="9">
        <f t="shared" si="419"/>
        <v>18776362</v>
      </c>
      <c r="V2196" s="12"/>
      <c r="W2196" s="39"/>
    </row>
    <row r="2197" spans="1:23" x14ac:dyDescent="0.35">
      <c r="A2197">
        <f t="shared" si="408"/>
        <v>2020</v>
      </c>
      <c r="B2197">
        <f t="shared" si="409"/>
        <v>6</v>
      </c>
      <c r="C2197" s="30">
        <v>44008</v>
      </c>
      <c r="D2197" s="9">
        <v>15704</v>
      </c>
      <c r="E2197" s="26">
        <v>55</v>
      </c>
      <c r="F2197" s="9">
        <f t="shared" si="410"/>
        <v>15759</v>
      </c>
      <c r="G2197" s="11"/>
      <c r="H2197" s="9">
        <f t="shared" si="411"/>
        <v>377174</v>
      </c>
      <c r="I2197" s="26">
        <f t="shared" si="412"/>
        <v>2903</v>
      </c>
      <c r="J2197" s="9">
        <f t="shared" si="413"/>
        <v>380077</v>
      </c>
      <c r="K2197" s="11"/>
      <c r="L2197" s="9">
        <f t="shared" si="414"/>
        <v>1329968</v>
      </c>
      <c r="M2197" s="26">
        <f t="shared" si="415"/>
        <v>14001</v>
      </c>
      <c r="N2197" s="9">
        <f t="shared" si="416"/>
        <v>1343969</v>
      </c>
      <c r="P2197" s="9">
        <f t="shared" si="417"/>
        <v>18449766</v>
      </c>
      <c r="Q2197" s="26">
        <f t="shared" si="418"/>
        <v>342355</v>
      </c>
      <c r="R2197" s="9">
        <f t="shared" si="419"/>
        <v>18792121</v>
      </c>
      <c r="V2197" s="12"/>
      <c r="W2197" s="39"/>
    </row>
    <row r="2198" spans="1:23" x14ac:dyDescent="0.35">
      <c r="A2198">
        <f t="shared" si="408"/>
        <v>2020</v>
      </c>
      <c r="B2198">
        <f t="shared" si="409"/>
        <v>6</v>
      </c>
      <c r="C2198" s="30">
        <v>44009</v>
      </c>
      <c r="D2198" s="9">
        <v>12549</v>
      </c>
      <c r="E2198" s="26">
        <v>94</v>
      </c>
      <c r="F2198" s="9">
        <f t="shared" si="410"/>
        <v>12643</v>
      </c>
      <c r="G2198" s="11"/>
      <c r="H2198" s="9">
        <f t="shared" si="411"/>
        <v>389723</v>
      </c>
      <c r="I2198" s="26">
        <f t="shared" si="412"/>
        <v>2997</v>
      </c>
      <c r="J2198" s="9">
        <f t="shared" si="413"/>
        <v>392720</v>
      </c>
      <c r="K2198" s="11"/>
      <c r="L2198" s="9">
        <f t="shared" si="414"/>
        <v>1342517</v>
      </c>
      <c r="M2198" s="26">
        <f t="shared" si="415"/>
        <v>14095</v>
      </c>
      <c r="N2198" s="9">
        <f t="shared" si="416"/>
        <v>1356612</v>
      </c>
      <c r="P2198" s="9">
        <f t="shared" si="417"/>
        <v>18462315</v>
      </c>
      <c r="Q2198" s="26">
        <f t="shared" si="418"/>
        <v>342449</v>
      </c>
      <c r="R2198" s="9">
        <f t="shared" si="419"/>
        <v>18804764</v>
      </c>
      <c r="V2198" s="12"/>
      <c r="W2198" s="39"/>
    </row>
    <row r="2199" spans="1:23" x14ac:dyDescent="0.35">
      <c r="A2199">
        <f t="shared" si="408"/>
        <v>2020</v>
      </c>
      <c r="B2199">
        <f t="shared" si="409"/>
        <v>6</v>
      </c>
      <c r="C2199" s="31">
        <v>44010</v>
      </c>
      <c r="D2199" s="14">
        <v>11467</v>
      </c>
      <c r="E2199" s="27">
        <v>105</v>
      </c>
      <c r="F2199" s="14">
        <f t="shared" si="410"/>
        <v>11572</v>
      </c>
      <c r="G2199" s="11"/>
      <c r="H2199" s="14">
        <f t="shared" si="411"/>
        <v>401190</v>
      </c>
      <c r="I2199" s="27">
        <f t="shared" si="412"/>
        <v>3102</v>
      </c>
      <c r="J2199" s="14">
        <f t="shared" si="413"/>
        <v>404292</v>
      </c>
      <c r="K2199" s="11"/>
      <c r="L2199" s="14">
        <f t="shared" si="414"/>
        <v>1353984</v>
      </c>
      <c r="M2199" s="27">
        <f t="shared" si="415"/>
        <v>14200</v>
      </c>
      <c r="N2199" s="14">
        <f t="shared" si="416"/>
        <v>1368184</v>
      </c>
      <c r="P2199" s="14">
        <f t="shared" si="417"/>
        <v>18473782</v>
      </c>
      <c r="Q2199" s="27">
        <f t="shared" si="418"/>
        <v>342554</v>
      </c>
      <c r="R2199" s="14">
        <f t="shared" si="419"/>
        <v>18816336</v>
      </c>
      <c r="V2199" s="12"/>
      <c r="W2199" s="39"/>
    </row>
    <row r="2200" spans="1:23" x14ac:dyDescent="0.35">
      <c r="A2200">
        <f t="shared" si="408"/>
        <v>2020</v>
      </c>
      <c r="B2200">
        <f t="shared" si="409"/>
        <v>6</v>
      </c>
      <c r="C2200" s="30">
        <v>44011</v>
      </c>
      <c r="D2200" s="9">
        <v>14562</v>
      </c>
      <c r="E2200" s="26">
        <v>56</v>
      </c>
      <c r="F2200" s="9">
        <f t="shared" si="410"/>
        <v>14618</v>
      </c>
      <c r="G2200" s="11"/>
      <c r="H2200" s="9">
        <f t="shared" si="411"/>
        <v>415752</v>
      </c>
      <c r="I2200" s="26">
        <f t="shared" si="412"/>
        <v>3158</v>
      </c>
      <c r="J2200" s="9">
        <f t="shared" si="413"/>
        <v>418910</v>
      </c>
      <c r="K2200" s="11"/>
      <c r="L2200" s="9">
        <f t="shared" si="414"/>
        <v>1368546</v>
      </c>
      <c r="M2200" s="26">
        <f t="shared" si="415"/>
        <v>14256</v>
      </c>
      <c r="N2200" s="9">
        <f t="shared" si="416"/>
        <v>1382802</v>
      </c>
      <c r="P2200" s="9">
        <f t="shared" si="417"/>
        <v>18488344</v>
      </c>
      <c r="Q2200" s="26">
        <f t="shared" si="418"/>
        <v>342610</v>
      </c>
      <c r="R2200" s="9">
        <f t="shared" si="419"/>
        <v>18830954</v>
      </c>
      <c r="V2200" s="12"/>
      <c r="W2200" s="39"/>
    </row>
    <row r="2201" spans="1:23" x14ac:dyDescent="0.35">
      <c r="A2201">
        <f t="shared" si="408"/>
        <v>2020</v>
      </c>
      <c r="B2201">
        <f t="shared" si="409"/>
        <v>6</v>
      </c>
      <c r="C2201" s="49">
        <v>44012</v>
      </c>
      <c r="D2201" s="50">
        <v>15682</v>
      </c>
      <c r="E2201" s="51">
        <v>50</v>
      </c>
      <c r="F2201" s="50">
        <f t="shared" si="410"/>
        <v>15732</v>
      </c>
      <c r="G2201" s="52"/>
      <c r="H2201" s="50">
        <f t="shared" si="411"/>
        <v>431434</v>
      </c>
      <c r="I2201" s="51">
        <f t="shared" si="412"/>
        <v>3208</v>
      </c>
      <c r="J2201" s="50">
        <f t="shared" si="413"/>
        <v>434642</v>
      </c>
      <c r="K2201" s="52"/>
      <c r="L2201" s="50">
        <f t="shared" si="414"/>
        <v>1384228</v>
      </c>
      <c r="M2201" s="51">
        <f t="shared" si="415"/>
        <v>14306</v>
      </c>
      <c r="N2201" s="50">
        <f t="shared" si="416"/>
        <v>1398534</v>
      </c>
      <c r="O2201" s="53"/>
      <c r="P2201" s="50">
        <f t="shared" si="417"/>
        <v>18504026</v>
      </c>
      <c r="Q2201" s="51">
        <f t="shared" si="418"/>
        <v>342660</v>
      </c>
      <c r="R2201" s="50">
        <f t="shared" si="419"/>
        <v>18846686</v>
      </c>
      <c r="S2201" s="53"/>
      <c r="T2201" s="54">
        <f>SUM(D2172:E2201)</f>
        <v>434642</v>
      </c>
      <c r="V2201" s="12"/>
      <c r="W2201" s="39"/>
    </row>
    <row r="2202" spans="1:23" x14ac:dyDescent="0.35">
      <c r="A2202">
        <f t="shared" si="408"/>
        <v>2020</v>
      </c>
      <c r="B2202">
        <f t="shared" si="409"/>
        <v>7</v>
      </c>
      <c r="C2202" s="30">
        <v>44013</v>
      </c>
      <c r="D2202" s="9">
        <v>16665</v>
      </c>
      <c r="E2202" s="26">
        <v>56</v>
      </c>
      <c r="F2202" s="9">
        <f t="shared" si="410"/>
        <v>16721</v>
      </c>
      <c r="G2202" s="11"/>
      <c r="H2202" s="9">
        <f t="shared" si="411"/>
        <v>16665</v>
      </c>
      <c r="I2202" s="26">
        <f t="shared" si="412"/>
        <v>56</v>
      </c>
      <c r="J2202" s="9">
        <f t="shared" si="413"/>
        <v>16721</v>
      </c>
      <c r="K2202" s="11"/>
      <c r="L2202" s="9">
        <f t="shared" si="414"/>
        <v>1400893</v>
      </c>
      <c r="M2202" s="26">
        <f t="shared" si="415"/>
        <v>14362</v>
      </c>
      <c r="N2202" s="9">
        <f t="shared" si="416"/>
        <v>1415255</v>
      </c>
      <c r="P2202" s="9">
        <f t="shared" si="417"/>
        <v>18520691</v>
      </c>
      <c r="Q2202" s="26">
        <f t="shared" si="418"/>
        <v>342716</v>
      </c>
      <c r="R2202" s="9">
        <f t="shared" si="419"/>
        <v>18863407</v>
      </c>
      <c r="V2202" s="12"/>
      <c r="W2202" s="39"/>
    </row>
    <row r="2203" spans="1:23" x14ac:dyDescent="0.35">
      <c r="A2203">
        <f t="shared" si="408"/>
        <v>2020</v>
      </c>
      <c r="B2203">
        <f t="shared" si="409"/>
        <v>7</v>
      </c>
      <c r="C2203" s="30">
        <v>44014</v>
      </c>
      <c r="D2203" s="9">
        <v>16634</v>
      </c>
      <c r="E2203" s="26">
        <v>67</v>
      </c>
      <c r="F2203" s="9">
        <f t="shared" si="410"/>
        <v>16701</v>
      </c>
      <c r="G2203" s="11"/>
      <c r="H2203" s="9">
        <f t="shared" si="411"/>
        <v>33299</v>
      </c>
      <c r="I2203" s="26">
        <f t="shared" si="412"/>
        <v>123</v>
      </c>
      <c r="J2203" s="9">
        <f t="shared" si="413"/>
        <v>33422</v>
      </c>
      <c r="K2203" s="11"/>
      <c r="L2203" s="9">
        <f t="shared" si="414"/>
        <v>1417527</v>
      </c>
      <c r="M2203" s="26">
        <f t="shared" si="415"/>
        <v>14429</v>
      </c>
      <c r="N2203" s="9">
        <f t="shared" si="416"/>
        <v>1431956</v>
      </c>
      <c r="P2203" s="9">
        <f t="shared" si="417"/>
        <v>18537325</v>
      </c>
      <c r="Q2203" s="26">
        <f t="shared" si="418"/>
        <v>342783</v>
      </c>
      <c r="R2203" s="9">
        <f t="shared" si="419"/>
        <v>18880108</v>
      </c>
      <c r="V2203" s="12"/>
      <c r="W2203" s="39"/>
    </row>
    <row r="2204" spans="1:23" x14ac:dyDescent="0.35">
      <c r="A2204">
        <f t="shared" si="408"/>
        <v>2020</v>
      </c>
      <c r="B2204">
        <f t="shared" si="409"/>
        <v>7</v>
      </c>
      <c r="C2204" s="30">
        <v>44015</v>
      </c>
      <c r="D2204" s="9">
        <v>15404</v>
      </c>
      <c r="E2204" s="26">
        <v>75</v>
      </c>
      <c r="F2204" s="9">
        <f t="shared" si="410"/>
        <v>15479</v>
      </c>
      <c r="G2204" s="11"/>
      <c r="H2204" s="9">
        <f t="shared" si="411"/>
        <v>48703</v>
      </c>
      <c r="I2204" s="26">
        <f t="shared" si="412"/>
        <v>198</v>
      </c>
      <c r="J2204" s="9">
        <f t="shared" si="413"/>
        <v>48901</v>
      </c>
      <c r="K2204" s="11"/>
      <c r="L2204" s="9">
        <f t="shared" si="414"/>
        <v>1432931</v>
      </c>
      <c r="M2204" s="26">
        <f t="shared" si="415"/>
        <v>14504</v>
      </c>
      <c r="N2204" s="9">
        <f t="shared" si="416"/>
        <v>1447435</v>
      </c>
      <c r="P2204" s="9">
        <f t="shared" si="417"/>
        <v>18552729</v>
      </c>
      <c r="Q2204" s="26">
        <f t="shared" si="418"/>
        <v>342858</v>
      </c>
      <c r="R2204" s="9">
        <f t="shared" si="419"/>
        <v>18895587</v>
      </c>
      <c r="V2204" s="12"/>
      <c r="W2204" s="39"/>
    </row>
    <row r="2205" spans="1:23" x14ac:dyDescent="0.35">
      <c r="A2205">
        <f t="shared" si="408"/>
        <v>2020</v>
      </c>
      <c r="B2205">
        <f t="shared" si="409"/>
        <v>7</v>
      </c>
      <c r="C2205" s="30">
        <v>44016</v>
      </c>
      <c r="D2205" s="9">
        <v>11928</v>
      </c>
      <c r="E2205" s="26">
        <v>104</v>
      </c>
      <c r="F2205" s="9">
        <f t="shared" si="410"/>
        <v>12032</v>
      </c>
      <c r="G2205" s="11"/>
      <c r="H2205" s="9">
        <f t="shared" si="411"/>
        <v>60631</v>
      </c>
      <c r="I2205" s="26">
        <f t="shared" si="412"/>
        <v>302</v>
      </c>
      <c r="J2205" s="9">
        <f t="shared" si="413"/>
        <v>60933</v>
      </c>
      <c r="K2205" s="11"/>
      <c r="L2205" s="9">
        <f t="shared" si="414"/>
        <v>1444859</v>
      </c>
      <c r="M2205" s="26">
        <f t="shared" si="415"/>
        <v>14608</v>
      </c>
      <c r="N2205" s="9">
        <f t="shared" si="416"/>
        <v>1459467</v>
      </c>
      <c r="P2205" s="9">
        <f t="shared" si="417"/>
        <v>18564657</v>
      </c>
      <c r="Q2205" s="26">
        <f t="shared" si="418"/>
        <v>342962</v>
      </c>
      <c r="R2205" s="9">
        <f t="shared" si="419"/>
        <v>18907619</v>
      </c>
      <c r="V2205" s="12"/>
      <c r="W2205" s="39"/>
    </row>
    <row r="2206" spans="1:23" x14ac:dyDescent="0.35">
      <c r="A2206">
        <f t="shared" si="408"/>
        <v>2020</v>
      </c>
      <c r="B2206">
        <f t="shared" si="409"/>
        <v>7</v>
      </c>
      <c r="C2206" s="31">
        <v>44017</v>
      </c>
      <c r="D2206" s="14">
        <v>10430</v>
      </c>
      <c r="E2206" s="27">
        <v>140</v>
      </c>
      <c r="F2206" s="14">
        <f t="shared" si="410"/>
        <v>10570</v>
      </c>
      <c r="G2206" s="11"/>
      <c r="H2206" s="14">
        <f t="shared" si="411"/>
        <v>71061</v>
      </c>
      <c r="I2206" s="27">
        <f t="shared" si="412"/>
        <v>442</v>
      </c>
      <c r="J2206" s="14">
        <f t="shared" si="413"/>
        <v>71503</v>
      </c>
      <c r="K2206" s="11"/>
      <c r="L2206" s="14">
        <f t="shared" si="414"/>
        <v>1455289</v>
      </c>
      <c r="M2206" s="27">
        <f t="shared" si="415"/>
        <v>14748</v>
      </c>
      <c r="N2206" s="14">
        <f t="shared" si="416"/>
        <v>1470037</v>
      </c>
      <c r="P2206" s="14">
        <f t="shared" si="417"/>
        <v>18575087</v>
      </c>
      <c r="Q2206" s="27">
        <f t="shared" si="418"/>
        <v>343102</v>
      </c>
      <c r="R2206" s="14">
        <f t="shared" si="419"/>
        <v>18918189</v>
      </c>
      <c r="V2206" s="12"/>
      <c r="W2206" s="39"/>
    </row>
    <row r="2207" spans="1:23" x14ac:dyDescent="0.35">
      <c r="A2207">
        <f t="shared" si="408"/>
        <v>2020</v>
      </c>
      <c r="B2207">
        <f t="shared" si="409"/>
        <v>7</v>
      </c>
      <c r="C2207" s="30">
        <v>44018</v>
      </c>
      <c r="D2207" s="9">
        <v>13949</v>
      </c>
      <c r="E2207" s="26">
        <v>66</v>
      </c>
      <c r="F2207" s="9">
        <f t="shared" si="410"/>
        <v>14015</v>
      </c>
      <c r="G2207" s="11"/>
      <c r="H2207" s="9">
        <f t="shared" si="411"/>
        <v>85010</v>
      </c>
      <c r="I2207" s="26">
        <f t="shared" si="412"/>
        <v>508</v>
      </c>
      <c r="J2207" s="9">
        <f t="shared" si="413"/>
        <v>85518</v>
      </c>
      <c r="K2207" s="11"/>
      <c r="L2207" s="9">
        <f t="shared" si="414"/>
        <v>1469238</v>
      </c>
      <c r="M2207" s="26">
        <f t="shared" si="415"/>
        <v>14814</v>
      </c>
      <c r="N2207" s="9">
        <f t="shared" si="416"/>
        <v>1484052</v>
      </c>
      <c r="P2207" s="9">
        <f t="shared" si="417"/>
        <v>18589036</v>
      </c>
      <c r="Q2207" s="26">
        <f t="shared" si="418"/>
        <v>343168</v>
      </c>
      <c r="R2207" s="9">
        <f t="shared" si="419"/>
        <v>18932204</v>
      </c>
      <c r="V2207" s="12"/>
      <c r="W2207" s="39"/>
    </row>
    <row r="2208" spans="1:23" x14ac:dyDescent="0.35">
      <c r="A2208">
        <f t="shared" si="408"/>
        <v>2020</v>
      </c>
      <c r="B2208">
        <f t="shared" si="409"/>
        <v>7</v>
      </c>
      <c r="C2208" s="30">
        <v>44019</v>
      </c>
      <c r="D2208" s="9">
        <v>15371</v>
      </c>
      <c r="E2208" s="26">
        <v>48</v>
      </c>
      <c r="F2208" s="9">
        <f t="shared" si="410"/>
        <v>15419</v>
      </c>
      <c r="G2208" s="11"/>
      <c r="H2208" s="9">
        <f t="shared" si="411"/>
        <v>100381</v>
      </c>
      <c r="I2208" s="26">
        <f t="shared" si="412"/>
        <v>556</v>
      </c>
      <c r="J2208" s="9">
        <f t="shared" si="413"/>
        <v>100937</v>
      </c>
      <c r="K2208" s="11"/>
      <c r="L2208" s="9">
        <f t="shared" si="414"/>
        <v>1484609</v>
      </c>
      <c r="M2208" s="26">
        <f t="shared" si="415"/>
        <v>14862</v>
      </c>
      <c r="N2208" s="9">
        <f t="shared" si="416"/>
        <v>1499471</v>
      </c>
      <c r="P2208" s="9">
        <f t="shared" si="417"/>
        <v>18604407</v>
      </c>
      <c r="Q2208" s="26">
        <f t="shared" si="418"/>
        <v>343216</v>
      </c>
      <c r="R2208" s="9">
        <f t="shared" si="419"/>
        <v>18947623</v>
      </c>
      <c r="V2208" s="12"/>
      <c r="W2208" s="39"/>
    </row>
    <row r="2209" spans="1:23" x14ac:dyDescent="0.35">
      <c r="A2209">
        <f t="shared" si="408"/>
        <v>2020</v>
      </c>
      <c r="B2209">
        <f t="shared" si="409"/>
        <v>7</v>
      </c>
      <c r="C2209" s="30">
        <v>44020</v>
      </c>
      <c r="D2209" s="9">
        <v>15837</v>
      </c>
      <c r="E2209" s="26">
        <v>61</v>
      </c>
      <c r="F2209" s="9">
        <f t="shared" si="410"/>
        <v>15898</v>
      </c>
      <c r="G2209" s="11"/>
      <c r="H2209" s="9">
        <f t="shared" si="411"/>
        <v>116218</v>
      </c>
      <c r="I2209" s="26">
        <f t="shared" si="412"/>
        <v>617</v>
      </c>
      <c r="J2209" s="9">
        <f t="shared" si="413"/>
        <v>116835</v>
      </c>
      <c r="K2209" s="11"/>
      <c r="L2209" s="9">
        <f t="shared" si="414"/>
        <v>1500446</v>
      </c>
      <c r="M2209" s="26">
        <f t="shared" si="415"/>
        <v>14923</v>
      </c>
      <c r="N2209" s="9">
        <f t="shared" si="416"/>
        <v>1515369</v>
      </c>
      <c r="P2209" s="9">
        <f t="shared" si="417"/>
        <v>18620244</v>
      </c>
      <c r="Q2209" s="26">
        <f t="shared" si="418"/>
        <v>343277</v>
      </c>
      <c r="R2209" s="9">
        <f t="shared" si="419"/>
        <v>18963521</v>
      </c>
      <c r="V2209" s="12"/>
      <c r="W2209" s="39"/>
    </row>
    <row r="2210" spans="1:23" x14ac:dyDescent="0.35">
      <c r="A2210">
        <f t="shared" si="408"/>
        <v>2020</v>
      </c>
      <c r="B2210">
        <f t="shared" si="409"/>
        <v>7</v>
      </c>
      <c r="C2210" s="30">
        <v>44021</v>
      </c>
      <c r="D2210" s="9">
        <v>15646</v>
      </c>
      <c r="E2210" s="26">
        <v>58</v>
      </c>
      <c r="F2210" s="9">
        <f t="shared" si="410"/>
        <v>15704</v>
      </c>
      <c r="G2210" s="11"/>
      <c r="H2210" s="9">
        <f t="shared" si="411"/>
        <v>131864</v>
      </c>
      <c r="I2210" s="26">
        <f t="shared" si="412"/>
        <v>675</v>
      </c>
      <c r="J2210" s="9">
        <f t="shared" si="413"/>
        <v>132539</v>
      </c>
      <c r="K2210" s="11"/>
      <c r="L2210" s="9">
        <f t="shared" si="414"/>
        <v>1516092</v>
      </c>
      <c r="M2210" s="26">
        <f t="shared" si="415"/>
        <v>14981</v>
      </c>
      <c r="N2210" s="9">
        <f t="shared" si="416"/>
        <v>1531073</v>
      </c>
      <c r="P2210" s="9">
        <f t="shared" si="417"/>
        <v>18635890</v>
      </c>
      <c r="Q2210" s="26">
        <f t="shared" si="418"/>
        <v>343335</v>
      </c>
      <c r="R2210" s="9">
        <f t="shared" si="419"/>
        <v>18979225</v>
      </c>
      <c r="V2210" s="12"/>
      <c r="W2210" s="39"/>
    </row>
    <row r="2211" spans="1:23" x14ac:dyDescent="0.35">
      <c r="A2211">
        <f t="shared" si="408"/>
        <v>2020</v>
      </c>
      <c r="B2211">
        <f t="shared" si="409"/>
        <v>7</v>
      </c>
      <c r="C2211" s="30">
        <v>44022</v>
      </c>
      <c r="D2211" s="9">
        <v>14506</v>
      </c>
      <c r="E2211" s="26">
        <v>55</v>
      </c>
      <c r="F2211" s="9">
        <f t="shared" si="410"/>
        <v>14561</v>
      </c>
      <c r="G2211" s="11"/>
      <c r="H2211" s="9">
        <f t="shared" si="411"/>
        <v>146370</v>
      </c>
      <c r="I2211" s="26">
        <f t="shared" si="412"/>
        <v>730</v>
      </c>
      <c r="J2211" s="9">
        <f t="shared" si="413"/>
        <v>147100</v>
      </c>
      <c r="K2211" s="11"/>
      <c r="L2211" s="9">
        <f t="shared" si="414"/>
        <v>1530598</v>
      </c>
      <c r="M2211" s="26">
        <f t="shared" si="415"/>
        <v>15036</v>
      </c>
      <c r="N2211" s="9">
        <f t="shared" si="416"/>
        <v>1545634</v>
      </c>
      <c r="P2211" s="9">
        <f t="shared" si="417"/>
        <v>18650396</v>
      </c>
      <c r="Q2211" s="26">
        <f t="shared" si="418"/>
        <v>343390</v>
      </c>
      <c r="R2211" s="9">
        <f t="shared" si="419"/>
        <v>18993786</v>
      </c>
      <c r="V2211" s="12"/>
      <c r="W2211" s="39"/>
    </row>
    <row r="2212" spans="1:23" x14ac:dyDescent="0.35">
      <c r="A2212">
        <f t="shared" si="408"/>
        <v>2020</v>
      </c>
      <c r="B2212">
        <f t="shared" si="409"/>
        <v>7</v>
      </c>
      <c r="C2212" s="30">
        <v>44023</v>
      </c>
      <c r="D2212" s="9">
        <v>11011</v>
      </c>
      <c r="E2212" s="26">
        <v>93</v>
      </c>
      <c r="F2212" s="9">
        <f t="shared" si="410"/>
        <v>11104</v>
      </c>
      <c r="G2212" s="11"/>
      <c r="H2212" s="9">
        <f t="shared" si="411"/>
        <v>157381</v>
      </c>
      <c r="I2212" s="26">
        <f t="shared" si="412"/>
        <v>823</v>
      </c>
      <c r="J2212" s="9">
        <f t="shared" si="413"/>
        <v>158204</v>
      </c>
      <c r="K2212" s="11"/>
      <c r="L2212" s="9">
        <f t="shared" si="414"/>
        <v>1541609</v>
      </c>
      <c r="M2212" s="26">
        <f t="shared" si="415"/>
        <v>15129</v>
      </c>
      <c r="N2212" s="9">
        <f t="shared" si="416"/>
        <v>1556738</v>
      </c>
      <c r="P2212" s="9">
        <f t="shared" si="417"/>
        <v>18661407</v>
      </c>
      <c r="Q2212" s="26">
        <f t="shared" si="418"/>
        <v>343483</v>
      </c>
      <c r="R2212" s="9">
        <f t="shared" si="419"/>
        <v>19004890</v>
      </c>
      <c r="V2212" s="12"/>
      <c r="W2212" s="39"/>
    </row>
    <row r="2213" spans="1:23" x14ac:dyDescent="0.35">
      <c r="A2213">
        <f t="shared" si="408"/>
        <v>2020</v>
      </c>
      <c r="B2213">
        <f t="shared" si="409"/>
        <v>7</v>
      </c>
      <c r="C2213" s="31">
        <v>44024</v>
      </c>
      <c r="D2213" s="14">
        <v>9784</v>
      </c>
      <c r="E2213" s="27">
        <v>114</v>
      </c>
      <c r="F2213" s="14">
        <f t="shared" si="410"/>
        <v>9898</v>
      </c>
      <c r="G2213" s="11"/>
      <c r="H2213" s="14">
        <f t="shared" si="411"/>
        <v>167165</v>
      </c>
      <c r="I2213" s="27">
        <f t="shared" si="412"/>
        <v>937</v>
      </c>
      <c r="J2213" s="14">
        <f t="shared" si="413"/>
        <v>168102</v>
      </c>
      <c r="K2213" s="11"/>
      <c r="L2213" s="14">
        <f t="shared" si="414"/>
        <v>1551393</v>
      </c>
      <c r="M2213" s="27">
        <f t="shared" si="415"/>
        <v>15243</v>
      </c>
      <c r="N2213" s="14">
        <f t="shared" si="416"/>
        <v>1566636</v>
      </c>
      <c r="P2213" s="14">
        <f t="shared" si="417"/>
        <v>18671191</v>
      </c>
      <c r="Q2213" s="27">
        <f t="shared" si="418"/>
        <v>343597</v>
      </c>
      <c r="R2213" s="14">
        <f t="shared" si="419"/>
        <v>19014788</v>
      </c>
      <c r="V2213" s="12"/>
      <c r="W2213" s="39"/>
    </row>
    <row r="2214" spans="1:23" x14ac:dyDescent="0.35">
      <c r="A2214">
        <f t="shared" si="408"/>
        <v>2020</v>
      </c>
      <c r="B2214">
        <f t="shared" si="409"/>
        <v>7</v>
      </c>
      <c r="C2214" s="30">
        <v>44025</v>
      </c>
      <c r="D2214" s="9">
        <v>13914</v>
      </c>
      <c r="E2214" s="26">
        <v>61</v>
      </c>
      <c r="F2214" s="9">
        <f t="shared" si="410"/>
        <v>13975</v>
      </c>
      <c r="G2214" s="11"/>
      <c r="H2214" s="9">
        <f t="shared" si="411"/>
        <v>181079</v>
      </c>
      <c r="I2214" s="26">
        <f t="shared" si="412"/>
        <v>998</v>
      </c>
      <c r="J2214" s="9">
        <f t="shared" si="413"/>
        <v>182077</v>
      </c>
      <c r="K2214" s="11"/>
      <c r="L2214" s="9">
        <f t="shared" si="414"/>
        <v>1565307</v>
      </c>
      <c r="M2214" s="26">
        <f t="shared" si="415"/>
        <v>15304</v>
      </c>
      <c r="N2214" s="9">
        <f t="shared" si="416"/>
        <v>1580611</v>
      </c>
      <c r="P2214" s="9">
        <f t="shared" si="417"/>
        <v>18685105</v>
      </c>
      <c r="Q2214" s="26">
        <f t="shared" si="418"/>
        <v>343658</v>
      </c>
      <c r="R2214" s="9">
        <f t="shared" si="419"/>
        <v>19028763</v>
      </c>
      <c r="V2214" s="12"/>
      <c r="W2214" s="39"/>
    </row>
    <row r="2215" spans="1:23" x14ac:dyDescent="0.35">
      <c r="A2215">
        <f t="shared" si="408"/>
        <v>2020</v>
      </c>
      <c r="B2215">
        <f t="shared" si="409"/>
        <v>7</v>
      </c>
      <c r="C2215" s="30">
        <v>44026</v>
      </c>
      <c r="D2215" s="9">
        <v>15259</v>
      </c>
      <c r="E2215" s="26">
        <v>76</v>
      </c>
      <c r="F2215" s="9">
        <f t="shared" si="410"/>
        <v>15335</v>
      </c>
      <c r="G2215" s="11"/>
      <c r="H2215" s="9">
        <f t="shared" si="411"/>
        <v>196338</v>
      </c>
      <c r="I2215" s="26">
        <f t="shared" si="412"/>
        <v>1074</v>
      </c>
      <c r="J2215" s="9">
        <f t="shared" si="413"/>
        <v>197412</v>
      </c>
      <c r="K2215" s="11"/>
      <c r="L2215" s="9">
        <f t="shared" si="414"/>
        <v>1580566</v>
      </c>
      <c r="M2215" s="26">
        <f t="shared" si="415"/>
        <v>15380</v>
      </c>
      <c r="N2215" s="9">
        <f t="shared" si="416"/>
        <v>1595946</v>
      </c>
      <c r="P2215" s="9">
        <f t="shared" si="417"/>
        <v>18700364</v>
      </c>
      <c r="Q2215" s="26">
        <f t="shared" si="418"/>
        <v>343734</v>
      </c>
      <c r="R2215" s="9">
        <f t="shared" si="419"/>
        <v>19044098</v>
      </c>
      <c r="V2215" s="12"/>
      <c r="W2215" s="39"/>
    </row>
    <row r="2216" spans="1:23" x14ac:dyDescent="0.35">
      <c r="A2216">
        <f t="shared" si="408"/>
        <v>2020</v>
      </c>
      <c r="B2216">
        <f t="shared" si="409"/>
        <v>7</v>
      </c>
      <c r="C2216" s="30">
        <v>44027</v>
      </c>
      <c r="D2216" s="9">
        <v>15318</v>
      </c>
      <c r="E2216" s="26">
        <v>86</v>
      </c>
      <c r="F2216" s="9">
        <f t="shared" si="410"/>
        <v>15404</v>
      </c>
      <c r="G2216" s="11"/>
      <c r="H2216" s="9">
        <f t="shared" si="411"/>
        <v>211656</v>
      </c>
      <c r="I2216" s="26">
        <f t="shared" si="412"/>
        <v>1160</v>
      </c>
      <c r="J2216" s="9">
        <f t="shared" si="413"/>
        <v>212816</v>
      </c>
      <c r="K2216" s="11"/>
      <c r="L2216" s="9">
        <f t="shared" si="414"/>
        <v>1595884</v>
      </c>
      <c r="M2216" s="26">
        <f t="shared" si="415"/>
        <v>15466</v>
      </c>
      <c r="N2216" s="9">
        <f t="shared" si="416"/>
        <v>1611350</v>
      </c>
      <c r="P2216" s="9">
        <f t="shared" si="417"/>
        <v>18715682</v>
      </c>
      <c r="Q2216" s="26">
        <f t="shared" si="418"/>
        <v>343820</v>
      </c>
      <c r="R2216" s="9">
        <f t="shared" si="419"/>
        <v>19059502</v>
      </c>
      <c r="V2216" s="12"/>
      <c r="W2216" s="39"/>
    </row>
    <row r="2217" spans="1:23" x14ac:dyDescent="0.35">
      <c r="A2217">
        <f t="shared" si="408"/>
        <v>2020</v>
      </c>
      <c r="B2217">
        <f t="shared" si="409"/>
        <v>7</v>
      </c>
      <c r="C2217" s="30">
        <v>44028</v>
      </c>
      <c r="D2217" s="9">
        <v>14333</v>
      </c>
      <c r="E2217" s="26">
        <v>59</v>
      </c>
      <c r="F2217" s="9">
        <f t="shared" si="410"/>
        <v>14392</v>
      </c>
      <c r="G2217" s="11"/>
      <c r="H2217" s="9">
        <f t="shared" si="411"/>
        <v>225989</v>
      </c>
      <c r="I2217" s="26">
        <f t="shared" si="412"/>
        <v>1219</v>
      </c>
      <c r="J2217" s="9">
        <f t="shared" si="413"/>
        <v>227208</v>
      </c>
      <c r="K2217" s="11"/>
      <c r="L2217" s="9">
        <f t="shared" si="414"/>
        <v>1610217</v>
      </c>
      <c r="M2217" s="26">
        <f t="shared" si="415"/>
        <v>15525</v>
      </c>
      <c r="N2217" s="9">
        <f t="shared" si="416"/>
        <v>1625742</v>
      </c>
      <c r="P2217" s="9">
        <f t="shared" si="417"/>
        <v>18730015</v>
      </c>
      <c r="Q2217" s="26">
        <f t="shared" si="418"/>
        <v>343879</v>
      </c>
      <c r="R2217" s="9">
        <f t="shared" si="419"/>
        <v>19073894</v>
      </c>
      <c r="V2217" s="12"/>
      <c r="W2217" s="39"/>
    </row>
    <row r="2218" spans="1:23" x14ac:dyDescent="0.35">
      <c r="A2218">
        <f t="shared" si="408"/>
        <v>2020</v>
      </c>
      <c r="B2218">
        <f t="shared" si="409"/>
        <v>7</v>
      </c>
      <c r="C2218" s="30">
        <v>44029</v>
      </c>
      <c r="D2218" s="9">
        <v>13944</v>
      </c>
      <c r="E2218" s="26">
        <v>57</v>
      </c>
      <c r="F2218" s="9">
        <f t="shared" si="410"/>
        <v>14001</v>
      </c>
      <c r="G2218" s="11"/>
      <c r="H2218" s="9">
        <f t="shared" si="411"/>
        <v>239933</v>
      </c>
      <c r="I2218" s="26">
        <f t="shared" si="412"/>
        <v>1276</v>
      </c>
      <c r="J2218" s="9">
        <f t="shared" si="413"/>
        <v>241209</v>
      </c>
      <c r="K2218" s="11"/>
      <c r="L2218" s="9">
        <f t="shared" si="414"/>
        <v>1624161</v>
      </c>
      <c r="M2218" s="26">
        <f t="shared" si="415"/>
        <v>15582</v>
      </c>
      <c r="N2218" s="9">
        <f t="shared" si="416"/>
        <v>1639743</v>
      </c>
      <c r="P2218" s="9">
        <f t="shared" si="417"/>
        <v>18743959</v>
      </c>
      <c r="Q2218" s="26">
        <f t="shared" si="418"/>
        <v>343936</v>
      </c>
      <c r="R2218" s="9">
        <f t="shared" si="419"/>
        <v>19087895</v>
      </c>
      <c r="V2218" s="12"/>
      <c r="W2218" s="39"/>
    </row>
    <row r="2219" spans="1:23" x14ac:dyDescent="0.35">
      <c r="A2219">
        <f t="shared" si="408"/>
        <v>2020</v>
      </c>
      <c r="B2219">
        <f t="shared" si="409"/>
        <v>7</v>
      </c>
      <c r="C2219" s="30">
        <v>44030</v>
      </c>
      <c r="D2219" s="9">
        <v>10424</v>
      </c>
      <c r="E2219" s="26">
        <v>114</v>
      </c>
      <c r="F2219" s="9">
        <f t="shared" si="410"/>
        <v>10538</v>
      </c>
      <c r="G2219" s="11"/>
      <c r="H2219" s="9">
        <f t="shared" si="411"/>
        <v>250357</v>
      </c>
      <c r="I2219" s="26">
        <f t="shared" si="412"/>
        <v>1390</v>
      </c>
      <c r="J2219" s="9">
        <f t="shared" si="413"/>
        <v>251747</v>
      </c>
      <c r="K2219" s="11"/>
      <c r="L2219" s="9">
        <f t="shared" si="414"/>
        <v>1634585</v>
      </c>
      <c r="M2219" s="26">
        <f t="shared" si="415"/>
        <v>15696</v>
      </c>
      <c r="N2219" s="9">
        <f t="shared" si="416"/>
        <v>1650281</v>
      </c>
      <c r="P2219" s="9">
        <f t="shared" si="417"/>
        <v>18754383</v>
      </c>
      <c r="Q2219" s="26">
        <f t="shared" si="418"/>
        <v>344050</v>
      </c>
      <c r="R2219" s="9">
        <f t="shared" si="419"/>
        <v>19098433</v>
      </c>
      <c r="V2219" s="12"/>
      <c r="W2219" s="39"/>
    </row>
    <row r="2220" spans="1:23" x14ac:dyDescent="0.35">
      <c r="A2220">
        <f t="shared" si="408"/>
        <v>2020</v>
      </c>
      <c r="B2220">
        <f t="shared" si="409"/>
        <v>7</v>
      </c>
      <c r="C2220" s="31">
        <v>44031</v>
      </c>
      <c r="D2220" s="14">
        <v>9384</v>
      </c>
      <c r="E2220" s="27">
        <v>179</v>
      </c>
      <c r="F2220" s="14">
        <f t="shared" si="410"/>
        <v>9563</v>
      </c>
      <c r="G2220" s="11"/>
      <c r="H2220" s="14">
        <f t="shared" si="411"/>
        <v>259741</v>
      </c>
      <c r="I2220" s="27">
        <f t="shared" si="412"/>
        <v>1569</v>
      </c>
      <c r="J2220" s="14">
        <f t="shared" si="413"/>
        <v>261310</v>
      </c>
      <c r="K2220" s="11"/>
      <c r="L2220" s="14">
        <f t="shared" si="414"/>
        <v>1643969</v>
      </c>
      <c r="M2220" s="27">
        <f t="shared" si="415"/>
        <v>15875</v>
      </c>
      <c r="N2220" s="14">
        <f t="shared" si="416"/>
        <v>1659844</v>
      </c>
      <c r="P2220" s="14">
        <f t="shared" si="417"/>
        <v>18763767</v>
      </c>
      <c r="Q2220" s="27">
        <f t="shared" si="418"/>
        <v>344229</v>
      </c>
      <c r="R2220" s="14">
        <f t="shared" si="419"/>
        <v>19107996</v>
      </c>
      <c r="V2220" s="12"/>
      <c r="W2220" s="39"/>
    </row>
    <row r="2221" spans="1:23" x14ac:dyDescent="0.35">
      <c r="A2221">
        <f t="shared" si="408"/>
        <v>2020</v>
      </c>
      <c r="B2221">
        <f t="shared" si="409"/>
        <v>7</v>
      </c>
      <c r="C2221" s="30">
        <v>44032</v>
      </c>
      <c r="D2221" s="9">
        <v>13125</v>
      </c>
      <c r="E2221" s="26">
        <v>49</v>
      </c>
      <c r="F2221" s="9">
        <f t="shared" si="410"/>
        <v>13174</v>
      </c>
      <c r="G2221" s="11"/>
      <c r="H2221" s="9">
        <f t="shared" si="411"/>
        <v>272866</v>
      </c>
      <c r="I2221" s="26">
        <f t="shared" si="412"/>
        <v>1618</v>
      </c>
      <c r="J2221" s="9">
        <f t="shared" si="413"/>
        <v>274484</v>
      </c>
      <c r="K2221" s="11"/>
      <c r="L2221" s="9">
        <f t="shared" si="414"/>
        <v>1657094</v>
      </c>
      <c r="M2221" s="26">
        <f t="shared" si="415"/>
        <v>15924</v>
      </c>
      <c r="N2221" s="9">
        <f t="shared" si="416"/>
        <v>1673018</v>
      </c>
      <c r="P2221" s="9">
        <f t="shared" si="417"/>
        <v>18776892</v>
      </c>
      <c r="Q2221" s="26">
        <f t="shared" si="418"/>
        <v>344278</v>
      </c>
      <c r="R2221" s="9">
        <f t="shared" si="419"/>
        <v>19121170</v>
      </c>
      <c r="V2221" s="12"/>
      <c r="W2221" s="39"/>
    </row>
    <row r="2222" spans="1:23" x14ac:dyDescent="0.35">
      <c r="A2222">
        <f t="shared" si="408"/>
        <v>2020</v>
      </c>
      <c r="B2222">
        <f t="shared" si="409"/>
        <v>7</v>
      </c>
      <c r="C2222" s="30">
        <v>44033</v>
      </c>
      <c r="D2222" s="9">
        <v>14374</v>
      </c>
      <c r="E2222" s="26">
        <v>52</v>
      </c>
      <c r="F2222" s="9">
        <f t="shared" si="410"/>
        <v>14426</v>
      </c>
      <c r="G2222" s="11"/>
      <c r="H2222" s="9">
        <f t="shared" si="411"/>
        <v>287240</v>
      </c>
      <c r="I2222" s="26">
        <f t="shared" si="412"/>
        <v>1670</v>
      </c>
      <c r="J2222" s="9">
        <f t="shared" si="413"/>
        <v>288910</v>
      </c>
      <c r="K2222" s="11"/>
      <c r="L2222" s="9">
        <f t="shared" si="414"/>
        <v>1671468</v>
      </c>
      <c r="M2222" s="26">
        <f t="shared" si="415"/>
        <v>15976</v>
      </c>
      <c r="N2222" s="9">
        <f t="shared" si="416"/>
        <v>1687444</v>
      </c>
      <c r="P2222" s="9">
        <f t="shared" si="417"/>
        <v>18791266</v>
      </c>
      <c r="Q2222" s="26">
        <f t="shared" si="418"/>
        <v>344330</v>
      </c>
      <c r="R2222" s="9">
        <f t="shared" si="419"/>
        <v>19135596</v>
      </c>
      <c r="V2222" s="12"/>
      <c r="W2222" s="39"/>
    </row>
    <row r="2223" spans="1:23" x14ac:dyDescent="0.35">
      <c r="A2223">
        <f t="shared" si="408"/>
        <v>2020</v>
      </c>
      <c r="B2223">
        <f t="shared" si="409"/>
        <v>7</v>
      </c>
      <c r="C2223" s="30">
        <v>44034</v>
      </c>
      <c r="D2223" s="9">
        <v>14743</v>
      </c>
      <c r="E2223" s="26">
        <v>82</v>
      </c>
      <c r="F2223" s="9">
        <f t="shared" si="410"/>
        <v>14825</v>
      </c>
      <c r="G2223" s="11"/>
      <c r="H2223" s="9">
        <f t="shared" si="411"/>
        <v>301983</v>
      </c>
      <c r="I2223" s="26">
        <f t="shared" si="412"/>
        <v>1752</v>
      </c>
      <c r="J2223" s="9">
        <f t="shared" si="413"/>
        <v>303735</v>
      </c>
      <c r="K2223" s="11"/>
      <c r="L2223" s="9">
        <f t="shared" si="414"/>
        <v>1686211</v>
      </c>
      <c r="M2223" s="26">
        <f t="shared" si="415"/>
        <v>16058</v>
      </c>
      <c r="N2223" s="9">
        <f t="shared" si="416"/>
        <v>1702269</v>
      </c>
      <c r="P2223" s="9">
        <f t="shared" si="417"/>
        <v>18806009</v>
      </c>
      <c r="Q2223" s="26">
        <f t="shared" si="418"/>
        <v>344412</v>
      </c>
      <c r="R2223" s="9">
        <f t="shared" si="419"/>
        <v>19150421</v>
      </c>
      <c r="V2223" s="12"/>
      <c r="W2223" s="39"/>
    </row>
    <row r="2224" spans="1:23" x14ac:dyDescent="0.35">
      <c r="A2224">
        <f t="shared" si="408"/>
        <v>2020</v>
      </c>
      <c r="B2224">
        <f t="shared" si="409"/>
        <v>7</v>
      </c>
      <c r="C2224" s="30">
        <v>44035</v>
      </c>
      <c r="D2224" s="9">
        <v>14807</v>
      </c>
      <c r="E2224" s="26">
        <v>88</v>
      </c>
      <c r="F2224" s="9">
        <f t="shared" si="410"/>
        <v>14895</v>
      </c>
      <c r="G2224" s="11"/>
      <c r="H2224" s="9">
        <f t="shared" si="411"/>
        <v>316790</v>
      </c>
      <c r="I2224" s="26">
        <f t="shared" si="412"/>
        <v>1840</v>
      </c>
      <c r="J2224" s="9">
        <f t="shared" si="413"/>
        <v>318630</v>
      </c>
      <c r="K2224" s="11"/>
      <c r="L2224" s="9">
        <f t="shared" si="414"/>
        <v>1701018</v>
      </c>
      <c r="M2224" s="26">
        <f t="shared" si="415"/>
        <v>16146</v>
      </c>
      <c r="N2224" s="9">
        <f t="shared" si="416"/>
        <v>1717164</v>
      </c>
      <c r="P2224" s="9">
        <f t="shared" si="417"/>
        <v>18820816</v>
      </c>
      <c r="Q2224" s="26">
        <f t="shared" si="418"/>
        <v>344500</v>
      </c>
      <c r="R2224" s="9">
        <f t="shared" si="419"/>
        <v>19165316</v>
      </c>
      <c r="V2224" s="12"/>
      <c r="W2224" s="39"/>
    </row>
    <row r="2225" spans="1:23" x14ac:dyDescent="0.35">
      <c r="A2225">
        <f t="shared" si="408"/>
        <v>2020</v>
      </c>
      <c r="B2225">
        <f t="shared" si="409"/>
        <v>7</v>
      </c>
      <c r="C2225" s="30">
        <v>44036</v>
      </c>
      <c r="D2225" s="9">
        <v>13290</v>
      </c>
      <c r="E2225" s="26">
        <v>58</v>
      </c>
      <c r="F2225" s="9">
        <f t="shared" si="410"/>
        <v>13348</v>
      </c>
      <c r="G2225" s="11"/>
      <c r="H2225" s="9">
        <f t="shared" si="411"/>
        <v>330080</v>
      </c>
      <c r="I2225" s="26">
        <f t="shared" si="412"/>
        <v>1898</v>
      </c>
      <c r="J2225" s="9">
        <f t="shared" si="413"/>
        <v>331978</v>
      </c>
      <c r="K2225" s="11"/>
      <c r="L2225" s="9">
        <f t="shared" si="414"/>
        <v>1714308</v>
      </c>
      <c r="M2225" s="26">
        <f t="shared" si="415"/>
        <v>16204</v>
      </c>
      <c r="N2225" s="9">
        <f t="shared" si="416"/>
        <v>1730512</v>
      </c>
      <c r="P2225" s="9">
        <f t="shared" si="417"/>
        <v>18834106</v>
      </c>
      <c r="Q2225" s="26">
        <f t="shared" si="418"/>
        <v>344558</v>
      </c>
      <c r="R2225" s="9">
        <f t="shared" si="419"/>
        <v>19178664</v>
      </c>
      <c r="V2225" s="12"/>
      <c r="W2225" s="39"/>
    </row>
    <row r="2226" spans="1:23" x14ac:dyDescent="0.35">
      <c r="A2226">
        <f t="shared" si="408"/>
        <v>2020</v>
      </c>
      <c r="B2226">
        <f t="shared" si="409"/>
        <v>7</v>
      </c>
      <c r="C2226" s="30">
        <v>44037</v>
      </c>
      <c r="D2226" s="9">
        <v>9783</v>
      </c>
      <c r="E2226" s="26">
        <v>102</v>
      </c>
      <c r="F2226" s="9">
        <f t="shared" si="410"/>
        <v>9885</v>
      </c>
      <c r="G2226" s="11"/>
      <c r="H2226" s="9">
        <f t="shared" si="411"/>
        <v>339863</v>
      </c>
      <c r="I2226" s="26">
        <f t="shared" si="412"/>
        <v>2000</v>
      </c>
      <c r="J2226" s="9">
        <f t="shared" si="413"/>
        <v>341863</v>
      </c>
      <c r="K2226" s="11"/>
      <c r="L2226" s="9">
        <f t="shared" si="414"/>
        <v>1724091</v>
      </c>
      <c r="M2226" s="26">
        <f t="shared" si="415"/>
        <v>16306</v>
      </c>
      <c r="N2226" s="9">
        <f t="shared" si="416"/>
        <v>1740397</v>
      </c>
      <c r="P2226" s="9">
        <f t="shared" si="417"/>
        <v>18843889</v>
      </c>
      <c r="Q2226" s="26">
        <f t="shared" si="418"/>
        <v>344660</v>
      </c>
      <c r="R2226" s="9">
        <f t="shared" si="419"/>
        <v>19188549</v>
      </c>
      <c r="V2226" s="12"/>
      <c r="W2226" s="39"/>
    </row>
    <row r="2227" spans="1:23" x14ac:dyDescent="0.35">
      <c r="A2227">
        <f t="shared" si="408"/>
        <v>2020</v>
      </c>
      <c r="B2227">
        <f t="shared" si="409"/>
        <v>7</v>
      </c>
      <c r="C2227" s="31">
        <v>44038</v>
      </c>
      <c r="D2227" s="14">
        <v>8758</v>
      </c>
      <c r="E2227" s="27">
        <v>122</v>
      </c>
      <c r="F2227" s="14">
        <f t="shared" si="410"/>
        <v>8880</v>
      </c>
      <c r="G2227" s="11"/>
      <c r="H2227" s="14">
        <f t="shared" si="411"/>
        <v>348621</v>
      </c>
      <c r="I2227" s="27">
        <f t="shared" si="412"/>
        <v>2122</v>
      </c>
      <c r="J2227" s="14">
        <f t="shared" si="413"/>
        <v>350743</v>
      </c>
      <c r="K2227" s="11"/>
      <c r="L2227" s="14">
        <f t="shared" si="414"/>
        <v>1732849</v>
      </c>
      <c r="M2227" s="27">
        <f t="shared" si="415"/>
        <v>16428</v>
      </c>
      <c r="N2227" s="14">
        <f t="shared" si="416"/>
        <v>1749277</v>
      </c>
      <c r="P2227" s="14">
        <f t="shared" si="417"/>
        <v>18852647</v>
      </c>
      <c r="Q2227" s="27">
        <f t="shared" si="418"/>
        <v>344782</v>
      </c>
      <c r="R2227" s="14">
        <f t="shared" si="419"/>
        <v>19197429</v>
      </c>
      <c r="V2227" s="12"/>
      <c r="W2227" s="39"/>
    </row>
    <row r="2228" spans="1:23" x14ac:dyDescent="0.35">
      <c r="A2228">
        <f t="shared" si="408"/>
        <v>2020</v>
      </c>
      <c r="B2228">
        <f t="shared" si="409"/>
        <v>7</v>
      </c>
      <c r="C2228" s="30">
        <v>44039</v>
      </c>
      <c r="D2228" s="9">
        <v>12117</v>
      </c>
      <c r="E2228" s="26">
        <v>79</v>
      </c>
      <c r="F2228" s="9">
        <f t="shared" si="410"/>
        <v>12196</v>
      </c>
      <c r="G2228" s="11"/>
      <c r="H2228" s="9">
        <f t="shared" si="411"/>
        <v>360738</v>
      </c>
      <c r="I2228" s="26">
        <f t="shared" si="412"/>
        <v>2201</v>
      </c>
      <c r="J2228" s="9">
        <f t="shared" si="413"/>
        <v>362939</v>
      </c>
      <c r="K2228" s="11"/>
      <c r="L2228" s="9">
        <f t="shared" si="414"/>
        <v>1744966</v>
      </c>
      <c r="M2228" s="26">
        <f t="shared" si="415"/>
        <v>16507</v>
      </c>
      <c r="N2228" s="9">
        <f t="shared" si="416"/>
        <v>1761473</v>
      </c>
      <c r="P2228" s="9">
        <f t="shared" si="417"/>
        <v>18864764</v>
      </c>
      <c r="Q2228" s="26">
        <f t="shared" si="418"/>
        <v>344861</v>
      </c>
      <c r="R2228" s="9">
        <f t="shared" si="419"/>
        <v>19209625</v>
      </c>
      <c r="V2228" s="12"/>
      <c r="W2228" s="39"/>
    </row>
    <row r="2229" spans="1:23" x14ac:dyDescent="0.35">
      <c r="A2229">
        <f t="shared" si="408"/>
        <v>2020</v>
      </c>
      <c r="B2229">
        <f t="shared" si="409"/>
        <v>7</v>
      </c>
      <c r="C2229" s="30">
        <v>44040</v>
      </c>
      <c r="D2229" s="9">
        <v>13699</v>
      </c>
      <c r="E2229" s="26">
        <v>69</v>
      </c>
      <c r="F2229" s="9">
        <f t="shared" si="410"/>
        <v>13768</v>
      </c>
      <c r="G2229" s="11"/>
      <c r="H2229" s="9">
        <f t="shared" si="411"/>
        <v>374437</v>
      </c>
      <c r="I2229" s="26">
        <f t="shared" si="412"/>
        <v>2270</v>
      </c>
      <c r="J2229" s="9">
        <f t="shared" si="413"/>
        <v>376707</v>
      </c>
      <c r="K2229" s="11"/>
      <c r="L2229" s="9">
        <f t="shared" si="414"/>
        <v>1758665</v>
      </c>
      <c r="M2229" s="26">
        <f t="shared" si="415"/>
        <v>16576</v>
      </c>
      <c r="N2229" s="9">
        <f t="shared" si="416"/>
        <v>1775241</v>
      </c>
      <c r="P2229" s="9">
        <f t="shared" si="417"/>
        <v>18878463</v>
      </c>
      <c r="Q2229" s="26">
        <f t="shared" si="418"/>
        <v>344930</v>
      </c>
      <c r="R2229" s="9">
        <f t="shared" si="419"/>
        <v>19223393</v>
      </c>
      <c r="V2229" s="12"/>
      <c r="W2229" s="39"/>
    </row>
    <row r="2230" spans="1:23" x14ac:dyDescent="0.35">
      <c r="A2230">
        <f t="shared" si="408"/>
        <v>2020</v>
      </c>
      <c r="B2230">
        <f t="shared" si="409"/>
        <v>7</v>
      </c>
      <c r="C2230" s="30">
        <v>44041</v>
      </c>
      <c r="D2230" s="9">
        <v>13823</v>
      </c>
      <c r="E2230" s="26">
        <v>63</v>
      </c>
      <c r="F2230" s="9">
        <f t="shared" si="410"/>
        <v>13886</v>
      </c>
      <c r="G2230" s="11"/>
      <c r="H2230" s="9">
        <f t="shared" si="411"/>
        <v>388260</v>
      </c>
      <c r="I2230" s="26">
        <f t="shared" si="412"/>
        <v>2333</v>
      </c>
      <c r="J2230" s="9">
        <f t="shared" si="413"/>
        <v>390593</v>
      </c>
      <c r="K2230" s="11"/>
      <c r="L2230" s="9">
        <f t="shared" si="414"/>
        <v>1772488</v>
      </c>
      <c r="M2230" s="26">
        <f t="shared" si="415"/>
        <v>16639</v>
      </c>
      <c r="N2230" s="9">
        <f t="shared" si="416"/>
        <v>1789127</v>
      </c>
      <c r="P2230" s="9">
        <f t="shared" si="417"/>
        <v>18892286</v>
      </c>
      <c r="Q2230" s="26">
        <f t="shared" si="418"/>
        <v>344993</v>
      </c>
      <c r="R2230" s="9">
        <f t="shared" si="419"/>
        <v>19237279</v>
      </c>
      <c r="V2230" s="12"/>
      <c r="W2230" s="39"/>
    </row>
    <row r="2231" spans="1:23" x14ac:dyDescent="0.35">
      <c r="A2231">
        <f t="shared" si="408"/>
        <v>2020</v>
      </c>
      <c r="B2231">
        <f t="shared" si="409"/>
        <v>7</v>
      </c>
      <c r="C2231" s="30">
        <v>44042</v>
      </c>
      <c r="D2231" s="9">
        <v>13428</v>
      </c>
      <c r="E2231" s="26">
        <v>75</v>
      </c>
      <c r="F2231" s="9">
        <f t="shared" si="410"/>
        <v>13503</v>
      </c>
      <c r="G2231" s="11"/>
      <c r="H2231" s="9">
        <f t="shared" si="411"/>
        <v>401688</v>
      </c>
      <c r="I2231" s="26">
        <f t="shared" si="412"/>
        <v>2408</v>
      </c>
      <c r="J2231" s="9">
        <f t="shared" si="413"/>
        <v>404096</v>
      </c>
      <c r="K2231" s="11"/>
      <c r="L2231" s="9">
        <f t="shared" si="414"/>
        <v>1785916</v>
      </c>
      <c r="M2231" s="26">
        <f t="shared" si="415"/>
        <v>16714</v>
      </c>
      <c r="N2231" s="9">
        <f t="shared" si="416"/>
        <v>1802630</v>
      </c>
      <c r="P2231" s="9">
        <f t="shared" si="417"/>
        <v>18905714</v>
      </c>
      <c r="Q2231" s="26">
        <f t="shared" si="418"/>
        <v>345068</v>
      </c>
      <c r="R2231" s="9">
        <f t="shared" si="419"/>
        <v>19250782</v>
      </c>
      <c r="V2231" s="12"/>
      <c r="W2231" s="39"/>
    </row>
    <row r="2232" spans="1:23" x14ac:dyDescent="0.35">
      <c r="A2232">
        <f t="shared" si="408"/>
        <v>2020</v>
      </c>
      <c r="B2232">
        <f t="shared" si="409"/>
        <v>7</v>
      </c>
      <c r="C2232" s="49">
        <v>44043</v>
      </c>
      <c r="D2232" s="50">
        <v>12425</v>
      </c>
      <c r="E2232" s="51">
        <v>87</v>
      </c>
      <c r="F2232" s="50">
        <f t="shared" si="410"/>
        <v>12512</v>
      </c>
      <c r="G2232" s="52"/>
      <c r="H2232" s="50">
        <f t="shared" si="411"/>
        <v>414113</v>
      </c>
      <c r="I2232" s="51">
        <f t="shared" si="412"/>
        <v>2495</v>
      </c>
      <c r="J2232" s="50">
        <f t="shared" si="413"/>
        <v>416608</v>
      </c>
      <c r="K2232" s="52"/>
      <c r="L2232" s="50">
        <f t="shared" si="414"/>
        <v>1798341</v>
      </c>
      <c r="M2232" s="51">
        <f t="shared" si="415"/>
        <v>16801</v>
      </c>
      <c r="N2232" s="50">
        <f t="shared" si="416"/>
        <v>1815142</v>
      </c>
      <c r="O2232" s="53"/>
      <c r="P2232" s="50">
        <f t="shared" si="417"/>
        <v>18918139</v>
      </c>
      <c r="Q2232" s="51">
        <f t="shared" si="418"/>
        <v>345155</v>
      </c>
      <c r="R2232" s="50">
        <f t="shared" si="419"/>
        <v>19263294</v>
      </c>
      <c r="S2232" s="53"/>
      <c r="T2232" s="54">
        <f>SUM(D2202:E2232)</f>
        <v>416608</v>
      </c>
      <c r="V2232" s="12"/>
      <c r="W2232" s="39"/>
    </row>
    <row r="2233" spans="1:23" x14ac:dyDescent="0.35">
      <c r="A2233">
        <f t="shared" si="408"/>
        <v>2020</v>
      </c>
      <c r="B2233">
        <f t="shared" si="409"/>
        <v>8</v>
      </c>
      <c r="C2233" s="30">
        <v>44044</v>
      </c>
      <c r="D2233" s="9">
        <v>9076</v>
      </c>
      <c r="E2233" s="26">
        <v>143</v>
      </c>
      <c r="F2233" s="9">
        <f t="shared" si="410"/>
        <v>9219</v>
      </c>
      <c r="G2233" s="11"/>
      <c r="H2233" s="9">
        <f t="shared" si="411"/>
        <v>9076</v>
      </c>
      <c r="I2233" s="26">
        <f t="shared" si="412"/>
        <v>143</v>
      </c>
      <c r="J2233" s="9">
        <f t="shared" si="413"/>
        <v>9219</v>
      </c>
      <c r="K2233" s="11"/>
      <c r="L2233" s="9">
        <f t="shared" si="414"/>
        <v>1807417</v>
      </c>
      <c r="M2233" s="26">
        <f t="shared" si="415"/>
        <v>16944</v>
      </c>
      <c r="N2233" s="9">
        <f t="shared" si="416"/>
        <v>1824361</v>
      </c>
      <c r="P2233" s="9">
        <f t="shared" si="417"/>
        <v>18927215</v>
      </c>
      <c r="Q2233" s="26">
        <f t="shared" si="418"/>
        <v>345298</v>
      </c>
      <c r="R2233" s="9">
        <f t="shared" si="419"/>
        <v>19272513</v>
      </c>
      <c r="V2233" s="12"/>
      <c r="W2233" s="39"/>
    </row>
    <row r="2234" spans="1:23" x14ac:dyDescent="0.35">
      <c r="A2234">
        <f t="shared" si="408"/>
        <v>2020</v>
      </c>
      <c r="B2234">
        <f t="shared" si="409"/>
        <v>8</v>
      </c>
      <c r="C2234" s="31">
        <v>44045</v>
      </c>
      <c r="D2234" s="14">
        <v>7729</v>
      </c>
      <c r="E2234" s="27">
        <v>129</v>
      </c>
      <c r="F2234" s="14">
        <f t="shared" si="410"/>
        <v>7858</v>
      </c>
      <c r="G2234" s="11"/>
      <c r="H2234" s="14">
        <f t="shared" si="411"/>
        <v>16805</v>
      </c>
      <c r="I2234" s="27">
        <f t="shared" si="412"/>
        <v>272</v>
      </c>
      <c r="J2234" s="14">
        <f t="shared" si="413"/>
        <v>17077</v>
      </c>
      <c r="K2234" s="11"/>
      <c r="L2234" s="14">
        <f t="shared" si="414"/>
        <v>1815146</v>
      </c>
      <c r="M2234" s="27">
        <f t="shared" si="415"/>
        <v>17073</v>
      </c>
      <c r="N2234" s="14">
        <f t="shared" si="416"/>
        <v>1832219</v>
      </c>
      <c r="P2234" s="14">
        <f t="shared" si="417"/>
        <v>18934944</v>
      </c>
      <c r="Q2234" s="27">
        <f t="shared" si="418"/>
        <v>345427</v>
      </c>
      <c r="R2234" s="14">
        <f t="shared" si="419"/>
        <v>19280371</v>
      </c>
      <c r="V2234" s="12"/>
      <c r="W2234" s="39"/>
    </row>
    <row r="2235" spans="1:23" x14ac:dyDescent="0.35">
      <c r="A2235">
        <f t="shared" si="408"/>
        <v>2020</v>
      </c>
      <c r="B2235">
        <f t="shared" si="409"/>
        <v>8</v>
      </c>
      <c r="C2235" s="30">
        <v>44046</v>
      </c>
      <c r="D2235" s="9">
        <v>10561</v>
      </c>
      <c r="E2235" s="26">
        <v>99</v>
      </c>
      <c r="F2235" s="9">
        <f t="shared" si="410"/>
        <v>10660</v>
      </c>
      <c r="G2235" s="11"/>
      <c r="H2235" s="9">
        <f t="shared" si="411"/>
        <v>27366</v>
      </c>
      <c r="I2235" s="26">
        <f t="shared" si="412"/>
        <v>371</v>
      </c>
      <c r="J2235" s="9">
        <f t="shared" si="413"/>
        <v>27737</v>
      </c>
      <c r="K2235" s="11"/>
      <c r="L2235" s="9">
        <f t="shared" si="414"/>
        <v>1825707</v>
      </c>
      <c r="M2235" s="26">
        <f t="shared" si="415"/>
        <v>17172</v>
      </c>
      <c r="N2235" s="9">
        <f t="shared" si="416"/>
        <v>1842879</v>
      </c>
      <c r="P2235" s="9">
        <f t="shared" si="417"/>
        <v>18945505</v>
      </c>
      <c r="Q2235" s="26">
        <f t="shared" si="418"/>
        <v>345526</v>
      </c>
      <c r="R2235" s="9">
        <f t="shared" si="419"/>
        <v>19291031</v>
      </c>
      <c r="V2235" s="12"/>
      <c r="W2235" s="39"/>
    </row>
    <row r="2236" spans="1:23" x14ac:dyDescent="0.35">
      <c r="A2236">
        <f t="shared" si="408"/>
        <v>2020</v>
      </c>
      <c r="B2236">
        <f t="shared" si="409"/>
        <v>8</v>
      </c>
      <c r="C2236" s="30">
        <v>44047</v>
      </c>
      <c r="D2236" s="9">
        <v>11240</v>
      </c>
      <c r="E2236" s="26">
        <v>98</v>
      </c>
      <c r="F2236" s="9">
        <f t="shared" si="410"/>
        <v>11338</v>
      </c>
      <c r="G2236" s="11"/>
      <c r="H2236" s="9">
        <f t="shared" si="411"/>
        <v>38606</v>
      </c>
      <c r="I2236" s="26">
        <f t="shared" si="412"/>
        <v>469</v>
      </c>
      <c r="J2236" s="9">
        <f t="shared" si="413"/>
        <v>39075</v>
      </c>
      <c r="K2236" s="11"/>
      <c r="L2236" s="9">
        <f t="shared" si="414"/>
        <v>1836947</v>
      </c>
      <c r="M2236" s="26">
        <f t="shared" si="415"/>
        <v>17270</v>
      </c>
      <c r="N2236" s="9">
        <f t="shared" si="416"/>
        <v>1854217</v>
      </c>
      <c r="P2236" s="9">
        <f t="shared" si="417"/>
        <v>18956745</v>
      </c>
      <c r="Q2236" s="26">
        <f t="shared" si="418"/>
        <v>345624</v>
      </c>
      <c r="R2236" s="9">
        <f t="shared" si="419"/>
        <v>19302369</v>
      </c>
      <c r="V2236" s="12"/>
      <c r="W2236" s="39"/>
    </row>
    <row r="2237" spans="1:23" x14ac:dyDescent="0.35">
      <c r="A2237">
        <f t="shared" si="408"/>
        <v>2020</v>
      </c>
      <c r="B2237">
        <f t="shared" si="409"/>
        <v>8</v>
      </c>
      <c r="C2237" s="30">
        <v>44048</v>
      </c>
      <c r="D2237" s="9">
        <v>11225</v>
      </c>
      <c r="E2237" s="26">
        <v>104</v>
      </c>
      <c r="F2237" s="9">
        <f t="shared" si="410"/>
        <v>11329</v>
      </c>
      <c r="G2237" s="11"/>
      <c r="H2237" s="9">
        <f t="shared" si="411"/>
        <v>49831</v>
      </c>
      <c r="I2237" s="26">
        <f t="shared" si="412"/>
        <v>573</v>
      </c>
      <c r="J2237" s="9">
        <f t="shared" si="413"/>
        <v>50404</v>
      </c>
      <c r="K2237" s="11"/>
      <c r="L2237" s="9">
        <f t="shared" si="414"/>
        <v>1848172</v>
      </c>
      <c r="M2237" s="26">
        <f t="shared" si="415"/>
        <v>17374</v>
      </c>
      <c r="N2237" s="9">
        <f t="shared" si="416"/>
        <v>1865546</v>
      </c>
      <c r="P2237" s="9">
        <f t="shared" si="417"/>
        <v>18967970</v>
      </c>
      <c r="Q2237" s="26">
        <f t="shared" si="418"/>
        <v>345728</v>
      </c>
      <c r="R2237" s="9">
        <f t="shared" si="419"/>
        <v>19313698</v>
      </c>
      <c r="V2237" s="12"/>
      <c r="W2237" s="39"/>
    </row>
    <row r="2238" spans="1:23" x14ac:dyDescent="0.35">
      <c r="A2238">
        <f t="shared" si="408"/>
        <v>2020</v>
      </c>
      <c r="B2238">
        <f t="shared" si="409"/>
        <v>8</v>
      </c>
      <c r="C2238" s="30">
        <v>44049</v>
      </c>
      <c r="D2238" s="9">
        <v>10918</v>
      </c>
      <c r="E2238" s="26">
        <v>55</v>
      </c>
      <c r="F2238" s="9">
        <f t="shared" si="410"/>
        <v>10973</v>
      </c>
      <c r="G2238" s="11"/>
      <c r="H2238" s="9">
        <f t="shared" si="411"/>
        <v>60749</v>
      </c>
      <c r="I2238" s="26">
        <f t="shared" si="412"/>
        <v>628</v>
      </c>
      <c r="J2238" s="9">
        <f t="shared" si="413"/>
        <v>61377</v>
      </c>
      <c r="K2238" s="11"/>
      <c r="L2238" s="9">
        <f t="shared" si="414"/>
        <v>1859090</v>
      </c>
      <c r="M2238" s="26">
        <f t="shared" si="415"/>
        <v>17429</v>
      </c>
      <c r="N2238" s="9">
        <f t="shared" si="416"/>
        <v>1876519</v>
      </c>
      <c r="P2238" s="9">
        <f t="shared" si="417"/>
        <v>18978888</v>
      </c>
      <c r="Q2238" s="26">
        <f t="shared" si="418"/>
        <v>345783</v>
      </c>
      <c r="R2238" s="9">
        <f t="shared" si="419"/>
        <v>19324671</v>
      </c>
      <c r="V2238" s="12"/>
      <c r="W2238" s="39"/>
    </row>
    <row r="2239" spans="1:23" x14ac:dyDescent="0.35">
      <c r="A2239">
        <f t="shared" si="408"/>
        <v>2020</v>
      </c>
      <c r="B2239">
        <f t="shared" si="409"/>
        <v>8</v>
      </c>
      <c r="C2239" s="30">
        <v>44050</v>
      </c>
      <c r="D2239" s="9">
        <v>9631</v>
      </c>
      <c r="E2239" s="26">
        <v>56</v>
      </c>
      <c r="F2239" s="9">
        <f t="shared" si="410"/>
        <v>9687</v>
      </c>
      <c r="G2239" s="11"/>
      <c r="H2239" s="9">
        <f t="shared" si="411"/>
        <v>70380</v>
      </c>
      <c r="I2239" s="26">
        <f t="shared" si="412"/>
        <v>684</v>
      </c>
      <c r="J2239" s="9">
        <f t="shared" si="413"/>
        <v>71064</v>
      </c>
      <c r="K2239" s="11"/>
      <c r="L2239" s="9">
        <f t="shared" si="414"/>
        <v>1868721</v>
      </c>
      <c r="M2239" s="26">
        <f t="shared" si="415"/>
        <v>17485</v>
      </c>
      <c r="N2239" s="9">
        <f t="shared" si="416"/>
        <v>1886206</v>
      </c>
      <c r="P2239" s="9">
        <f t="shared" si="417"/>
        <v>18988519</v>
      </c>
      <c r="Q2239" s="26">
        <f t="shared" si="418"/>
        <v>345839</v>
      </c>
      <c r="R2239" s="9">
        <f t="shared" si="419"/>
        <v>19334358</v>
      </c>
      <c r="V2239" s="12"/>
      <c r="W2239" s="39"/>
    </row>
    <row r="2240" spans="1:23" x14ac:dyDescent="0.35">
      <c r="A2240">
        <f t="shared" si="408"/>
        <v>2020</v>
      </c>
      <c r="B2240">
        <f t="shared" si="409"/>
        <v>8</v>
      </c>
      <c r="C2240" s="30">
        <v>44051</v>
      </c>
      <c r="D2240" s="9">
        <v>7390</v>
      </c>
      <c r="E2240" s="26">
        <v>90</v>
      </c>
      <c r="F2240" s="9">
        <f t="shared" si="410"/>
        <v>7480</v>
      </c>
      <c r="G2240" s="11"/>
      <c r="H2240" s="9">
        <f t="shared" si="411"/>
        <v>77770</v>
      </c>
      <c r="I2240" s="26">
        <f t="shared" si="412"/>
        <v>774</v>
      </c>
      <c r="J2240" s="9">
        <f t="shared" si="413"/>
        <v>78544</v>
      </c>
      <c r="K2240" s="11"/>
      <c r="L2240" s="9">
        <f t="shared" si="414"/>
        <v>1876111</v>
      </c>
      <c r="M2240" s="26">
        <f t="shared" si="415"/>
        <v>17575</v>
      </c>
      <c r="N2240" s="9">
        <f t="shared" si="416"/>
        <v>1893686</v>
      </c>
      <c r="P2240" s="9">
        <f t="shared" si="417"/>
        <v>18995909</v>
      </c>
      <c r="Q2240" s="26">
        <f t="shared" si="418"/>
        <v>345929</v>
      </c>
      <c r="R2240" s="9">
        <f t="shared" si="419"/>
        <v>19341838</v>
      </c>
      <c r="V2240" s="12"/>
      <c r="W2240" s="39"/>
    </row>
    <row r="2241" spans="1:23" x14ac:dyDescent="0.35">
      <c r="A2241">
        <f t="shared" si="408"/>
        <v>2020</v>
      </c>
      <c r="B2241">
        <f t="shared" si="409"/>
        <v>8</v>
      </c>
      <c r="C2241" s="31">
        <v>44052</v>
      </c>
      <c r="D2241" s="14">
        <v>6784</v>
      </c>
      <c r="E2241" s="27">
        <v>79</v>
      </c>
      <c r="F2241" s="14">
        <f t="shared" si="410"/>
        <v>6863</v>
      </c>
      <c r="G2241" s="11"/>
      <c r="H2241" s="14">
        <f t="shared" si="411"/>
        <v>84554</v>
      </c>
      <c r="I2241" s="27">
        <f t="shared" si="412"/>
        <v>853</v>
      </c>
      <c r="J2241" s="14">
        <f t="shared" si="413"/>
        <v>85407</v>
      </c>
      <c r="K2241" s="11"/>
      <c r="L2241" s="14">
        <f t="shared" si="414"/>
        <v>1882895</v>
      </c>
      <c r="M2241" s="27">
        <f t="shared" si="415"/>
        <v>17654</v>
      </c>
      <c r="N2241" s="14">
        <f t="shared" si="416"/>
        <v>1900549</v>
      </c>
      <c r="P2241" s="14">
        <f t="shared" si="417"/>
        <v>19002693</v>
      </c>
      <c r="Q2241" s="27">
        <f t="shared" si="418"/>
        <v>346008</v>
      </c>
      <c r="R2241" s="14">
        <f t="shared" si="419"/>
        <v>19348701</v>
      </c>
      <c r="V2241" s="12"/>
      <c r="W2241" s="39"/>
    </row>
    <row r="2242" spans="1:23" x14ac:dyDescent="0.35">
      <c r="A2242">
        <f t="shared" ref="A2242:A2305" si="420">YEAR(C2242)</f>
        <v>2020</v>
      </c>
      <c r="B2242">
        <f t="shared" ref="B2242:B2305" si="421">MONTH(C2242)</f>
        <v>8</v>
      </c>
      <c r="C2242" s="30">
        <v>44053</v>
      </c>
      <c r="D2242" s="9">
        <v>8481</v>
      </c>
      <c r="E2242" s="26">
        <v>57</v>
      </c>
      <c r="F2242" s="9">
        <f t="shared" ref="F2242:F2305" si="422">IF(OR(D2242&lt;&gt;"",E2242&lt;&gt;""),D2242+E2242,"")</f>
        <v>8538</v>
      </c>
      <c r="G2242" s="11"/>
      <c r="H2242" s="9">
        <f t="shared" si="411"/>
        <v>93035</v>
      </c>
      <c r="I2242" s="26">
        <f t="shared" si="412"/>
        <v>910</v>
      </c>
      <c r="J2242" s="9">
        <f t="shared" si="413"/>
        <v>93945</v>
      </c>
      <c r="K2242" s="11"/>
      <c r="L2242" s="9">
        <f t="shared" si="414"/>
        <v>1891376</v>
      </c>
      <c r="M2242" s="26">
        <f t="shared" si="415"/>
        <v>17711</v>
      </c>
      <c r="N2242" s="9">
        <f t="shared" si="416"/>
        <v>1909087</v>
      </c>
      <c r="P2242" s="9">
        <f t="shared" si="417"/>
        <v>19011174</v>
      </c>
      <c r="Q2242" s="26">
        <f t="shared" si="418"/>
        <v>346065</v>
      </c>
      <c r="R2242" s="9">
        <f t="shared" si="419"/>
        <v>19357239</v>
      </c>
      <c r="V2242" s="12"/>
      <c r="W2242" s="39"/>
    </row>
    <row r="2243" spans="1:23" x14ac:dyDescent="0.35">
      <c r="A2243">
        <f t="shared" si="420"/>
        <v>2020</v>
      </c>
      <c r="B2243">
        <f t="shared" si="421"/>
        <v>8</v>
      </c>
      <c r="C2243" s="30">
        <v>44054</v>
      </c>
      <c r="D2243" s="9">
        <v>4822</v>
      </c>
      <c r="E2243" s="26">
        <v>12</v>
      </c>
      <c r="F2243" s="9">
        <f t="shared" si="422"/>
        <v>4834</v>
      </c>
      <c r="G2243" s="11"/>
      <c r="H2243" s="9">
        <f t="shared" ref="H2243:H2306" si="423">IF(AND(YEAR($C2243)=YEAR($C2242),MONTH($C2243)=MONTH($C2242)),H2242+D2243,D2243)</f>
        <v>97857</v>
      </c>
      <c r="I2243" s="26">
        <f t="shared" ref="I2243:I2306" si="424">IF(AND(YEAR($C2243)=YEAR($C2242),MONTH($C2243)=MONTH($C2242)),I2242+E2243,E2243)</f>
        <v>922</v>
      </c>
      <c r="J2243" s="9">
        <f t="shared" ref="J2243:J2306" si="425">IF(AND(YEAR($C2243)=YEAR($C2242),MONTH($C2243)=MONTH($C2242)),J2242+F2243,F2243)</f>
        <v>98779</v>
      </c>
      <c r="K2243" s="11"/>
      <c r="L2243" s="9">
        <f t="shared" ref="L2243:L2306" si="426">IF(YEAR($C2243)=YEAR($C2242),L2242+D2243,D2243)</f>
        <v>1896198</v>
      </c>
      <c r="M2243" s="26">
        <f t="shared" ref="M2243:M2306" si="427">IF(YEAR($C2243)=YEAR($C2242),M2242+E2243,E2243)</f>
        <v>17723</v>
      </c>
      <c r="N2243" s="9">
        <f t="shared" ref="N2243:N2306" si="428">IF(YEAR($C2243)=YEAR($C2242),N2242+F2243,F2243)</f>
        <v>1913921</v>
      </c>
      <c r="P2243" s="9">
        <f t="shared" ref="P2243:P2306" si="429">IF(D2243&lt;&gt;"",P2242+D2243,"")</f>
        <v>19015996</v>
      </c>
      <c r="Q2243" s="26">
        <f t="shared" ref="Q2243:Q2306" si="430">IF(E2243&lt;&gt;"",Q2242+E2243,"")</f>
        <v>346077</v>
      </c>
      <c r="R2243" s="9">
        <f t="shared" ref="R2243:R2306" si="431">IF(F2243&lt;&gt;"",R2242+F2243,"")</f>
        <v>19362073</v>
      </c>
      <c r="V2243" s="12"/>
      <c r="W2243" s="39"/>
    </row>
    <row r="2244" spans="1:23" x14ac:dyDescent="0.35">
      <c r="A2244">
        <f t="shared" si="420"/>
        <v>2020</v>
      </c>
      <c r="B2244">
        <f t="shared" si="421"/>
        <v>8</v>
      </c>
      <c r="C2244" s="30">
        <v>44055</v>
      </c>
      <c r="D2244" s="9">
        <v>9473</v>
      </c>
      <c r="E2244" s="26">
        <v>64</v>
      </c>
      <c r="F2244" s="9">
        <f t="shared" si="422"/>
        <v>9537</v>
      </c>
      <c r="G2244" s="11"/>
      <c r="H2244" s="9">
        <f t="shared" si="423"/>
        <v>107330</v>
      </c>
      <c r="I2244" s="26">
        <f t="shared" si="424"/>
        <v>986</v>
      </c>
      <c r="J2244" s="9">
        <f t="shared" si="425"/>
        <v>108316</v>
      </c>
      <c r="K2244" s="11"/>
      <c r="L2244" s="9">
        <f t="shared" si="426"/>
        <v>1905671</v>
      </c>
      <c r="M2244" s="26">
        <f t="shared" si="427"/>
        <v>17787</v>
      </c>
      <c r="N2244" s="9">
        <f t="shared" si="428"/>
        <v>1923458</v>
      </c>
      <c r="P2244" s="9">
        <f t="shared" si="429"/>
        <v>19025469</v>
      </c>
      <c r="Q2244" s="26">
        <f t="shared" si="430"/>
        <v>346141</v>
      </c>
      <c r="R2244" s="9">
        <f t="shared" si="431"/>
        <v>19371610</v>
      </c>
      <c r="V2244" s="12"/>
      <c r="W2244" s="39"/>
    </row>
    <row r="2245" spans="1:23" x14ac:dyDescent="0.35">
      <c r="A2245">
        <f t="shared" si="420"/>
        <v>2020</v>
      </c>
      <c r="B2245">
        <f t="shared" si="421"/>
        <v>8</v>
      </c>
      <c r="C2245" s="30">
        <v>44056</v>
      </c>
      <c r="D2245" s="9">
        <v>9804</v>
      </c>
      <c r="E2245" s="26">
        <v>78</v>
      </c>
      <c r="F2245" s="9">
        <f t="shared" si="422"/>
        <v>9882</v>
      </c>
      <c r="G2245" s="11"/>
      <c r="H2245" s="9">
        <f t="shared" si="423"/>
        <v>117134</v>
      </c>
      <c r="I2245" s="26">
        <f t="shared" si="424"/>
        <v>1064</v>
      </c>
      <c r="J2245" s="9">
        <f t="shared" si="425"/>
        <v>118198</v>
      </c>
      <c r="K2245" s="11"/>
      <c r="L2245" s="9">
        <f t="shared" si="426"/>
        <v>1915475</v>
      </c>
      <c r="M2245" s="26">
        <f t="shared" si="427"/>
        <v>17865</v>
      </c>
      <c r="N2245" s="9">
        <f t="shared" si="428"/>
        <v>1933340</v>
      </c>
      <c r="P2245" s="9">
        <f t="shared" si="429"/>
        <v>19035273</v>
      </c>
      <c r="Q2245" s="26">
        <f t="shared" si="430"/>
        <v>346219</v>
      </c>
      <c r="R2245" s="9">
        <f t="shared" si="431"/>
        <v>19381492</v>
      </c>
      <c r="V2245" s="12"/>
      <c r="W2245" s="39"/>
    </row>
    <row r="2246" spans="1:23" x14ac:dyDescent="0.35">
      <c r="A2246">
        <f t="shared" si="420"/>
        <v>2020</v>
      </c>
      <c r="B2246">
        <f t="shared" si="421"/>
        <v>8</v>
      </c>
      <c r="C2246" s="30">
        <v>44057</v>
      </c>
      <c r="D2246" s="9">
        <v>8849</v>
      </c>
      <c r="E2246" s="26">
        <v>66</v>
      </c>
      <c r="F2246" s="9">
        <f t="shared" si="422"/>
        <v>8915</v>
      </c>
      <c r="G2246" s="11"/>
      <c r="H2246" s="9">
        <f t="shared" si="423"/>
        <v>125983</v>
      </c>
      <c r="I2246" s="26">
        <f t="shared" si="424"/>
        <v>1130</v>
      </c>
      <c r="J2246" s="9">
        <f t="shared" si="425"/>
        <v>127113</v>
      </c>
      <c r="K2246" s="11"/>
      <c r="L2246" s="9">
        <f t="shared" si="426"/>
        <v>1924324</v>
      </c>
      <c r="M2246" s="26">
        <f t="shared" si="427"/>
        <v>17931</v>
      </c>
      <c r="N2246" s="9">
        <f t="shared" si="428"/>
        <v>1942255</v>
      </c>
      <c r="P2246" s="9">
        <f t="shared" si="429"/>
        <v>19044122</v>
      </c>
      <c r="Q2246" s="26">
        <f t="shared" si="430"/>
        <v>346285</v>
      </c>
      <c r="R2246" s="9">
        <f t="shared" si="431"/>
        <v>19390407</v>
      </c>
      <c r="V2246" s="12"/>
      <c r="W2246" s="39"/>
    </row>
    <row r="2247" spans="1:23" x14ac:dyDescent="0.35">
      <c r="A2247">
        <f t="shared" si="420"/>
        <v>2020</v>
      </c>
      <c r="B2247">
        <f t="shared" si="421"/>
        <v>8</v>
      </c>
      <c r="C2247" s="30">
        <v>44058</v>
      </c>
      <c r="D2247" s="9">
        <v>6835</v>
      </c>
      <c r="E2247" s="26">
        <v>87</v>
      </c>
      <c r="F2247" s="9">
        <f t="shared" si="422"/>
        <v>6922</v>
      </c>
      <c r="G2247" s="11"/>
      <c r="H2247" s="9">
        <f t="shared" si="423"/>
        <v>132818</v>
      </c>
      <c r="I2247" s="26">
        <f t="shared" si="424"/>
        <v>1217</v>
      </c>
      <c r="J2247" s="9">
        <f t="shared" si="425"/>
        <v>134035</v>
      </c>
      <c r="K2247" s="11"/>
      <c r="L2247" s="9">
        <f t="shared" si="426"/>
        <v>1931159</v>
      </c>
      <c r="M2247" s="26">
        <f t="shared" si="427"/>
        <v>18018</v>
      </c>
      <c r="N2247" s="9">
        <f t="shared" si="428"/>
        <v>1949177</v>
      </c>
      <c r="P2247" s="9">
        <f t="shared" si="429"/>
        <v>19050957</v>
      </c>
      <c r="Q2247" s="26">
        <f t="shared" si="430"/>
        <v>346372</v>
      </c>
      <c r="R2247" s="9">
        <f t="shared" si="431"/>
        <v>19397329</v>
      </c>
      <c r="V2247" s="12"/>
      <c r="W2247" s="39"/>
    </row>
    <row r="2248" spans="1:23" x14ac:dyDescent="0.35">
      <c r="A2248">
        <f t="shared" si="420"/>
        <v>2020</v>
      </c>
      <c r="B2248">
        <f t="shared" si="421"/>
        <v>8</v>
      </c>
      <c r="C2248" s="31">
        <v>44059</v>
      </c>
      <c r="D2248" s="14">
        <v>6772</v>
      </c>
      <c r="E2248" s="27">
        <v>135</v>
      </c>
      <c r="F2248" s="14">
        <f t="shared" si="422"/>
        <v>6907</v>
      </c>
      <c r="G2248" s="11"/>
      <c r="H2248" s="14">
        <f t="shared" si="423"/>
        <v>139590</v>
      </c>
      <c r="I2248" s="27">
        <f t="shared" si="424"/>
        <v>1352</v>
      </c>
      <c r="J2248" s="14">
        <f t="shared" si="425"/>
        <v>140942</v>
      </c>
      <c r="K2248" s="11"/>
      <c r="L2248" s="14">
        <f t="shared" si="426"/>
        <v>1937931</v>
      </c>
      <c r="M2248" s="27">
        <f t="shared" si="427"/>
        <v>18153</v>
      </c>
      <c r="N2248" s="14">
        <f t="shared" si="428"/>
        <v>1956084</v>
      </c>
      <c r="P2248" s="14">
        <f t="shared" si="429"/>
        <v>19057729</v>
      </c>
      <c r="Q2248" s="27">
        <f t="shared" si="430"/>
        <v>346507</v>
      </c>
      <c r="R2248" s="14">
        <f t="shared" si="431"/>
        <v>19404236</v>
      </c>
      <c r="V2248" s="12"/>
      <c r="W2248" s="39"/>
    </row>
    <row r="2249" spans="1:23" x14ac:dyDescent="0.35">
      <c r="A2249">
        <f t="shared" si="420"/>
        <v>2020</v>
      </c>
      <c r="B2249">
        <f t="shared" si="421"/>
        <v>8</v>
      </c>
      <c r="C2249" s="30">
        <v>44060</v>
      </c>
      <c r="D2249" s="9">
        <v>8995</v>
      </c>
      <c r="E2249" s="26">
        <v>67</v>
      </c>
      <c r="F2249" s="9">
        <f t="shared" si="422"/>
        <v>9062</v>
      </c>
      <c r="G2249" s="11"/>
      <c r="H2249" s="9">
        <f t="shared" si="423"/>
        <v>148585</v>
      </c>
      <c r="I2249" s="26">
        <f t="shared" si="424"/>
        <v>1419</v>
      </c>
      <c r="J2249" s="9">
        <f t="shared" si="425"/>
        <v>150004</v>
      </c>
      <c r="K2249" s="11"/>
      <c r="L2249" s="9">
        <f t="shared" si="426"/>
        <v>1946926</v>
      </c>
      <c r="M2249" s="26">
        <f t="shared" si="427"/>
        <v>18220</v>
      </c>
      <c r="N2249" s="9">
        <f t="shared" si="428"/>
        <v>1965146</v>
      </c>
      <c r="P2249" s="9">
        <f t="shared" si="429"/>
        <v>19066724</v>
      </c>
      <c r="Q2249" s="26">
        <f t="shared" si="430"/>
        <v>346574</v>
      </c>
      <c r="R2249" s="9">
        <f t="shared" si="431"/>
        <v>19413298</v>
      </c>
      <c r="V2249" s="12"/>
      <c r="W2249" s="39"/>
    </row>
    <row r="2250" spans="1:23" x14ac:dyDescent="0.35">
      <c r="A2250">
        <f t="shared" si="420"/>
        <v>2020</v>
      </c>
      <c r="B2250">
        <f t="shared" si="421"/>
        <v>8</v>
      </c>
      <c r="C2250" s="30">
        <v>44061</v>
      </c>
      <c r="D2250" s="9">
        <v>9566</v>
      </c>
      <c r="E2250" s="26">
        <v>95</v>
      </c>
      <c r="F2250" s="9">
        <f t="shared" si="422"/>
        <v>9661</v>
      </c>
      <c r="G2250" s="11"/>
      <c r="H2250" s="9">
        <f t="shared" si="423"/>
        <v>158151</v>
      </c>
      <c r="I2250" s="26">
        <f t="shared" si="424"/>
        <v>1514</v>
      </c>
      <c r="J2250" s="9">
        <f t="shared" si="425"/>
        <v>159665</v>
      </c>
      <c r="K2250" s="11"/>
      <c r="L2250" s="9">
        <f t="shared" si="426"/>
        <v>1956492</v>
      </c>
      <c r="M2250" s="26">
        <f t="shared" si="427"/>
        <v>18315</v>
      </c>
      <c r="N2250" s="9">
        <f t="shared" si="428"/>
        <v>1974807</v>
      </c>
      <c r="P2250" s="9">
        <f t="shared" si="429"/>
        <v>19076290</v>
      </c>
      <c r="Q2250" s="26">
        <f t="shared" si="430"/>
        <v>346669</v>
      </c>
      <c r="R2250" s="9">
        <f t="shared" si="431"/>
        <v>19422959</v>
      </c>
      <c r="V2250" s="12"/>
      <c r="W2250" s="39"/>
    </row>
    <row r="2251" spans="1:23" x14ac:dyDescent="0.35">
      <c r="A2251">
        <f t="shared" si="420"/>
        <v>2020</v>
      </c>
      <c r="B2251">
        <f t="shared" si="421"/>
        <v>8</v>
      </c>
      <c r="C2251" s="30">
        <v>44062</v>
      </c>
      <c r="D2251" s="9">
        <v>10097</v>
      </c>
      <c r="E2251" s="26">
        <v>80</v>
      </c>
      <c r="F2251" s="9">
        <f t="shared" si="422"/>
        <v>10177</v>
      </c>
      <c r="G2251" s="11"/>
      <c r="H2251" s="9">
        <f t="shared" si="423"/>
        <v>168248</v>
      </c>
      <c r="I2251" s="26">
        <f t="shared" si="424"/>
        <v>1594</v>
      </c>
      <c r="J2251" s="9">
        <f t="shared" si="425"/>
        <v>169842</v>
      </c>
      <c r="K2251" s="11"/>
      <c r="L2251" s="9">
        <f t="shared" si="426"/>
        <v>1966589</v>
      </c>
      <c r="M2251" s="26">
        <f t="shared" si="427"/>
        <v>18395</v>
      </c>
      <c r="N2251" s="9">
        <f t="shared" si="428"/>
        <v>1984984</v>
      </c>
      <c r="P2251" s="9">
        <f t="shared" si="429"/>
        <v>19086387</v>
      </c>
      <c r="Q2251" s="26">
        <f t="shared" si="430"/>
        <v>346749</v>
      </c>
      <c r="R2251" s="9">
        <f t="shared" si="431"/>
        <v>19433136</v>
      </c>
      <c r="V2251" s="12"/>
      <c r="W2251" s="39"/>
    </row>
    <row r="2252" spans="1:23" x14ac:dyDescent="0.35">
      <c r="A2252">
        <f t="shared" si="420"/>
        <v>2020</v>
      </c>
      <c r="B2252">
        <f t="shared" si="421"/>
        <v>8</v>
      </c>
      <c r="C2252" s="30">
        <v>44063</v>
      </c>
      <c r="D2252" s="9">
        <v>9791</v>
      </c>
      <c r="E2252" s="26">
        <v>91</v>
      </c>
      <c r="F2252" s="9">
        <f t="shared" si="422"/>
        <v>9882</v>
      </c>
      <c r="G2252" s="11"/>
      <c r="H2252" s="9">
        <f t="shared" si="423"/>
        <v>178039</v>
      </c>
      <c r="I2252" s="26">
        <f t="shared" si="424"/>
        <v>1685</v>
      </c>
      <c r="J2252" s="9">
        <f t="shared" si="425"/>
        <v>179724</v>
      </c>
      <c r="K2252" s="11"/>
      <c r="L2252" s="9">
        <f t="shared" si="426"/>
        <v>1976380</v>
      </c>
      <c r="M2252" s="26">
        <f t="shared" si="427"/>
        <v>18486</v>
      </c>
      <c r="N2252" s="9">
        <f t="shared" si="428"/>
        <v>1994866</v>
      </c>
      <c r="P2252" s="9">
        <f t="shared" si="429"/>
        <v>19096178</v>
      </c>
      <c r="Q2252" s="26">
        <f t="shared" si="430"/>
        <v>346840</v>
      </c>
      <c r="R2252" s="9">
        <f t="shared" si="431"/>
        <v>19443018</v>
      </c>
      <c r="V2252" s="12"/>
      <c r="W2252" s="39"/>
    </row>
    <row r="2253" spans="1:23" x14ac:dyDescent="0.35">
      <c r="A2253">
        <f t="shared" si="420"/>
        <v>2020</v>
      </c>
      <c r="B2253">
        <f t="shared" si="421"/>
        <v>8</v>
      </c>
      <c r="C2253" s="30">
        <v>44064</v>
      </c>
      <c r="D2253" s="9">
        <v>9281</v>
      </c>
      <c r="E2253" s="26">
        <v>85</v>
      </c>
      <c r="F2253" s="9">
        <f t="shared" si="422"/>
        <v>9366</v>
      </c>
      <c r="G2253" s="11"/>
      <c r="H2253" s="9">
        <f t="shared" si="423"/>
        <v>187320</v>
      </c>
      <c r="I2253" s="26">
        <f t="shared" si="424"/>
        <v>1770</v>
      </c>
      <c r="J2253" s="9">
        <f t="shared" si="425"/>
        <v>189090</v>
      </c>
      <c r="K2253" s="11"/>
      <c r="L2253" s="9">
        <f t="shared" si="426"/>
        <v>1985661</v>
      </c>
      <c r="M2253" s="26">
        <f t="shared" si="427"/>
        <v>18571</v>
      </c>
      <c r="N2253" s="9">
        <f t="shared" si="428"/>
        <v>2004232</v>
      </c>
      <c r="P2253" s="9">
        <f t="shared" si="429"/>
        <v>19105459</v>
      </c>
      <c r="Q2253" s="26">
        <f t="shared" si="430"/>
        <v>346925</v>
      </c>
      <c r="R2253" s="9">
        <f t="shared" si="431"/>
        <v>19452384</v>
      </c>
      <c r="V2253" s="12"/>
      <c r="W2253" s="39"/>
    </row>
    <row r="2254" spans="1:23" x14ac:dyDescent="0.35">
      <c r="A2254">
        <f t="shared" si="420"/>
        <v>2020</v>
      </c>
      <c r="B2254">
        <f t="shared" si="421"/>
        <v>8</v>
      </c>
      <c r="C2254" s="30">
        <v>44065</v>
      </c>
      <c r="D2254" s="9">
        <v>7611</v>
      </c>
      <c r="E2254" s="26">
        <v>127</v>
      </c>
      <c r="F2254" s="9">
        <f t="shared" si="422"/>
        <v>7738</v>
      </c>
      <c r="G2254" s="11"/>
      <c r="H2254" s="9">
        <f t="shared" si="423"/>
        <v>194931</v>
      </c>
      <c r="I2254" s="26">
        <f t="shared" si="424"/>
        <v>1897</v>
      </c>
      <c r="J2254" s="9">
        <f t="shared" si="425"/>
        <v>196828</v>
      </c>
      <c r="K2254" s="11"/>
      <c r="L2254" s="9">
        <f t="shared" si="426"/>
        <v>1993272</v>
      </c>
      <c r="M2254" s="26">
        <f t="shared" si="427"/>
        <v>18698</v>
      </c>
      <c r="N2254" s="9">
        <f t="shared" si="428"/>
        <v>2011970</v>
      </c>
      <c r="P2254" s="9">
        <f t="shared" si="429"/>
        <v>19113070</v>
      </c>
      <c r="Q2254" s="26">
        <f t="shared" si="430"/>
        <v>347052</v>
      </c>
      <c r="R2254" s="9">
        <f t="shared" si="431"/>
        <v>19460122</v>
      </c>
      <c r="V2254" s="12"/>
      <c r="W2254" s="39"/>
    </row>
    <row r="2255" spans="1:23" x14ac:dyDescent="0.35">
      <c r="A2255">
        <f t="shared" si="420"/>
        <v>2020</v>
      </c>
      <c r="B2255">
        <f t="shared" si="421"/>
        <v>8</v>
      </c>
      <c r="C2255" s="31">
        <v>44066</v>
      </c>
      <c r="D2255" s="14">
        <v>7403</v>
      </c>
      <c r="E2255" s="27">
        <v>118</v>
      </c>
      <c r="F2255" s="14">
        <f t="shared" si="422"/>
        <v>7521</v>
      </c>
      <c r="G2255" s="11"/>
      <c r="H2255" s="14">
        <f t="shared" si="423"/>
        <v>202334</v>
      </c>
      <c r="I2255" s="27">
        <f t="shared" si="424"/>
        <v>2015</v>
      </c>
      <c r="J2255" s="14">
        <f t="shared" si="425"/>
        <v>204349</v>
      </c>
      <c r="K2255" s="11"/>
      <c r="L2255" s="14">
        <f t="shared" si="426"/>
        <v>2000675</v>
      </c>
      <c r="M2255" s="27">
        <f t="shared" si="427"/>
        <v>18816</v>
      </c>
      <c r="N2255" s="14">
        <f t="shared" si="428"/>
        <v>2019491</v>
      </c>
      <c r="P2255" s="14">
        <f t="shared" si="429"/>
        <v>19120473</v>
      </c>
      <c r="Q2255" s="27">
        <f t="shared" si="430"/>
        <v>347170</v>
      </c>
      <c r="R2255" s="14">
        <f t="shared" si="431"/>
        <v>19467643</v>
      </c>
      <c r="V2255" s="12"/>
      <c r="W2255" s="39"/>
    </row>
    <row r="2256" spans="1:23" x14ac:dyDescent="0.35">
      <c r="A2256">
        <f t="shared" si="420"/>
        <v>2020</v>
      </c>
      <c r="B2256">
        <f t="shared" si="421"/>
        <v>8</v>
      </c>
      <c r="C2256" s="30">
        <v>44067</v>
      </c>
      <c r="D2256" s="9">
        <v>9816</v>
      </c>
      <c r="E2256" s="26">
        <v>87</v>
      </c>
      <c r="F2256" s="9">
        <f t="shared" si="422"/>
        <v>9903</v>
      </c>
      <c r="G2256" s="11"/>
      <c r="H2256" s="9">
        <f t="shared" si="423"/>
        <v>212150</v>
      </c>
      <c r="I2256" s="26">
        <f t="shared" si="424"/>
        <v>2102</v>
      </c>
      <c r="J2256" s="9">
        <f t="shared" si="425"/>
        <v>214252</v>
      </c>
      <c r="K2256" s="11"/>
      <c r="L2256" s="9">
        <f t="shared" si="426"/>
        <v>2010491</v>
      </c>
      <c r="M2256" s="26">
        <f t="shared" si="427"/>
        <v>18903</v>
      </c>
      <c r="N2256" s="9">
        <f t="shared" si="428"/>
        <v>2029394</v>
      </c>
      <c r="P2256" s="9">
        <f t="shared" si="429"/>
        <v>19130289</v>
      </c>
      <c r="Q2256" s="26">
        <f t="shared" si="430"/>
        <v>347257</v>
      </c>
      <c r="R2256" s="9">
        <f t="shared" si="431"/>
        <v>19477546</v>
      </c>
      <c r="V2256" s="12"/>
      <c r="W2256" s="39"/>
    </row>
    <row r="2257" spans="1:23" x14ac:dyDescent="0.35">
      <c r="A2257">
        <f t="shared" si="420"/>
        <v>2020</v>
      </c>
      <c r="B2257">
        <f t="shared" si="421"/>
        <v>8</v>
      </c>
      <c r="C2257" s="30">
        <v>44068</v>
      </c>
      <c r="D2257" s="9">
        <v>11169</v>
      </c>
      <c r="E2257" s="26">
        <v>68</v>
      </c>
      <c r="F2257" s="9">
        <f t="shared" si="422"/>
        <v>11237</v>
      </c>
      <c r="G2257" s="11"/>
      <c r="H2257" s="9">
        <f t="shared" si="423"/>
        <v>223319</v>
      </c>
      <c r="I2257" s="26">
        <f t="shared" si="424"/>
        <v>2170</v>
      </c>
      <c r="J2257" s="9">
        <f t="shared" si="425"/>
        <v>225489</v>
      </c>
      <c r="K2257" s="11"/>
      <c r="L2257" s="9">
        <f t="shared" si="426"/>
        <v>2021660</v>
      </c>
      <c r="M2257" s="26">
        <f t="shared" si="427"/>
        <v>18971</v>
      </c>
      <c r="N2257" s="9">
        <f t="shared" si="428"/>
        <v>2040631</v>
      </c>
      <c r="P2257" s="9">
        <f t="shared" si="429"/>
        <v>19141458</v>
      </c>
      <c r="Q2257" s="26">
        <f t="shared" si="430"/>
        <v>347325</v>
      </c>
      <c r="R2257" s="9">
        <f t="shared" si="431"/>
        <v>19488783</v>
      </c>
      <c r="V2257" s="12"/>
      <c r="W2257" s="39"/>
    </row>
    <row r="2258" spans="1:23" x14ac:dyDescent="0.35">
      <c r="A2258">
        <f t="shared" si="420"/>
        <v>2020</v>
      </c>
      <c r="B2258">
        <f t="shared" si="421"/>
        <v>8</v>
      </c>
      <c r="C2258" s="30">
        <v>44069</v>
      </c>
      <c r="D2258" s="9">
        <v>11745</v>
      </c>
      <c r="E2258" s="26">
        <v>68</v>
      </c>
      <c r="F2258" s="9">
        <f t="shared" si="422"/>
        <v>11813</v>
      </c>
      <c r="G2258" s="11"/>
      <c r="H2258" s="9">
        <f t="shared" si="423"/>
        <v>235064</v>
      </c>
      <c r="I2258" s="26">
        <f t="shared" si="424"/>
        <v>2238</v>
      </c>
      <c r="J2258" s="9">
        <f t="shared" si="425"/>
        <v>237302</v>
      </c>
      <c r="K2258" s="11"/>
      <c r="L2258" s="9">
        <f t="shared" si="426"/>
        <v>2033405</v>
      </c>
      <c r="M2258" s="26">
        <f t="shared" si="427"/>
        <v>19039</v>
      </c>
      <c r="N2258" s="9">
        <f t="shared" si="428"/>
        <v>2052444</v>
      </c>
      <c r="P2258" s="9">
        <f t="shared" si="429"/>
        <v>19153203</v>
      </c>
      <c r="Q2258" s="26">
        <f t="shared" si="430"/>
        <v>347393</v>
      </c>
      <c r="R2258" s="9">
        <f t="shared" si="431"/>
        <v>19500596</v>
      </c>
      <c r="V2258" s="12"/>
      <c r="W2258" s="39"/>
    </row>
    <row r="2259" spans="1:23" x14ac:dyDescent="0.35">
      <c r="A2259">
        <f t="shared" si="420"/>
        <v>2020</v>
      </c>
      <c r="B2259">
        <f t="shared" si="421"/>
        <v>8</v>
      </c>
      <c r="C2259" s="30">
        <v>44070</v>
      </c>
      <c r="D2259" s="9">
        <v>11704</v>
      </c>
      <c r="E2259" s="26">
        <v>84</v>
      </c>
      <c r="F2259" s="9">
        <f t="shared" si="422"/>
        <v>11788</v>
      </c>
      <c r="G2259" s="11"/>
      <c r="H2259" s="9">
        <f t="shared" si="423"/>
        <v>246768</v>
      </c>
      <c r="I2259" s="26">
        <f t="shared" si="424"/>
        <v>2322</v>
      </c>
      <c r="J2259" s="9">
        <f t="shared" si="425"/>
        <v>249090</v>
      </c>
      <c r="K2259" s="11"/>
      <c r="L2259" s="9">
        <f t="shared" si="426"/>
        <v>2045109</v>
      </c>
      <c r="M2259" s="26">
        <f t="shared" si="427"/>
        <v>19123</v>
      </c>
      <c r="N2259" s="9">
        <f t="shared" si="428"/>
        <v>2064232</v>
      </c>
      <c r="P2259" s="9">
        <f t="shared" si="429"/>
        <v>19164907</v>
      </c>
      <c r="Q2259" s="26">
        <f t="shared" si="430"/>
        <v>347477</v>
      </c>
      <c r="R2259" s="9">
        <f t="shared" si="431"/>
        <v>19512384</v>
      </c>
      <c r="V2259" s="12"/>
      <c r="W2259" s="39"/>
    </row>
    <row r="2260" spans="1:23" x14ac:dyDescent="0.35">
      <c r="A2260">
        <f t="shared" si="420"/>
        <v>2020</v>
      </c>
      <c r="B2260">
        <f t="shared" si="421"/>
        <v>8</v>
      </c>
      <c r="C2260" s="30">
        <v>44071</v>
      </c>
      <c r="D2260" s="9">
        <v>11410</v>
      </c>
      <c r="E2260" s="26">
        <v>83</v>
      </c>
      <c r="F2260" s="9">
        <f t="shared" si="422"/>
        <v>11493</v>
      </c>
      <c r="G2260" s="11"/>
      <c r="H2260" s="9">
        <f t="shared" si="423"/>
        <v>258178</v>
      </c>
      <c r="I2260" s="26">
        <f t="shared" si="424"/>
        <v>2405</v>
      </c>
      <c r="J2260" s="9">
        <f t="shared" si="425"/>
        <v>260583</v>
      </c>
      <c r="K2260" s="11"/>
      <c r="L2260" s="9">
        <f t="shared" si="426"/>
        <v>2056519</v>
      </c>
      <c r="M2260" s="26">
        <f t="shared" si="427"/>
        <v>19206</v>
      </c>
      <c r="N2260" s="9">
        <f t="shared" si="428"/>
        <v>2075725</v>
      </c>
      <c r="P2260" s="9">
        <f t="shared" si="429"/>
        <v>19176317</v>
      </c>
      <c r="Q2260" s="26">
        <f t="shared" si="430"/>
        <v>347560</v>
      </c>
      <c r="R2260" s="9">
        <f t="shared" si="431"/>
        <v>19523877</v>
      </c>
      <c r="V2260" s="12"/>
      <c r="W2260" s="39"/>
    </row>
    <row r="2261" spans="1:23" x14ac:dyDescent="0.35">
      <c r="A2261">
        <f t="shared" si="420"/>
        <v>2020</v>
      </c>
      <c r="B2261">
        <f t="shared" si="421"/>
        <v>8</v>
      </c>
      <c r="C2261" s="30">
        <v>44072</v>
      </c>
      <c r="D2261" s="9">
        <v>9172</v>
      </c>
      <c r="E2261" s="26">
        <v>130</v>
      </c>
      <c r="F2261" s="9">
        <f t="shared" si="422"/>
        <v>9302</v>
      </c>
      <c r="G2261" s="11"/>
      <c r="H2261" s="9">
        <f t="shared" si="423"/>
        <v>267350</v>
      </c>
      <c r="I2261" s="26">
        <f t="shared" si="424"/>
        <v>2535</v>
      </c>
      <c r="J2261" s="9">
        <f t="shared" si="425"/>
        <v>269885</v>
      </c>
      <c r="K2261" s="11"/>
      <c r="L2261" s="9">
        <f t="shared" si="426"/>
        <v>2065691</v>
      </c>
      <c r="M2261" s="26">
        <f t="shared" si="427"/>
        <v>19336</v>
      </c>
      <c r="N2261" s="9">
        <f t="shared" si="428"/>
        <v>2085027</v>
      </c>
      <c r="P2261" s="9">
        <f t="shared" si="429"/>
        <v>19185489</v>
      </c>
      <c r="Q2261" s="26">
        <f t="shared" si="430"/>
        <v>347690</v>
      </c>
      <c r="R2261" s="9">
        <f t="shared" si="431"/>
        <v>19533179</v>
      </c>
      <c r="V2261" s="12"/>
      <c r="W2261" s="39"/>
    </row>
    <row r="2262" spans="1:23" x14ac:dyDescent="0.35">
      <c r="A2262">
        <f t="shared" si="420"/>
        <v>2020</v>
      </c>
      <c r="B2262">
        <f t="shared" si="421"/>
        <v>8</v>
      </c>
      <c r="C2262" s="31">
        <v>44073</v>
      </c>
      <c r="D2262" s="14">
        <v>8587</v>
      </c>
      <c r="E2262" s="27">
        <v>115</v>
      </c>
      <c r="F2262" s="14">
        <f t="shared" si="422"/>
        <v>8702</v>
      </c>
      <c r="G2262" s="11"/>
      <c r="H2262" s="14">
        <f t="shared" si="423"/>
        <v>275937</v>
      </c>
      <c r="I2262" s="27">
        <f t="shared" si="424"/>
        <v>2650</v>
      </c>
      <c r="J2262" s="14">
        <f t="shared" si="425"/>
        <v>278587</v>
      </c>
      <c r="K2262" s="11"/>
      <c r="L2262" s="14">
        <f t="shared" si="426"/>
        <v>2074278</v>
      </c>
      <c r="M2262" s="27">
        <f t="shared" si="427"/>
        <v>19451</v>
      </c>
      <c r="N2262" s="14">
        <f t="shared" si="428"/>
        <v>2093729</v>
      </c>
      <c r="P2262" s="14">
        <f t="shared" si="429"/>
        <v>19194076</v>
      </c>
      <c r="Q2262" s="27">
        <f t="shared" si="430"/>
        <v>347805</v>
      </c>
      <c r="R2262" s="14">
        <f t="shared" si="431"/>
        <v>19541881</v>
      </c>
      <c r="V2262" s="12"/>
      <c r="W2262" s="39"/>
    </row>
    <row r="2263" spans="1:23" x14ac:dyDescent="0.35">
      <c r="A2263">
        <f t="shared" si="420"/>
        <v>2020</v>
      </c>
      <c r="B2263">
        <f t="shared" si="421"/>
        <v>8</v>
      </c>
      <c r="C2263" s="49">
        <v>44074</v>
      </c>
      <c r="D2263" s="50">
        <v>11858</v>
      </c>
      <c r="E2263" s="51">
        <v>75</v>
      </c>
      <c r="F2263" s="50">
        <f t="shared" si="422"/>
        <v>11933</v>
      </c>
      <c r="G2263" s="52"/>
      <c r="H2263" s="50">
        <f t="shared" si="423"/>
        <v>287795</v>
      </c>
      <c r="I2263" s="51">
        <f t="shared" si="424"/>
        <v>2725</v>
      </c>
      <c r="J2263" s="50">
        <f t="shared" si="425"/>
        <v>290520</v>
      </c>
      <c r="K2263" s="52"/>
      <c r="L2263" s="50">
        <f t="shared" si="426"/>
        <v>2086136</v>
      </c>
      <c r="M2263" s="51">
        <f t="shared" si="427"/>
        <v>19526</v>
      </c>
      <c r="N2263" s="50">
        <f t="shared" si="428"/>
        <v>2105662</v>
      </c>
      <c r="O2263" s="53"/>
      <c r="P2263" s="50">
        <f t="shared" si="429"/>
        <v>19205934</v>
      </c>
      <c r="Q2263" s="51">
        <f t="shared" si="430"/>
        <v>347880</v>
      </c>
      <c r="R2263" s="50">
        <f t="shared" si="431"/>
        <v>19553814</v>
      </c>
      <c r="S2263" s="53"/>
      <c r="T2263" s="54">
        <f>SUM(D2233:E2263)</f>
        <v>290520</v>
      </c>
      <c r="V2263" s="12"/>
      <c r="W2263" s="39"/>
    </row>
    <row r="2264" spans="1:23" x14ac:dyDescent="0.35">
      <c r="A2264">
        <f t="shared" si="420"/>
        <v>2020</v>
      </c>
      <c r="B2264">
        <f t="shared" si="421"/>
        <v>9</v>
      </c>
      <c r="C2264" s="30">
        <v>44075</v>
      </c>
      <c r="D2264" s="9">
        <v>14644</v>
      </c>
      <c r="E2264" s="26">
        <v>53</v>
      </c>
      <c r="F2264" s="9">
        <f t="shared" si="422"/>
        <v>14697</v>
      </c>
      <c r="G2264" s="11"/>
      <c r="H2264" s="9">
        <f t="shared" si="423"/>
        <v>14644</v>
      </c>
      <c r="I2264" s="26">
        <f t="shared" si="424"/>
        <v>53</v>
      </c>
      <c r="J2264" s="9">
        <f t="shared" si="425"/>
        <v>14697</v>
      </c>
      <c r="K2264" s="11"/>
      <c r="L2264" s="9">
        <f t="shared" si="426"/>
        <v>2100780</v>
      </c>
      <c r="M2264" s="26">
        <f t="shared" si="427"/>
        <v>19579</v>
      </c>
      <c r="N2264" s="9">
        <f t="shared" si="428"/>
        <v>2120359</v>
      </c>
      <c r="P2264" s="9">
        <f t="shared" si="429"/>
        <v>19220578</v>
      </c>
      <c r="Q2264" s="26">
        <f t="shared" si="430"/>
        <v>347933</v>
      </c>
      <c r="R2264" s="9">
        <f t="shared" si="431"/>
        <v>19568511</v>
      </c>
      <c r="V2264" s="12"/>
      <c r="W2264" s="39"/>
    </row>
    <row r="2265" spans="1:23" x14ac:dyDescent="0.35">
      <c r="A2265">
        <f t="shared" si="420"/>
        <v>2020</v>
      </c>
      <c r="B2265">
        <f t="shared" si="421"/>
        <v>9</v>
      </c>
      <c r="C2265" s="30">
        <v>44076</v>
      </c>
      <c r="D2265" s="9">
        <v>15464</v>
      </c>
      <c r="E2265" s="26">
        <v>52</v>
      </c>
      <c r="F2265" s="9">
        <f t="shared" si="422"/>
        <v>15516</v>
      </c>
      <c r="G2265" s="11"/>
      <c r="H2265" s="9">
        <f t="shared" si="423"/>
        <v>30108</v>
      </c>
      <c r="I2265" s="26">
        <f t="shared" si="424"/>
        <v>105</v>
      </c>
      <c r="J2265" s="9">
        <f t="shared" si="425"/>
        <v>30213</v>
      </c>
      <c r="K2265" s="11"/>
      <c r="L2265" s="9">
        <f t="shared" si="426"/>
        <v>2116244</v>
      </c>
      <c r="M2265" s="26">
        <f t="shared" si="427"/>
        <v>19631</v>
      </c>
      <c r="N2265" s="9">
        <f t="shared" si="428"/>
        <v>2135875</v>
      </c>
      <c r="P2265" s="9">
        <f t="shared" si="429"/>
        <v>19236042</v>
      </c>
      <c r="Q2265" s="26">
        <f t="shared" si="430"/>
        <v>347985</v>
      </c>
      <c r="R2265" s="9">
        <f t="shared" si="431"/>
        <v>19584027</v>
      </c>
      <c r="V2265" s="12"/>
      <c r="W2265" s="39"/>
    </row>
    <row r="2266" spans="1:23" x14ac:dyDescent="0.35">
      <c r="A2266">
        <f t="shared" si="420"/>
        <v>2020</v>
      </c>
      <c r="B2266">
        <f t="shared" si="421"/>
        <v>9</v>
      </c>
      <c r="C2266" s="30">
        <v>44077</v>
      </c>
      <c r="D2266" s="9">
        <v>15884</v>
      </c>
      <c r="E2266" s="26">
        <v>58</v>
      </c>
      <c r="F2266" s="9">
        <f t="shared" si="422"/>
        <v>15942</v>
      </c>
      <c r="G2266" s="11"/>
      <c r="H2266" s="9">
        <f t="shared" si="423"/>
        <v>45992</v>
      </c>
      <c r="I2266" s="26">
        <f t="shared" si="424"/>
        <v>163</v>
      </c>
      <c r="J2266" s="9">
        <f t="shared" si="425"/>
        <v>46155</v>
      </c>
      <c r="K2266" s="11"/>
      <c r="L2266" s="9">
        <f t="shared" si="426"/>
        <v>2132128</v>
      </c>
      <c r="M2266" s="26">
        <f t="shared" si="427"/>
        <v>19689</v>
      </c>
      <c r="N2266" s="9">
        <f t="shared" si="428"/>
        <v>2151817</v>
      </c>
      <c r="P2266" s="9">
        <f t="shared" si="429"/>
        <v>19251926</v>
      </c>
      <c r="Q2266" s="26">
        <f t="shared" si="430"/>
        <v>348043</v>
      </c>
      <c r="R2266" s="9">
        <f t="shared" si="431"/>
        <v>19599969</v>
      </c>
      <c r="V2266" s="12"/>
      <c r="W2266" s="39"/>
    </row>
    <row r="2267" spans="1:23" x14ac:dyDescent="0.35">
      <c r="A2267">
        <f t="shared" si="420"/>
        <v>2020</v>
      </c>
      <c r="B2267">
        <f t="shared" si="421"/>
        <v>9</v>
      </c>
      <c r="C2267" s="30">
        <v>44078</v>
      </c>
      <c r="D2267" s="9">
        <v>15566</v>
      </c>
      <c r="E2267" s="26">
        <v>49</v>
      </c>
      <c r="F2267" s="9">
        <f t="shared" si="422"/>
        <v>15615</v>
      </c>
      <c r="G2267" s="11"/>
      <c r="H2267" s="9">
        <f t="shared" si="423"/>
        <v>61558</v>
      </c>
      <c r="I2267" s="26">
        <f t="shared" si="424"/>
        <v>212</v>
      </c>
      <c r="J2267" s="9">
        <f t="shared" si="425"/>
        <v>61770</v>
      </c>
      <c r="K2267" s="11"/>
      <c r="L2267" s="9">
        <f t="shared" si="426"/>
        <v>2147694</v>
      </c>
      <c r="M2267" s="26">
        <f t="shared" si="427"/>
        <v>19738</v>
      </c>
      <c r="N2267" s="9">
        <f t="shared" si="428"/>
        <v>2167432</v>
      </c>
      <c r="P2267" s="9">
        <f t="shared" si="429"/>
        <v>19267492</v>
      </c>
      <c r="Q2267" s="26">
        <f t="shared" si="430"/>
        <v>348092</v>
      </c>
      <c r="R2267" s="9">
        <f t="shared" si="431"/>
        <v>19615584</v>
      </c>
      <c r="V2267" s="12"/>
      <c r="W2267" s="39"/>
    </row>
    <row r="2268" spans="1:23" x14ac:dyDescent="0.35">
      <c r="A2268">
        <f t="shared" si="420"/>
        <v>2020</v>
      </c>
      <c r="B2268">
        <f t="shared" si="421"/>
        <v>9</v>
      </c>
      <c r="C2268" s="30">
        <v>44079</v>
      </c>
      <c r="D2268" s="9">
        <v>12690</v>
      </c>
      <c r="E2268" s="26">
        <v>76</v>
      </c>
      <c r="F2268" s="9">
        <f t="shared" si="422"/>
        <v>12766</v>
      </c>
      <c r="G2268" s="11"/>
      <c r="H2268" s="9">
        <f t="shared" si="423"/>
        <v>74248</v>
      </c>
      <c r="I2268" s="26">
        <f t="shared" si="424"/>
        <v>288</v>
      </c>
      <c r="J2268" s="9">
        <f t="shared" si="425"/>
        <v>74536</v>
      </c>
      <c r="K2268" s="11"/>
      <c r="L2268" s="9">
        <f t="shared" si="426"/>
        <v>2160384</v>
      </c>
      <c r="M2268" s="26">
        <f t="shared" si="427"/>
        <v>19814</v>
      </c>
      <c r="N2268" s="9">
        <f t="shared" si="428"/>
        <v>2180198</v>
      </c>
      <c r="P2268" s="9">
        <f t="shared" si="429"/>
        <v>19280182</v>
      </c>
      <c r="Q2268" s="26">
        <f t="shared" si="430"/>
        <v>348168</v>
      </c>
      <c r="R2268" s="9">
        <f t="shared" si="431"/>
        <v>19628350</v>
      </c>
      <c r="V2268" s="12"/>
      <c r="W2268" s="39"/>
    </row>
    <row r="2269" spans="1:23" x14ac:dyDescent="0.35">
      <c r="A2269">
        <f t="shared" si="420"/>
        <v>2020</v>
      </c>
      <c r="B2269">
        <f t="shared" si="421"/>
        <v>9</v>
      </c>
      <c r="C2269" s="31">
        <v>44080</v>
      </c>
      <c r="D2269" s="14">
        <v>11664</v>
      </c>
      <c r="E2269" s="27">
        <v>115</v>
      </c>
      <c r="F2269" s="14">
        <f t="shared" si="422"/>
        <v>11779</v>
      </c>
      <c r="G2269" s="11"/>
      <c r="H2269" s="14">
        <f t="shared" si="423"/>
        <v>85912</v>
      </c>
      <c r="I2269" s="27">
        <f t="shared" si="424"/>
        <v>403</v>
      </c>
      <c r="J2269" s="14">
        <f t="shared" si="425"/>
        <v>86315</v>
      </c>
      <c r="K2269" s="11"/>
      <c r="L2269" s="14">
        <f t="shared" si="426"/>
        <v>2172048</v>
      </c>
      <c r="M2269" s="27">
        <f t="shared" si="427"/>
        <v>19929</v>
      </c>
      <c r="N2269" s="14">
        <f t="shared" si="428"/>
        <v>2191977</v>
      </c>
      <c r="P2269" s="14">
        <f t="shared" si="429"/>
        <v>19291846</v>
      </c>
      <c r="Q2269" s="27">
        <f t="shared" si="430"/>
        <v>348283</v>
      </c>
      <c r="R2269" s="14">
        <f t="shared" si="431"/>
        <v>19640129</v>
      </c>
      <c r="V2269" s="12"/>
      <c r="W2269" s="39"/>
    </row>
    <row r="2270" spans="1:23" x14ac:dyDescent="0.35">
      <c r="A2270">
        <f t="shared" si="420"/>
        <v>2020</v>
      </c>
      <c r="B2270">
        <f t="shared" si="421"/>
        <v>9</v>
      </c>
      <c r="C2270" s="30">
        <v>44081</v>
      </c>
      <c r="D2270" s="9">
        <v>14784</v>
      </c>
      <c r="E2270" s="26">
        <v>37</v>
      </c>
      <c r="F2270" s="9">
        <f t="shared" si="422"/>
        <v>14821</v>
      </c>
      <c r="G2270" s="11"/>
      <c r="H2270" s="9">
        <f t="shared" si="423"/>
        <v>100696</v>
      </c>
      <c r="I2270" s="26">
        <f t="shared" si="424"/>
        <v>440</v>
      </c>
      <c r="J2270" s="9">
        <f t="shared" si="425"/>
        <v>101136</v>
      </c>
      <c r="K2270" s="11"/>
      <c r="L2270" s="9">
        <f t="shared" si="426"/>
        <v>2186832</v>
      </c>
      <c r="M2270" s="26">
        <f t="shared" si="427"/>
        <v>19966</v>
      </c>
      <c r="N2270" s="9">
        <f t="shared" si="428"/>
        <v>2206798</v>
      </c>
      <c r="P2270" s="9">
        <f t="shared" si="429"/>
        <v>19306630</v>
      </c>
      <c r="Q2270" s="26">
        <f t="shared" si="430"/>
        <v>348320</v>
      </c>
      <c r="R2270" s="9">
        <f t="shared" si="431"/>
        <v>19654950</v>
      </c>
      <c r="V2270" s="12"/>
      <c r="W2270" s="39"/>
    </row>
    <row r="2271" spans="1:23" x14ac:dyDescent="0.35">
      <c r="A2271">
        <f t="shared" si="420"/>
        <v>2020</v>
      </c>
      <c r="B2271">
        <f t="shared" si="421"/>
        <v>9</v>
      </c>
      <c r="C2271" s="30">
        <v>44082</v>
      </c>
      <c r="D2271" s="9">
        <v>15773</v>
      </c>
      <c r="E2271" s="26">
        <v>45</v>
      </c>
      <c r="F2271" s="9">
        <f t="shared" si="422"/>
        <v>15818</v>
      </c>
      <c r="G2271" s="11"/>
      <c r="H2271" s="9">
        <f t="shared" si="423"/>
        <v>116469</v>
      </c>
      <c r="I2271" s="26">
        <f t="shared" si="424"/>
        <v>485</v>
      </c>
      <c r="J2271" s="9">
        <f t="shared" si="425"/>
        <v>116954</v>
      </c>
      <c r="K2271" s="11"/>
      <c r="L2271" s="9">
        <f t="shared" si="426"/>
        <v>2202605</v>
      </c>
      <c r="M2271" s="26">
        <f t="shared" si="427"/>
        <v>20011</v>
      </c>
      <c r="N2271" s="9">
        <f t="shared" si="428"/>
        <v>2222616</v>
      </c>
      <c r="P2271" s="9">
        <f t="shared" si="429"/>
        <v>19322403</v>
      </c>
      <c r="Q2271" s="26">
        <f t="shared" si="430"/>
        <v>348365</v>
      </c>
      <c r="R2271" s="9">
        <f t="shared" si="431"/>
        <v>19670768</v>
      </c>
      <c r="V2271" s="12"/>
      <c r="W2271" s="39"/>
    </row>
    <row r="2272" spans="1:23" x14ac:dyDescent="0.35">
      <c r="A2272">
        <f t="shared" si="420"/>
        <v>2020</v>
      </c>
      <c r="B2272">
        <f t="shared" si="421"/>
        <v>9</v>
      </c>
      <c r="C2272" s="30">
        <v>44083</v>
      </c>
      <c r="D2272" s="9">
        <v>16727</v>
      </c>
      <c r="E2272" s="26">
        <v>52</v>
      </c>
      <c r="F2272" s="9">
        <f t="shared" si="422"/>
        <v>16779</v>
      </c>
      <c r="G2272" s="11"/>
      <c r="H2272" s="9">
        <f t="shared" si="423"/>
        <v>133196</v>
      </c>
      <c r="I2272" s="26">
        <f t="shared" si="424"/>
        <v>537</v>
      </c>
      <c r="J2272" s="9">
        <f t="shared" si="425"/>
        <v>133733</v>
      </c>
      <c r="K2272" s="11"/>
      <c r="L2272" s="9">
        <f t="shared" si="426"/>
        <v>2219332</v>
      </c>
      <c r="M2272" s="26">
        <f t="shared" si="427"/>
        <v>20063</v>
      </c>
      <c r="N2272" s="9">
        <f t="shared" si="428"/>
        <v>2239395</v>
      </c>
      <c r="P2272" s="9">
        <f t="shared" si="429"/>
        <v>19339130</v>
      </c>
      <c r="Q2272" s="26">
        <f t="shared" si="430"/>
        <v>348417</v>
      </c>
      <c r="R2272" s="9">
        <f t="shared" si="431"/>
        <v>19687547</v>
      </c>
      <c r="V2272" s="12"/>
      <c r="W2272" s="39"/>
    </row>
    <row r="2273" spans="1:23" x14ac:dyDescent="0.35">
      <c r="A2273">
        <f t="shared" si="420"/>
        <v>2020</v>
      </c>
      <c r="B2273">
        <f t="shared" si="421"/>
        <v>9</v>
      </c>
      <c r="C2273" s="30">
        <v>44084</v>
      </c>
      <c r="D2273" s="9">
        <v>16937</v>
      </c>
      <c r="E2273" s="26">
        <v>32</v>
      </c>
      <c r="F2273" s="9">
        <f t="shared" si="422"/>
        <v>16969</v>
      </c>
      <c r="G2273" s="11"/>
      <c r="H2273" s="9">
        <f t="shared" si="423"/>
        <v>150133</v>
      </c>
      <c r="I2273" s="26">
        <f t="shared" si="424"/>
        <v>569</v>
      </c>
      <c r="J2273" s="9">
        <f t="shared" si="425"/>
        <v>150702</v>
      </c>
      <c r="K2273" s="11"/>
      <c r="L2273" s="9">
        <f t="shared" si="426"/>
        <v>2236269</v>
      </c>
      <c r="M2273" s="26">
        <f t="shared" si="427"/>
        <v>20095</v>
      </c>
      <c r="N2273" s="9">
        <f t="shared" si="428"/>
        <v>2256364</v>
      </c>
      <c r="P2273" s="9">
        <f t="shared" si="429"/>
        <v>19356067</v>
      </c>
      <c r="Q2273" s="26">
        <f t="shared" si="430"/>
        <v>348449</v>
      </c>
      <c r="R2273" s="9">
        <f t="shared" si="431"/>
        <v>19704516</v>
      </c>
      <c r="V2273" s="12"/>
      <c r="W2273" s="39"/>
    </row>
    <row r="2274" spans="1:23" x14ac:dyDescent="0.35">
      <c r="A2274">
        <f t="shared" si="420"/>
        <v>2020</v>
      </c>
      <c r="B2274">
        <f t="shared" si="421"/>
        <v>9</v>
      </c>
      <c r="C2274" s="30">
        <v>44085</v>
      </c>
      <c r="D2274" s="9">
        <v>16370</v>
      </c>
      <c r="E2274" s="26">
        <v>71</v>
      </c>
      <c r="F2274" s="9">
        <f t="shared" si="422"/>
        <v>16441</v>
      </c>
      <c r="G2274" s="11"/>
      <c r="H2274" s="9">
        <f t="shared" si="423"/>
        <v>166503</v>
      </c>
      <c r="I2274" s="26">
        <f t="shared" si="424"/>
        <v>640</v>
      </c>
      <c r="J2274" s="9">
        <f t="shared" si="425"/>
        <v>167143</v>
      </c>
      <c r="K2274" s="11"/>
      <c r="L2274" s="9">
        <f t="shared" si="426"/>
        <v>2252639</v>
      </c>
      <c r="M2274" s="26">
        <f t="shared" si="427"/>
        <v>20166</v>
      </c>
      <c r="N2274" s="9">
        <f t="shared" si="428"/>
        <v>2272805</v>
      </c>
      <c r="P2274" s="9">
        <f t="shared" si="429"/>
        <v>19372437</v>
      </c>
      <c r="Q2274" s="26">
        <f t="shared" si="430"/>
        <v>348520</v>
      </c>
      <c r="R2274" s="9">
        <f t="shared" si="431"/>
        <v>19720957</v>
      </c>
      <c r="V2274" s="12"/>
      <c r="W2274" s="39"/>
    </row>
    <row r="2275" spans="1:23" x14ac:dyDescent="0.35">
      <c r="A2275">
        <f t="shared" si="420"/>
        <v>2020</v>
      </c>
      <c r="B2275">
        <f t="shared" si="421"/>
        <v>9</v>
      </c>
      <c r="C2275" s="30">
        <v>44086</v>
      </c>
      <c r="D2275" s="9">
        <v>13436</v>
      </c>
      <c r="E2275" s="26">
        <v>183</v>
      </c>
      <c r="F2275" s="9">
        <f t="shared" si="422"/>
        <v>13619</v>
      </c>
      <c r="G2275" s="11"/>
      <c r="H2275" s="9">
        <f t="shared" si="423"/>
        <v>179939</v>
      </c>
      <c r="I2275" s="26">
        <f t="shared" si="424"/>
        <v>823</v>
      </c>
      <c r="J2275" s="9">
        <f t="shared" si="425"/>
        <v>180762</v>
      </c>
      <c r="K2275" s="11"/>
      <c r="L2275" s="9">
        <f t="shared" si="426"/>
        <v>2266075</v>
      </c>
      <c r="M2275" s="26">
        <f t="shared" si="427"/>
        <v>20349</v>
      </c>
      <c r="N2275" s="9">
        <f t="shared" si="428"/>
        <v>2286424</v>
      </c>
      <c r="P2275" s="9">
        <f t="shared" si="429"/>
        <v>19385873</v>
      </c>
      <c r="Q2275" s="26">
        <f t="shared" si="430"/>
        <v>348703</v>
      </c>
      <c r="R2275" s="9">
        <f t="shared" si="431"/>
        <v>19734576</v>
      </c>
      <c r="V2275" s="12"/>
      <c r="W2275" s="39"/>
    </row>
    <row r="2276" spans="1:23" x14ac:dyDescent="0.35">
      <c r="A2276">
        <f t="shared" si="420"/>
        <v>2020</v>
      </c>
      <c r="B2276">
        <f t="shared" si="421"/>
        <v>9</v>
      </c>
      <c r="C2276" s="31">
        <v>44087</v>
      </c>
      <c r="D2276" s="14">
        <v>12380</v>
      </c>
      <c r="E2276" s="27">
        <v>90</v>
      </c>
      <c r="F2276" s="14">
        <f t="shared" si="422"/>
        <v>12470</v>
      </c>
      <c r="G2276" s="11"/>
      <c r="H2276" s="14">
        <f t="shared" si="423"/>
        <v>192319</v>
      </c>
      <c r="I2276" s="27">
        <f t="shared" si="424"/>
        <v>913</v>
      </c>
      <c r="J2276" s="14">
        <f t="shared" si="425"/>
        <v>193232</v>
      </c>
      <c r="K2276" s="11"/>
      <c r="L2276" s="14">
        <f t="shared" si="426"/>
        <v>2278455</v>
      </c>
      <c r="M2276" s="27">
        <f t="shared" si="427"/>
        <v>20439</v>
      </c>
      <c r="N2276" s="14">
        <f t="shared" si="428"/>
        <v>2298894</v>
      </c>
      <c r="P2276" s="14">
        <f t="shared" si="429"/>
        <v>19398253</v>
      </c>
      <c r="Q2276" s="27">
        <f t="shared" si="430"/>
        <v>348793</v>
      </c>
      <c r="R2276" s="14">
        <f t="shared" si="431"/>
        <v>19747046</v>
      </c>
      <c r="V2276" s="12"/>
      <c r="W2276" s="39"/>
    </row>
    <row r="2277" spans="1:23" x14ac:dyDescent="0.35">
      <c r="A2277">
        <f t="shared" si="420"/>
        <v>2020</v>
      </c>
      <c r="B2277">
        <f t="shared" si="421"/>
        <v>9</v>
      </c>
      <c r="C2277" s="30">
        <v>44088</v>
      </c>
      <c r="D2277" s="9">
        <v>15346</v>
      </c>
      <c r="E2277" s="26">
        <v>37</v>
      </c>
      <c r="F2277" s="9">
        <f t="shared" si="422"/>
        <v>15383</v>
      </c>
      <c r="G2277" s="11"/>
      <c r="H2277" s="9">
        <f t="shared" si="423"/>
        <v>207665</v>
      </c>
      <c r="I2277" s="26">
        <f t="shared" si="424"/>
        <v>950</v>
      </c>
      <c r="J2277" s="9">
        <f t="shared" si="425"/>
        <v>208615</v>
      </c>
      <c r="K2277" s="11"/>
      <c r="L2277" s="9">
        <f t="shared" si="426"/>
        <v>2293801</v>
      </c>
      <c r="M2277" s="26">
        <f t="shared" si="427"/>
        <v>20476</v>
      </c>
      <c r="N2277" s="9">
        <f t="shared" si="428"/>
        <v>2314277</v>
      </c>
      <c r="P2277" s="9">
        <f t="shared" si="429"/>
        <v>19413599</v>
      </c>
      <c r="Q2277" s="26">
        <f t="shared" si="430"/>
        <v>348830</v>
      </c>
      <c r="R2277" s="9">
        <f t="shared" si="431"/>
        <v>19762429</v>
      </c>
      <c r="V2277" s="12"/>
      <c r="W2277" s="39"/>
    </row>
    <row r="2278" spans="1:23" x14ac:dyDescent="0.35">
      <c r="A2278">
        <f t="shared" si="420"/>
        <v>2020</v>
      </c>
      <c r="B2278">
        <f t="shared" si="421"/>
        <v>9</v>
      </c>
      <c r="C2278" s="30">
        <v>44089</v>
      </c>
      <c r="D2278" s="9">
        <v>16137</v>
      </c>
      <c r="E2278" s="26">
        <v>38</v>
      </c>
      <c r="F2278" s="9">
        <f t="shared" si="422"/>
        <v>16175</v>
      </c>
      <c r="G2278" s="11"/>
      <c r="H2278" s="9">
        <f t="shared" si="423"/>
        <v>223802</v>
      </c>
      <c r="I2278" s="26">
        <f t="shared" si="424"/>
        <v>988</v>
      </c>
      <c r="J2278" s="9">
        <f t="shared" si="425"/>
        <v>224790</v>
      </c>
      <c r="K2278" s="11"/>
      <c r="L2278" s="9">
        <f t="shared" si="426"/>
        <v>2309938</v>
      </c>
      <c r="M2278" s="26">
        <f t="shared" si="427"/>
        <v>20514</v>
      </c>
      <c r="N2278" s="9">
        <f t="shared" si="428"/>
        <v>2330452</v>
      </c>
      <c r="P2278" s="9">
        <f t="shared" si="429"/>
        <v>19429736</v>
      </c>
      <c r="Q2278" s="26">
        <f t="shared" si="430"/>
        <v>348868</v>
      </c>
      <c r="R2278" s="9">
        <f t="shared" si="431"/>
        <v>19778604</v>
      </c>
      <c r="V2278" s="12"/>
      <c r="W2278" s="39"/>
    </row>
    <row r="2279" spans="1:23" x14ac:dyDescent="0.35">
      <c r="A2279">
        <f t="shared" si="420"/>
        <v>2020</v>
      </c>
      <c r="B2279">
        <f t="shared" si="421"/>
        <v>9</v>
      </c>
      <c r="C2279" s="30">
        <v>44090</v>
      </c>
      <c r="D2279" s="9">
        <v>16826</v>
      </c>
      <c r="E2279" s="26">
        <v>47</v>
      </c>
      <c r="F2279" s="9">
        <f t="shared" si="422"/>
        <v>16873</v>
      </c>
      <c r="G2279" s="11"/>
      <c r="H2279" s="9">
        <f t="shared" si="423"/>
        <v>240628</v>
      </c>
      <c r="I2279" s="26">
        <f t="shared" si="424"/>
        <v>1035</v>
      </c>
      <c r="J2279" s="9">
        <f t="shared" si="425"/>
        <v>241663</v>
      </c>
      <c r="K2279" s="11"/>
      <c r="L2279" s="9">
        <f t="shared" si="426"/>
        <v>2326764</v>
      </c>
      <c r="M2279" s="26">
        <f t="shared" si="427"/>
        <v>20561</v>
      </c>
      <c r="N2279" s="9">
        <f t="shared" si="428"/>
        <v>2347325</v>
      </c>
      <c r="P2279" s="9">
        <f t="shared" si="429"/>
        <v>19446562</v>
      </c>
      <c r="Q2279" s="26">
        <f t="shared" si="430"/>
        <v>348915</v>
      </c>
      <c r="R2279" s="9">
        <f t="shared" si="431"/>
        <v>19795477</v>
      </c>
      <c r="V2279" s="12"/>
      <c r="W2279" s="39"/>
    </row>
    <row r="2280" spans="1:23" x14ac:dyDescent="0.35">
      <c r="A2280">
        <f t="shared" si="420"/>
        <v>2020</v>
      </c>
      <c r="B2280">
        <f t="shared" si="421"/>
        <v>9</v>
      </c>
      <c r="C2280" s="30">
        <v>44091</v>
      </c>
      <c r="D2280" s="9">
        <v>13814</v>
      </c>
      <c r="E2280" s="26">
        <v>25</v>
      </c>
      <c r="F2280" s="9">
        <f t="shared" si="422"/>
        <v>13839</v>
      </c>
      <c r="G2280" s="11"/>
      <c r="H2280" s="9">
        <f t="shared" si="423"/>
        <v>254442</v>
      </c>
      <c r="I2280" s="26">
        <f t="shared" si="424"/>
        <v>1060</v>
      </c>
      <c r="J2280" s="9">
        <f t="shared" si="425"/>
        <v>255502</v>
      </c>
      <c r="K2280" s="11"/>
      <c r="L2280" s="9">
        <f t="shared" si="426"/>
        <v>2340578</v>
      </c>
      <c r="M2280" s="26">
        <f t="shared" si="427"/>
        <v>20586</v>
      </c>
      <c r="N2280" s="9">
        <f t="shared" si="428"/>
        <v>2361164</v>
      </c>
      <c r="P2280" s="9">
        <f t="shared" si="429"/>
        <v>19460376</v>
      </c>
      <c r="Q2280" s="26">
        <f t="shared" si="430"/>
        <v>348940</v>
      </c>
      <c r="R2280" s="9">
        <f t="shared" si="431"/>
        <v>19809316</v>
      </c>
      <c r="V2280" s="12"/>
      <c r="W2280" s="39"/>
    </row>
    <row r="2281" spans="1:23" x14ac:dyDescent="0.35">
      <c r="A2281">
        <f t="shared" si="420"/>
        <v>2020</v>
      </c>
      <c r="B2281">
        <f t="shared" si="421"/>
        <v>9</v>
      </c>
      <c r="C2281" s="30">
        <v>44092</v>
      </c>
      <c r="D2281" s="9">
        <v>11333</v>
      </c>
      <c r="E2281" s="26">
        <v>26</v>
      </c>
      <c r="F2281" s="9">
        <f t="shared" si="422"/>
        <v>11359</v>
      </c>
      <c r="G2281" s="11"/>
      <c r="H2281" s="9">
        <f t="shared" si="423"/>
        <v>265775</v>
      </c>
      <c r="I2281" s="26">
        <f t="shared" si="424"/>
        <v>1086</v>
      </c>
      <c r="J2281" s="9">
        <f t="shared" si="425"/>
        <v>266861</v>
      </c>
      <c r="K2281" s="11"/>
      <c r="L2281" s="9">
        <f t="shared" si="426"/>
        <v>2351911</v>
      </c>
      <c r="M2281" s="26">
        <f t="shared" si="427"/>
        <v>20612</v>
      </c>
      <c r="N2281" s="9">
        <f t="shared" si="428"/>
        <v>2372523</v>
      </c>
      <c r="P2281" s="9">
        <f t="shared" si="429"/>
        <v>19471709</v>
      </c>
      <c r="Q2281" s="26">
        <f t="shared" si="430"/>
        <v>348966</v>
      </c>
      <c r="R2281" s="9">
        <f t="shared" si="431"/>
        <v>19820675</v>
      </c>
      <c r="V2281" s="12"/>
      <c r="W2281" s="39"/>
    </row>
    <row r="2282" spans="1:23" x14ac:dyDescent="0.35">
      <c r="A2282">
        <f t="shared" si="420"/>
        <v>2020</v>
      </c>
      <c r="B2282">
        <f t="shared" si="421"/>
        <v>9</v>
      </c>
      <c r="C2282" s="30">
        <v>44093</v>
      </c>
      <c r="D2282" s="9">
        <v>9270</v>
      </c>
      <c r="E2282" s="26">
        <v>38</v>
      </c>
      <c r="F2282" s="9">
        <f t="shared" si="422"/>
        <v>9308</v>
      </c>
      <c r="G2282" s="11"/>
      <c r="H2282" s="9">
        <f t="shared" si="423"/>
        <v>275045</v>
      </c>
      <c r="I2282" s="26">
        <f t="shared" si="424"/>
        <v>1124</v>
      </c>
      <c r="J2282" s="9">
        <f t="shared" si="425"/>
        <v>276169</v>
      </c>
      <c r="K2282" s="11"/>
      <c r="L2282" s="9">
        <f t="shared" si="426"/>
        <v>2361181</v>
      </c>
      <c r="M2282" s="26">
        <f t="shared" si="427"/>
        <v>20650</v>
      </c>
      <c r="N2282" s="9">
        <f t="shared" si="428"/>
        <v>2381831</v>
      </c>
      <c r="P2282" s="9">
        <f t="shared" si="429"/>
        <v>19480979</v>
      </c>
      <c r="Q2282" s="26">
        <f t="shared" si="430"/>
        <v>349004</v>
      </c>
      <c r="R2282" s="9">
        <f t="shared" si="431"/>
        <v>19829983</v>
      </c>
      <c r="V2282" s="12"/>
      <c r="W2282" s="39"/>
    </row>
    <row r="2283" spans="1:23" x14ac:dyDescent="0.35">
      <c r="A2283">
        <f t="shared" si="420"/>
        <v>2020</v>
      </c>
      <c r="B2283">
        <f t="shared" si="421"/>
        <v>9</v>
      </c>
      <c r="C2283" s="31">
        <v>44094</v>
      </c>
      <c r="D2283" s="14">
        <v>10470</v>
      </c>
      <c r="E2283" s="27">
        <v>91</v>
      </c>
      <c r="F2283" s="14">
        <f t="shared" si="422"/>
        <v>10561</v>
      </c>
      <c r="G2283" s="11"/>
      <c r="H2283" s="14">
        <f t="shared" si="423"/>
        <v>285515</v>
      </c>
      <c r="I2283" s="27">
        <f t="shared" si="424"/>
        <v>1215</v>
      </c>
      <c r="J2283" s="14">
        <f t="shared" si="425"/>
        <v>286730</v>
      </c>
      <c r="K2283" s="11"/>
      <c r="L2283" s="14">
        <f t="shared" si="426"/>
        <v>2371651</v>
      </c>
      <c r="M2283" s="27">
        <f t="shared" si="427"/>
        <v>20741</v>
      </c>
      <c r="N2283" s="14">
        <f t="shared" si="428"/>
        <v>2392392</v>
      </c>
      <c r="P2283" s="14">
        <f t="shared" si="429"/>
        <v>19491449</v>
      </c>
      <c r="Q2283" s="27">
        <f t="shared" si="430"/>
        <v>349095</v>
      </c>
      <c r="R2283" s="14">
        <f t="shared" si="431"/>
        <v>19840544</v>
      </c>
      <c r="V2283" s="12"/>
      <c r="W2283" s="39"/>
    </row>
    <row r="2284" spans="1:23" x14ac:dyDescent="0.35">
      <c r="A2284">
        <f t="shared" si="420"/>
        <v>2020</v>
      </c>
      <c r="B2284">
        <f t="shared" si="421"/>
        <v>9</v>
      </c>
      <c r="C2284" s="30">
        <v>44095</v>
      </c>
      <c r="D2284" s="9">
        <v>14051</v>
      </c>
      <c r="E2284" s="26">
        <v>35</v>
      </c>
      <c r="F2284" s="9">
        <f t="shared" si="422"/>
        <v>14086</v>
      </c>
      <c r="G2284" s="11"/>
      <c r="H2284" s="9">
        <f t="shared" si="423"/>
        <v>299566</v>
      </c>
      <c r="I2284" s="26">
        <f t="shared" si="424"/>
        <v>1250</v>
      </c>
      <c r="J2284" s="9">
        <f t="shared" si="425"/>
        <v>300816</v>
      </c>
      <c r="K2284" s="11"/>
      <c r="L2284" s="9">
        <f t="shared" si="426"/>
        <v>2385702</v>
      </c>
      <c r="M2284" s="26">
        <f t="shared" si="427"/>
        <v>20776</v>
      </c>
      <c r="N2284" s="9">
        <f t="shared" si="428"/>
        <v>2406478</v>
      </c>
      <c r="P2284" s="9">
        <f t="shared" si="429"/>
        <v>19505500</v>
      </c>
      <c r="Q2284" s="26">
        <f t="shared" si="430"/>
        <v>349130</v>
      </c>
      <c r="R2284" s="9">
        <f t="shared" si="431"/>
        <v>19854630</v>
      </c>
      <c r="V2284" s="12"/>
      <c r="W2284" s="39"/>
    </row>
    <row r="2285" spans="1:23" x14ac:dyDescent="0.35">
      <c r="A2285">
        <f t="shared" si="420"/>
        <v>2020</v>
      </c>
      <c r="B2285">
        <f t="shared" si="421"/>
        <v>9</v>
      </c>
      <c r="C2285" s="30">
        <v>44096</v>
      </c>
      <c r="D2285" s="9">
        <v>15326</v>
      </c>
      <c r="E2285" s="26">
        <v>33</v>
      </c>
      <c r="F2285" s="9">
        <f t="shared" si="422"/>
        <v>15359</v>
      </c>
      <c r="G2285" s="11"/>
      <c r="H2285" s="9">
        <f t="shared" si="423"/>
        <v>314892</v>
      </c>
      <c r="I2285" s="26">
        <f t="shared" si="424"/>
        <v>1283</v>
      </c>
      <c r="J2285" s="9">
        <f t="shared" si="425"/>
        <v>316175</v>
      </c>
      <c r="K2285" s="11"/>
      <c r="L2285" s="9">
        <f t="shared" si="426"/>
        <v>2401028</v>
      </c>
      <c r="M2285" s="26">
        <f t="shared" si="427"/>
        <v>20809</v>
      </c>
      <c r="N2285" s="9">
        <f t="shared" si="428"/>
        <v>2421837</v>
      </c>
      <c r="P2285" s="9">
        <f t="shared" si="429"/>
        <v>19520826</v>
      </c>
      <c r="Q2285" s="26">
        <f t="shared" si="430"/>
        <v>349163</v>
      </c>
      <c r="R2285" s="9">
        <f t="shared" si="431"/>
        <v>19869989</v>
      </c>
      <c r="V2285" s="12"/>
      <c r="W2285" s="39"/>
    </row>
    <row r="2286" spans="1:23" x14ac:dyDescent="0.35">
      <c r="A2286">
        <f t="shared" si="420"/>
        <v>2020</v>
      </c>
      <c r="B2286">
        <f t="shared" si="421"/>
        <v>9</v>
      </c>
      <c r="C2286" s="30">
        <v>44097</v>
      </c>
      <c r="D2286" s="9">
        <v>15759</v>
      </c>
      <c r="E2286" s="26">
        <v>44</v>
      </c>
      <c r="F2286" s="9">
        <f t="shared" si="422"/>
        <v>15803</v>
      </c>
      <c r="G2286" s="11"/>
      <c r="H2286" s="9">
        <f t="shared" si="423"/>
        <v>330651</v>
      </c>
      <c r="I2286" s="26">
        <f t="shared" si="424"/>
        <v>1327</v>
      </c>
      <c r="J2286" s="9">
        <f t="shared" si="425"/>
        <v>331978</v>
      </c>
      <c r="K2286" s="11"/>
      <c r="L2286" s="9">
        <f t="shared" si="426"/>
        <v>2416787</v>
      </c>
      <c r="M2286" s="26">
        <f t="shared" si="427"/>
        <v>20853</v>
      </c>
      <c r="N2286" s="9">
        <f t="shared" si="428"/>
        <v>2437640</v>
      </c>
      <c r="P2286" s="9">
        <f t="shared" si="429"/>
        <v>19536585</v>
      </c>
      <c r="Q2286" s="26">
        <f t="shared" si="430"/>
        <v>349207</v>
      </c>
      <c r="R2286" s="9">
        <f t="shared" si="431"/>
        <v>19885792</v>
      </c>
      <c r="V2286" s="12"/>
      <c r="W2286" s="39"/>
    </row>
    <row r="2287" spans="1:23" x14ac:dyDescent="0.35">
      <c r="A2287">
        <f t="shared" si="420"/>
        <v>2020</v>
      </c>
      <c r="B2287">
        <f t="shared" si="421"/>
        <v>9</v>
      </c>
      <c r="C2287" s="30">
        <v>44098</v>
      </c>
      <c r="D2287" s="9">
        <v>12557</v>
      </c>
      <c r="E2287" s="26">
        <v>30</v>
      </c>
      <c r="F2287" s="9">
        <f t="shared" si="422"/>
        <v>12587</v>
      </c>
      <c r="G2287" s="11"/>
      <c r="H2287" s="9">
        <f t="shared" si="423"/>
        <v>343208</v>
      </c>
      <c r="I2287" s="26">
        <f t="shared" si="424"/>
        <v>1357</v>
      </c>
      <c r="J2287" s="9">
        <f t="shared" si="425"/>
        <v>344565</v>
      </c>
      <c r="K2287" s="11"/>
      <c r="L2287" s="9">
        <f t="shared" si="426"/>
        <v>2429344</v>
      </c>
      <c r="M2287" s="26">
        <f t="shared" si="427"/>
        <v>20883</v>
      </c>
      <c r="N2287" s="9">
        <f t="shared" si="428"/>
        <v>2450227</v>
      </c>
      <c r="P2287" s="9">
        <f t="shared" si="429"/>
        <v>19549142</v>
      </c>
      <c r="Q2287" s="26">
        <f t="shared" si="430"/>
        <v>349237</v>
      </c>
      <c r="R2287" s="9">
        <f t="shared" si="431"/>
        <v>19898379</v>
      </c>
      <c r="V2287" s="12"/>
      <c r="W2287" s="39"/>
    </row>
    <row r="2288" spans="1:23" x14ac:dyDescent="0.35">
      <c r="A2288">
        <f t="shared" si="420"/>
        <v>2020</v>
      </c>
      <c r="B2288">
        <f t="shared" si="421"/>
        <v>9</v>
      </c>
      <c r="C2288" s="30">
        <v>44099</v>
      </c>
      <c r="D2288" s="9">
        <v>14405</v>
      </c>
      <c r="E2288" s="26">
        <v>28</v>
      </c>
      <c r="F2288" s="9">
        <f t="shared" si="422"/>
        <v>14433</v>
      </c>
      <c r="G2288" s="11"/>
      <c r="H2288" s="9">
        <f t="shared" si="423"/>
        <v>357613</v>
      </c>
      <c r="I2288" s="26">
        <f t="shared" si="424"/>
        <v>1385</v>
      </c>
      <c r="J2288" s="9">
        <f t="shared" si="425"/>
        <v>358998</v>
      </c>
      <c r="K2288" s="11"/>
      <c r="L2288" s="9">
        <f t="shared" si="426"/>
        <v>2443749</v>
      </c>
      <c r="M2288" s="26">
        <f t="shared" si="427"/>
        <v>20911</v>
      </c>
      <c r="N2288" s="9">
        <f t="shared" si="428"/>
        <v>2464660</v>
      </c>
      <c r="P2288" s="9">
        <f t="shared" si="429"/>
        <v>19563547</v>
      </c>
      <c r="Q2288" s="26">
        <f t="shared" si="430"/>
        <v>349265</v>
      </c>
      <c r="R2288" s="9">
        <f t="shared" si="431"/>
        <v>19912812</v>
      </c>
      <c r="V2288" s="12"/>
      <c r="W2288" s="39"/>
    </row>
    <row r="2289" spans="1:23" x14ac:dyDescent="0.35">
      <c r="A2289">
        <f t="shared" si="420"/>
        <v>2020</v>
      </c>
      <c r="B2289">
        <f t="shared" si="421"/>
        <v>9</v>
      </c>
      <c r="C2289" s="30">
        <v>44100</v>
      </c>
      <c r="D2289" s="9">
        <v>11808</v>
      </c>
      <c r="E2289" s="26">
        <v>93</v>
      </c>
      <c r="F2289" s="9">
        <f t="shared" si="422"/>
        <v>11901</v>
      </c>
      <c r="G2289" s="11"/>
      <c r="H2289" s="9">
        <f t="shared" si="423"/>
        <v>369421</v>
      </c>
      <c r="I2289" s="26">
        <f t="shared" si="424"/>
        <v>1478</v>
      </c>
      <c r="J2289" s="9">
        <f t="shared" si="425"/>
        <v>370899</v>
      </c>
      <c r="K2289" s="11"/>
      <c r="L2289" s="9">
        <f t="shared" si="426"/>
        <v>2455557</v>
      </c>
      <c r="M2289" s="26">
        <f t="shared" si="427"/>
        <v>21004</v>
      </c>
      <c r="N2289" s="9">
        <f t="shared" si="428"/>
        <v>2476561</v>
      </c>
      <c r="P2289" s="9">
        <f t="shared" si="429"/>
        <v>19575355</v>
      </c>
      <c r="Q2289" s="26">
        <f t="shared" si="430"/>
        <v>349358</v>
      </c>
      <c r="R2289" s="9">
        <f t="shared" si="431"/>
        <v>19924713</v>
      </c>
      <c r="V2289" s="12"/>
      <c r="W2289" s="39"/>
    </row>
    <row r="2290" spans="1:23" x14ac:dyDescent="0.35">
      <c r="A2290">
        <f t="shared" si="420"/>
        <v>2020</v>
      </c>
      <c r="B2290">
        <f t="shared" si="421"/>
        <v>9</v>
      </c>
      <c r="C2290" s="31">
        <v>44101</v>
      </c>
      <c r="D2290" s="14">
        <v>11098</v>
      </c>
      <c r="E2290" s="27">
        <v>91</v>
      </c>
      <c r="F2290" s="14">
        <f t="shared" si="422"/>
        <v>11189</v>
      </c>
      <c r="G2290" s="11"/>
      <c r="H2290" s="14">
        <f t="shared" si="423"/>
        <v>380519</v>
      </c>
      <c r="I2290" s="27">
        <f t="shared" si="424"/>
        <v>1569</v>
      </c>
      <c r="J2290" s="14">
        <f t="shared" si="425"/>
        <v>382088</v>
      </c>
      <c r="K2290" s="11"/>
      <c r="L2290" s="14">
        <f t="shared" si="426"/>
        <v>2466655</v>
      </c>
      <c r="M2290" s="27">
        <f t="shared" si="427"/>
        <v>21095</v>
      </c>
      <c r="N2290" s="14">
        <f t="shared" si="428"/>
        <v>2487750</v>
      </c>
      <c r="P2290" s="14">
        <f t="shared" si="429"/>
        <v>19586453</v>
      </c>
      <c r="Q2290" s="27">
        <f t="shared" si="430"/>
        <v>349449</v>
      </c>
      <c r="R2290" s="14">
        <f t="shared" si="431"/>
        <v>19935902</v>
      </c>
      <c r="V2290" s="12"/>
      <c r="W2290" s="39"/>
    </row>
    <row r="2291" spans="1:23" x14ac:dyDescent="0.35">
      <c r="A2291">
        <f t="shared" si="420"/>
        <v>2020</v>
      </c>
      <c r="B2291">
        <f t="shared" si="421"/>
        <v>9</v>
      </c>
      <c r="C2291" s="30">
        <v>44102</v>
      </c>
      <c r="D2291" s="9">
        <v>14019</v>
      </c>
      <c r="E2291" s="26">
        <v>23</v>
      </c>
      <c r="F2291" s="9">
        <f t="shared" si="422"/>
        <v>14042</v>
      </c>
      <c r="G2291" s="11"/>
      <c r="H2291" s="9">
        <f t="shared" si="423"/>
        <v>394538</v>
      </c>
      <c r="I2291" s="26">
        <f t="shared" si="424"/>
        <v>1592</v>
      </c>
      <c r="J2291" s="9">
        <f t="shared" si="425"/>
        <v>396130</v>
      </c>
      <c r="K2291" s="11"/>
      <c r="L2291" s="9">
        <f t="shared" si="426"/>
        <v>2480674</v>
      </c>
      <c r="M2291" s="26">
        <f t="shared" si="427"/>
        <v>21118</v>
      </c>
      <c r="N2291" s="9">
        <f t="shared" si="428"/>
        <v>2501792</v>
      </c>
      <c r="P2291" s="9">
        <f t="shared" si="429"/>
        <v>19600472</v>
      </c>
      <c r="Q2291" s="26">
        <f t="shared" si="430"/>
        <v>349472</v>
      </c>
      <c r="R2291" s="9">
        <f t="shared" si="431"/>
        <v>19949944</v>
      </c>
      <c r="V2291" s="12"/>
      <c r="W2291" s="39"/>
    </row>
    <row r="2292" spans="1:23" x14ac:dyDescent="0.35">
      <c r="A2292">
        <f t="shared" si="420"/>
        <v>2020</v>
      </c>
      <c r="B2292">
        <f t="shared" si="421"/>
        <v>9</v>
      </c>
      <c r="C2292" s="30">
        <v>44103</v>
      </c>
      <c r="D2292" s="9">
        <v>15593</v>
      </c>
      <c r="E2292" s="26">
        <v>39</v>
      </c>
      <c r="F2292" s="9">
        <f t="shared" si="422"/>
        <v>15632</v>
      </c>
      <c r="G2292" s="11"/>
      <c r="H2292" s="9">
        <f t="shared" si="423"/>
        <v>410131</v>
      </c>
      <c r="I2292" s="26">
        <f t="shared" si="424"/>
        <v>1631</v>
      </c>
      <c r="J2292" s="9">
        <f t="shared" si="425"/>
        <v>411762</v>
      </c>
      <c r="K2292" s="11"/>
      <c r="L2292" s="9">
        <f t="shared" si="426"/>
        <v>2496267</v>
      </c>
      <c r="M2292" s="26">
        <f t="shared" si="427"/>
        <v>21157</v>
      </c>
      <c r="N2292" s="9">
        <f t="shared" si="428"/>
        <v>2517424</v>
      </c>
      <c r="P2292" s="9">
        <f t="shared" si="429"/>
        <v>19616065</v>
      </c>
      <c r="Q2292" s="26">
        <f t="shared" si="430"/>
        <v>349511</v>
      </c>
      <c r="R2292" s="9">
        <f t="shared" si="431"/>
        <v>19965576</v>
      </c>
      <c r="V2292" s="12"/>
      <c r="W2292" s="39"/>
    </row>
    <row r="2293" spans="1:23" x14ac:dyDescent="0.35">
      <c r="A2293">
        <f t="shared" si="420"/>
        <v>2020</v>
      </c>
      <c r="B2293">
        <f t="shared" si="421"/>
        <v>9</v>
      </c>
      <c r="C2293" s="49">
        <v>44104</v>
      </c>
      <c r="D2293" s="50">
        <v>16016</v>
      </c>
      <c r="E2293" s="51">
        <v>40</v>
      </c>
      <c r="F2293" s="50">
        <f t="shared" si="422"/>
        <v>16056</v>
      </c>
      <c r="G2293" s="52"/>
      <c r="H2293" s="50">
        <f t="shared" si="423"/>
        <v>426147</v>
      </c>
      <c r="I2293" s="51">
        <f t="shared" si="424"/>
        <v>1671</v>
      </c>
      <c r="J2293" s="50">
        <f t="shared" si="425"/>
        <v>427818</v>
      </c>
      <c r="K2293" s="52"/>
      <c r="L2293" s="50">
        <f t="shared" si="426"/>
        <v>2512283</v>
      </c>
      <c r="M2293" s="51">
        <f t="shared" si="427"/>
        <v>21197</v>
      </c>
      <c r="N2293" s="50">
        <f t="shared" si="428"/>
        <v>2533480</v>
      </c>
      <c r="O2293" s="53"/>
      <c r="P2293" s="50">
        <f t="shared" si="429"/>
        <v>19632081</v>
      </c>
      <c r="Q2293" s="51">
        <f t="shared" si="430"/>
        <v>349551</v>
      </c>
      <c r="R2293" s="50">
        <f t="shared" si="431"/>
        <v>19981632</v>
      </c>
      <c r="S2293" s="53"/>
      <c r="T2293" s="54">
        <f>SUM(D2264:E2293)</f>
        <v>427818</v>
      </c>
      <c r="V2293" s="12"/>
      <c r="W2293" s="39"/>
    </row>
    <row r="2294" spans="1:23" x14ac:dyDescent="0.35">
      <c r="A2294">
        <f t="shared" si="420"/>
        <v>2020</v>
      </c>
      <c r="B2294">
        <f t="shared" si="421"/>
        <v>10</v>
      </c>
      <c r="C2294" s="30">
        <v>44105</v>
      </c>
      <c r="D2294" s="9">
        <v>15895</v>
      </c>
      <c r="E2294" s="26">
        <v>33</v>
      </c>
      <c r="F2294" s="9">
        <f t="shared" si="422"/>
        <v>15928</v>
      </c>
      <c r="G2294" s="11"/>
      <c r="H2294" s="9">
        <f t="shared" si="423"/>
        <v>15895</v>
      </c>
      <c r="I2294" s="26">
        <f t="shared" si="424"/>
        <v>33</v>
      </c>
      <c r="J2294" s="9">
        <f t="shared" si="425"/>
        <v>15928</v>
      </c>
      <c r="K2294" s="11"/>
      <c r="L2294" s="9">
        <f t="shared" si="426"/>
        <v>2528178</v>
      </c>
      <c r="M2294" s="26">
        <f t="shared" si="427"/>
        <v>21230</v>
      </c>
      <c r="N2294" s="9">
        <f t="shared" si="428"/>
        <v>2549408</v>
      </c>
      <c r="P2294" s="9">
        <f t="shared" si="429"/>
        <v>19647976</v>
      </c>
      <c r="Q2294" s="26">
        <f t="shared" si="430"/>
        <v>349584</v>
      </c>
      <c r="R2294" s="9">
        <f t="shared" si="431"/>
        <v>19997560</v>
      </c>
      <c r="V2294" s="12"/>
      <c r="W2294" s="39"/>
    </row>
    <row r="2295" spans="1:23" x14ac:dyDescent="0.35">
      <c r="A2295">
        <f t="shared" si="420"/>
        <v>2020</v>
      </c>
      <c r="B2295">
        <f t="shared" si="421"/>
        <v>10</v>
      </c>
      <c r="C2295" s="30">
        <v>44106</v>
      </c>
      <c r="D2295" s="9">
        <v>11292</v>
      </c>
      <c r="E2295" s="26">
        <v>8</v>
      </c>
      <c r="F2295" s="9">
        <f t="shared" si="422"/>
        <v>11300</v>
      </c>
      <c r="G2295" s="11"/>
      <c r="H2295" s="9">
        <f t="shared" si="423"/>
        <v>27187</v>
      </c>
      <c r="I2295" s="26">
        <f t="shared" si="424"/>
        <v>41</v>
      </c>
      <c r="J2295" s="9">
        <f t="shared" si="425"/>
        <v>27228</v>
      </c>
      <c r="K2295" s="11"/>
      <c r="L2295" s="9">
        <f t="shared" si="426"/>
        <v>2539470</v>
      </c>
      <c r="M2295" s="26">
        <f t="shared" si="427"/>
        <v>21238</v>
      </c>
      <c r="N2295" s="9">
        <f t="shared" si="428"/>
        <v>2560708</v>
      </c>
      <c r="P2295" s="9">
        <f t="shared" si="429"/>
        <v>19659268</v>
      </c>
      <c r="Q2295" s="26">
        <f t="shared" si="430"/>
        <v>349592</v>
      </c>
      <c r="R2295" s="9">
        <f t="shared" si="431"/>
        <v>20008860</v>
      </c>
      <c r="V2295" s="12"/>
      <c r="W2295" s="39"/>
    </row>
    <row r="2296" spans="1:23" x14ac:dyDescent="0.35">
      <c r="A2296">
        <f t="shared" si="420"/>
        <v>2020</v>
      </c>
      <c r="B2296">
        <f t="shared" si="421"/>
        <v>10</v>
      </c>
      <c r="C2296" s="30">
        <v>44107</v>
      </c>
      <c r="D2296" s="9">
        <v>11462</v>
      </c>
      <c r="E2296" s="26">
        <v>77</v>
      </c>
      <c r="F2296" s="9">
        <f t="shared" si="422"/>
        <v>11539</v>
      </c>
      <c r="G2296" s="11"/>
      <c r="H2296" s="9">
        <f t="shared" si="423"/>
        <v>38649</v>
      </c>
      <c r="I2296" s="26">
        <f t="shared" si="424"/>
        <v>118</v>
      </c>
      <c r="J2296" s="9">
        <f t="shared" si="425"/>
        <v>38767</v>
      </c>
      <c r="K2296" s="11"/>
      <c r="L2296" s="9">
        <f t="shared" si="426"/>
        <v>2550932</v>
      </c>
      <c r="M2296" s="26">
        <f t="shared" si="427"/>
        <v>21315</v>
      </c>
      <c r="N2296" s="9">
        <f t="shared" si="428"/>
        <v>2572247</v>
      </c>
      <c r="P2296" s="9">
        <f t="shared" si="429"/>
        <v>19670730</v>
      </c>
      <c r="Q2296" s="26">
        <f t="shared" si="430"/>
        <v>349669</v>
      </c>
      <c r="R2296" s="9">
        <f t="shared" si="431"/>
        <v>20020399</v>
      </c>
      <c r="V2296" s="12"/>
      <c r="W2296" s="39"/>
    </row>
    <row r="2297" spans="1:23" x14ac:dyDescent="0.35">
      <c r="A2297">
        <f t="shared" si="420"/>
        <v>2020</v>
      </c>
      <c r="B2297">
        <f t="shared" si="421"/>
        <v>10</v>
      </c>
      <c r="C2297" s="31">
        <v>44108</v>
      </c>
      <c r="D2297" s="14">
        <v>9678</v>
      </c>
      <c r="E2297" s="27">
        <v>34</v>
      </c>
      <c r="F2297" s="14">
        <f t="shared" si="422"/>
        <v>9712</v>
      </c>
      <c r="G2297" s="11"/>
      <c r="H2297" s="14">
        <f t="shared" si="423"/>
        <v>48327</v>
      </c>
      <c r="I2297" s="27">
        <f t="shared" si="424"/>
        <v>152</v>
      </c>
      <c r="J2297" s="14">
        <f t="shared" si="425"/>
        <v>48479</v>
      </c>
      <c r="K2297" s="11"/>
      <c r="L2297" s="14">
        <f t="shared" si="426"/>
        <v>2560610</v>
      </c>
      <c r="M2297" s="27">
        <f t="shared" si="427"/>
        <v>21349</v>
      </c>
      <c r="N2297" s="14">
        <f t="shared" si="428"/>
        <v>2581959</v>
      </c>
      <c r="P2297" s="14">
        <f t="shared" si="429"/>
        <v>19680408</v>
      </c>
      <c r="Q2297" s="27">
        <f t="shared" si="430"/>
        <v>349703</v>
      </c>
      <c r="R2297" s="14">
        <f t="shared" si="431"/>
        <v>20030111</v>
      </c>
      <c r="V2297" s="12"/>
      <c r="W2297" s="39"/>
    </row>
    <row r="2298" spans="1:23" x14ac:dyDescent="0.35">
      <c r="A2298">
        <f t="shared" si="420"/>
        <v>2020</v>
      </c>
      <c r="B2298">
        <f t="shared" si="421"/>
        <v>10</v>
      </c>
      <c r="C2298" s="30">
        <v>44109</v>
      </c>
      <c r="D2298" s="9">
        <v>13295</v>
      </c>
      <c r="E2298" s="26">
        <v>15</v>
      </c>
      <c r="F2298" s="9">
        <f t="shared" si="422"/>
        <v>13310</v>
      </c>
      <c r="G2298" s="11"/>
      <c r="H2298" s="9">
        <f t="shared" si="423"/>
        <v>61622</v>
      </c>
      <c r="I2298" s="26">
        <f t="shared" si="424"/>
        <v>167</v>
      </c>
      <c r="J2298" s="9">
        <f t="shared" si="425"/>
        <v>61789</v>
      </c>
      <c r="K2298" s="11"/>
      <c r="L2298" s="9">
        <f t="shared" si="426"/>
        <v>2573905</v>
      </c>
      <c r="M2298" s="26">
        <f t="shared" si="427"/>
        <v>21364</v>
      </c>
      <c r="N2298" s="9">
        <f t="shared" si="428"/>
        <v>2595269</v>
      </c>
      <c r="P2298" s="9">
        <f t="shared" si="429"/>
        <v>19693703</v>
      </c>
      <c r="Q2298" s="26">
        <f t="shared" si="430"/>
        <v>349718</v>
      </c>
      <c r="R2298" s="9">
        <f t="shared" si="431"/>
        <v>20043421</v>
      </c>
      <c r="V2298" s="12"/>
      <c r="W2298" s="39"/>
    </row>
    <row r="2299" spans="1:23" x14ac:dyDescent="0.35">
      <c r="A2299">
        <f t="shared" si="420"/>
        <v>2020</v>
      </c>
      <c r="B2299">
        <f t="shared" si="421"/>
        <v>10</v>
      </c>
      <c r="C2299" s="30">
        <v>44110</v>
      </c>
      <c r="D2299" s="9">
        <v>14859</v>
      </c>
      <c r="E2299" s="26">
        <v>37</v>
      </c>
      <c r="F2299" s="9">
        <f t="shared" si="422"/>
        <v>14896</v>
      </c>
      <c r="G2299" s="11"/>
      <c r="H2299" s="9">
        <f t="shared" si="423"/>
        <v>76481</v>
      </c>
      <c r="I2299" s="26">
        <f t="shared" si="424"/>
        <v>204</v>
      </c>
      <c r="J2299" s="9">
        <f t="shared" si="425"/>
        <v>76685</v>
      </c>
      <c r="K2299" s="11"/>
      <c r="L2299" s="9">
        <f t="shared" si="426"/>
        <v>2588764</v>
      </c>
      <c r="M2299" s="26">
        <f t="shared" si="427"/>
        <v>21401</v>
      </c>
      <c r="N2299" s="9">
        <f t="shared" si="428"/>
        <v>2610165</v>
      </c>
      <c r="P2299" s="9">
        <f t="shared" si="429"/>
        <v>19708562</v>
      </c>
      <c r="Q2299" s="26">
        <f t="shared" si="430"/>
        <v>349755</v>
      </c>
      <c r="R2299" s="9">
        <f t="shared" si="431"/>
        <v>20058317</v>
      </c>
      <c r="V2299" s="12"/>
      <c r="W2299" s="39"/>
    </row>
    <row r="2300" spans="1:23" x14ac:dyDescent="0.35">
      <c r="A2300">
        <f t="shared" si="420"/>
        <v>2020</v>
      </c>
      <c r="B2300">
        <f t="shared" si="421"/>
        <v>10</v>
      </c>
      <c r="C2300" s="30">
        <v>44111</v>
      </c>
      <c r="D2300" s="9">
        <v>15873</v>
      </c>
      <c r="E2300" s="26">
        <v>44</v>
      </c>
      <c r="F2300" s="9">
        <f t="shared" si="422"/>
        <v>15917</v>
      </c>
      <c r="G2300" s="11"/>
      <c r="H2300" s="9">
        <f t="shared" si="423"/>
        <v>92354</v>
      </c>
      <c r="I2300" s="26">
        <f t="shared" si="424"/>
        <v>248</v>
      </c>
      <c r="J2300" s="9">
        <f t="shared" si="425"/>
        <v>92602</v>
      </c>
      <c r="K2300" s="11"/>
      <c r="L2300" s="9">
        <f t="shared" si="426"/>
        <v>2604637</v>
      </c>
      <c r="M2300" s="26">
        <f t="shared" si="427"/>
        <v>21445</v>
      </c>
      <c r="N2300" s="9">
        <f t="shared" si="428"/>
        <v>2626082</v>
      </c>
      <c r="P2300" s="9">
        <f t="shared" si="429"/>
        <v>19724435</v>
      </c>
      <c r="Q2300" s="26">
        <f t="shared" si="430"/>
        <v>349799</v>
      </c>
      <c r="R2300" s="9">
        <f t="shared" si="431"/>
        <v>20074234</v>
      </c>
      <c r="V2300" s="12"/>
      <c r="W2300" s="39"/>
    </row>
    <row r="2301" spans="1:23" x14ac:dyDescent="0.35">
      <c r="A2301">
        <f t="shared" si="420"/>
        <v>2020</v>
      </c>
      <c r="B2301">
        <f t="shared" si="421"/>
        <v>10</v>
      </c>
      <c r="C2301" s="30">
        <v>44112</v>
      </c>
      <c r="D2301" s="9">
        <v>16222</v>
      </c>
      <c r="E2301" s="26">
        <v>29</v>
      </c>
      <c r="F2301" s="9">
        <f t="shared" si="422"/>
        <v>16251</v>
      </c>
      <c r="G2301" s="11"/>
      <c r="H2301" s="9">
        <f t="shared" si="423"/>
        <v>108576</v>
      </c>
      <c r="I2301" s="26">
        <f t="shared" si="424"/>
        <v>277</v>
      </c>
      <c r="J2301" s="9">
        <f t="shared" si="425"/>
        <v>108853</v>
      </c>
      <c r="K2301" s="11"/>
      <c r="L2301" s="9">
        <f t="shared" si="426"/>
        <v>2620859</v>
      </c>
      <c r="M2301" s="26">
        <f t="shared" si="427"/>
        <v>21474</v>
      </c>
      <c r="N2301" s="9">
        <f t="shared" si="428"/>
        <v>2642333</v>
      </c>
      <c r="P2301" s="9">
        <f t="shared" si="429"/>
        <v>19740657</v>
      </c>
      <c r="Q2301" s="26">
        <f t="shared" si="430"/>
        <v>349828</v>
      </c>
      <c r="R2301" s="9">
        <f t="shared" si="431"/>
        <v>20090485</v>
      </c>
      <c r="V2301" s="12"/>
      <c r="W2301" s="39"/>
    </row>
    <row r="2302" spans="1:23" x14ac:dyDescent="0.35">
      <c r="A2302">
        <f t="shared" si="420"/>
        <v>2020</v>
      </c>
      <c r="B2302">
        <f t="shared" si="421"/>
        <v>10</v>
      </c>
      <c r="C2302" s="30">
        <v>44113</v>
      </c>
      <c r="D2302" s="9">
        <v>16304</v>
      </c>
      <c r="E2302" s="26">
        <v>31</v>
      </c>
      <c r="F2302" s="9">
        <f t="shared" si="422"/>
        <v>16335</v>
      </c>
      <c r="G2302" s="11"/>
      <c r="H2302" s="9">
        <f t="shared" si="423"/>
        <v>124880</v>
      </c>
      <c r="I2302" s="26">
        <f t="shared" si="424"/>
        <v>308</v>
      </c>
      <c r="J2302" s="9">
        <f t="shared" si="425"/>
        <v>125188</v>
      </c>
      <c r="K2302" s="11"/>
      <c r="L2302" s="9">
        <f t="shared" si="426"/>
        <v>2637163</v>
      </c>
      <c r="M2302" s="26">
        <f t="shared" si="427"/>
        <v>21505</v>
      </c>
      <c r="N2302" s="9">
        <f t="shared" si="428"/>
        <v>2658668</v>
      </c>
      <c r="P2302" s="9">
        <f t="shared" si="429"/>
        <v>19756961</v>
      </c>
      <c r="Q2302" s="26">
        <f t="shared" si="430"/>
        <v>349859</v>
      </c>
      <c r="R2302" s="9">
        <f t="shared" si="431"/>
        <v>20106820</v>
      </c>
      <c r="V2302" s="12"/>
      <c r="W2302" s="39"/>
    </row>
    <row r="2303" spans="1:23" x14ac:dyDescent="0.35">
      <c r="A2303">
        <f t="shared" si="420"/>
        <v>2020</v>
      </c>
      <c r="B2303">
        <f t="shared" si="421"/>
        <v>10</v>
      </c>
      <c r="C2303" s="30">
        <v>44114</v>
      </c>
      <c r="D2303" s="9">
        <v>13993</v>
      </c>
      <c r="E2303" s="26">
        <v>157</v>
      </c>
      <c r="F2303" s="9">
        <f t="shared" si="422"/>
        <v>14150</v>
      </c>
      <c r="G2303" s="11"/>
      <c r="H2303" s="9">
        <f t="shared" si="423"/>
        <v>138873</v>
      </c>
      <c r="I2303" s="26">
        <f t="shared" si="424"/>
        <v>465</v>
      </c>
      <c r="J2303" s="9">
        <f t="shared" si="425"/>
        <v>139338</v>
      </c>
      <c r="K2303" s="11"/>
      <c r="L2303" s="9">
        <f t="shared" si="426"/>
        <v>2651156</v>
      </c>
      <c r="M2303" s="26">
        <f t="shared" si="427"/>
        <v>21662</v>
      </c>
      <c r="N2303" s="9">
        <f t="shared" si="428"/>
        <v>2672818</v>
      </c>
      <c r="P2303" s="9">
        <f t="shared" si="429"/>
        <v>19770954</v>
      </c>
      <c r="Q2303" s="26">
        <f t="shared" si="430"/>
        <v>350016</v>
      </c>
      <c r="R2303" s="9">
        <f t="shared" si="431"/>
        <v>20120970</v>
      </c>
      <c r="V2303" s="12"/>
      <c r="W2303" s="39"/>
    </row>
    <row r="2304" spans="1:23" x14ac:dyDescent="0.35">
      <c r="A2304">
        <f t="shared" si="420"/>
        <v>2020</v>
      </c>
      <c r="B2304">
        <f t="shared" si="421"/>
        <v>10</v>
      </c>
      <c r="C2304" s="31">
        <v>44115</v>
      </c>
      <c r="D2304" s="14">
        <v>11935</v>
      </c>
      <c r="E2304" s="27">
        <v>113</v>
      </c>
      <c r="F2304" s="14">
        <f t="shared" si="422"/>
        <v>12048</v>
      </c>
      <c r="G2304" s="11"/>
      <c r="H2304" s="14">
        <f t="shared" si="423"/>
        <v>150808</v>
      </c>
      <c r="I2304" s="27">
        <f t="shared" si="424"/>
        <v>578</v>
      </c>
      <c r="J2304" s="14">
        <f t="shared" si="425"/>
        <v>151386</v>
      </c>
      <c r="K2304" s="11"/>
      <c r="L2304" s="14">
        <f t="shared" si="426"/>
        <v>2663091</v>
      </c>
      <c r="M2304" s="27">
        <f t="shared" si="427"/>
        <v>21775</v>
      </c>
      <c r="N2304" s="14">
        <f t="shared" si="428"/>
        <v>2684866</v>
      </c>
      <c r="P2304" s="14">
        <f t="shared" si="429"/>
        <v>19782889</v>
      </c>
      <c r="Q2304" s="27">
        <f t="shared" si="430"/>
        <v>350129</v>
      </c>
      <c r="R2304" s="14">
        <f t="shared" si="431"/>
        <v>20133018</v>
      </c>
      <c r="V2304" s="12"/>
      <c r="W2304" s="39"/>
    </row>
    <row r="2305" spans="1:23" x14ac:dyDescent="0.35">
      <c r="A2305">
        <f t="shared" si="420"/>
        <v>2020</v>
      </c>
      <c r="B2305">
        <f t="shared" si="421"/>
        <v>10</v>
      </c>
      <c r="C2305" s="30">
        <v>44116</v>
      </c>
      <c r="D2305" s="9">
        <v>11061</v>
      </c>
      <c r="E2305" s="26">
        <v>124</v>
      </c>
      <c r="F2305" s="9">
        <f t="shared" si="422"/>
        <v>11185</v>
      </c>
      <c r="G2305" s="11"/>
      <c r="H2305" s="9">
        <f t="shared" si="423"/>
        <v>161869</v>
      </c>
      <c r="I2305" s="26">
        <f t="shared" si="424"/>
        <v>702</v>
      </c>
      <c r="J2305" s="9">
        <f t="shared" si="425"/>
        <v>162571</v>
      </c>
      <c r="K2305" s="11"/>
      <c r="L2305" s="9">
        <f t="shared" si="426"/>
        <v>2674152</v>
      </c>
      <c r="M2305" s="26">
        <f t="shared" si="427"/>
        <v>21899</v>
      </c>
      <c r="N2305" s="9">
        <f t="shared" si="428"/>
        <v>2696051</v>
      </c>
      <c r="P2305" s="9">
        <f t="shared" si="429"/>
        <v>19793950</v>
      </c>
      <c r="Q2305" s="26">
        <f t="shared" si="430"/>
        <v>350253</v>
      </c>
      <c r="R2305" s="9">
        <f t="shared" si="431"/>
        <v>20144203</v>
      </c>
      <c r="V2305" s="12"/>
      <c r="W2305" s="39"/>
    </row>
    <row r="2306" spans="1:23" x14ac:dyDescent="0.35">
      <c r="A2306">
        <f t="shared" ref="A2306:A2369" si="432">YEAR(C2306)</f>
        <v>2020</v>
      </c>
      <c r="B2306">
        <f t="shared" ref="B2306:B2369" si="433">MONTH(C2306)</f>
        <v>10</v>
      </c>
      <c r="C2306" s="30">
        <v>44117</v>
      </c>
      <c r="D2306" s="9">
        <v>14525</v>
      </c>
      <c r="E2306" s="26">
        <v>20</v>
      </c>
      <c r="F2306" s="9">
        <f t="shared" ref="F2306:F2369" si="434">IF(OR(D2306&lt;&gt;"",E2306&lt;&gt;""),D2306+E2306,"")</f>
        <v>14545</v>
      </c>
      <c r="G2306" s="11"/>
      <c r="H2306" s="9">
        <f t="shared" si="423"/>
        <v>176394</v>
      </c>
      <c r="I2306" s="26">
        <f t="shared" si="424"/>
        <v>722</v>
      </c>
      <c r="J2306" s="9">
        <f t="shared" si="425"/>
        <v>177116</v>
      </c>
      <c r="K2306" s="11"/>
      <c r="L2306" s="9">
        <f t="shared" si="426"/>
        <v>2688677</v>
      </c>
      <c r="M2306" s="26">
        <f t="shared" si="427"/>
        <v>21919</v>
      </c>
      <c r="N2306" s="9">
        <f t="shared" si="428"/>
        <v>2710596</v>
      </c>
      <c r="P2306" s="9">
        <f t="shared" si="429"/>
        <v>19808475</v>
      </c>
      <c r="Q2306" s="26">
        <f t="shared" si="430"/>
        <v>350273</v>
      </c>
      <c r="R2306" s="9">
        <f t="shared" si="431"/>
        <v>20158748</v>
      </c>
      <c r="V2306" s="12"/>
      <c r="W2306" s="39"/>
    </row>
    <row r="2307" spans="1:23" x14ac:dyDescent="0.35">
      <c r="A2307">
        <f t="shared" si="432"/>
        <v>2020</v>
      </c>
      <c r="B2307">
        <f t="shared" si="433"/>
        <v>10</v>
      </c>
      <c r="C2307" s="30">
        <v>44118</v>
      </c>
      <c r="D2307" s="9">
        <v>15275</v>
      </c>
      <c r="E2307" s="26">
        <v>18</v>
      </c>
      <c r="F2307" s="9">
        <f t="shared" si="434"/>
        <v>15293</v>
      </c>
      <c r="G2307" s="11"/>
      <c r="H2307" s="9">
        <f t="shared" ref="H2307:H2370" si="435">IF(AND(YEAR($C2307)=YEAR($C2306),MONTH($C2307)=MONTH($C2306)),H2306+D2307,D2307)</f>
        <v>191669</v>
      </c>
      <c r="I2307" s="26">
        <f t="shared" ref="I2307:I2370" si="436">IF(AND(YEAR($C2307)=YEAR($C2306),MONTH($C2307)=MONTH($C2306)),I2306+E2307,E2307)</f>
        <v>740</v>
      </c>
      <c r="J2307" s="9">
        <f t="shared" ref="J2307:J2370" si="437">IF(AND(YEAR($C2307)=YEAR($C2306),MONTH($C2307)=MONTH($C2306)),J2306+F2307,F2307)</f>
        <v>192409</v>
      </c>
      <c r="K2307" s="11"/>
      <c r="L2307" s="9">
        <f t="shared" ref="L2307:L2370" si="438">IF(YEAR($C2307)=YEAR($C2306),L2306+D2307,D2307)</f>
        <v>2703952</v>
      </c>
      <c r="M2307" s="26">
        <f t="shared" ref="M2307:M2370" si="439">IF(YEAR($C2307)=YEAR($C2306),M2306+E2307,E2307)</f>
        <v>21937</v>
      </c>
      <c r="N2307" s="9">
        <f t="shared" ref="N2307:N2370" si="440">IF(YEAR($C2307)=YEAR($C2306),N2306+F2307,F2307)</f>
        <v>2725889</v>
      </c>
      <c r="P2307" s="9">
        <f t="shared" ref="P2307:P2370" si="441">IF(D2307&lt;&gt;"",P2306+D2307,"")</f>
        <v>19823750</v>
      </c>
      <c r="Q2307" s="26">
        <f t="shared" ref="Q2307:Q2370" si="442">IF(E2307&lt;&gt;"",Q2306+E2307,"")</f>
        <v>350291</v>
      </c>
      <c r="R2307" s="9">
        <f t="shared" ref="R2307:R2370" si="443">IF(F2307&lt;&gt;"",R2306+F2307,"")</f>
        <v>20174041</v>
      </c>
      <c r="V2307" s="12"/>
      <c r="W2307" s="39"/>
    </row>
    <row r="2308" spans="1:23" x14ac:dyDescent="0.35">
      <c r="A2308">
        <f t="shared" si="432"/>
        <v>2020</v>
      </c>
      <c r="B2308">
        <f t="shared" si="433"/>
        <v>10</v>
      </c>
      <c r="C2308" s="30">
        <v>44119</v>
      </c>
      <c r="D2308" s="9">
        <v>14770</v>
      </c>
      <c r="E2308" s="26">
        <v>19</v>
      </c>
      <c r="F2308" s="9">
        <f t="shared" si="434"/>
        <v>14789</v>
      </c>
      <c r="G2308" s="11"/>
      <c r="H2308" s="9">
        <f t="shared" si="435"/>
        <v>206439</v>
      </c>
      <c r="I2308" s="26">
        <f t="shared" si="436"/>
        <v>759</v>
      </c>
      <c r="J2308" s="9">
        <f t="shared" si="437"/>
        <v>207198</v>
      </c>
      <c r="K2308" s="11"/>
      <c r="L2308" s="9">
        <f t="shared" si="438"/>
        <v>2718722</v>
      </c>
      <c r="M2308" s="26">
        <f t="shared" si="439"/>
        <v>21956</v>
      </c>
      <c r="N2308" s="9">
        <f t="shared" si="440"/>
        <v>2740678</v>
      </c>
      <c r="P2308" s="9">
        <f t="shared" si="441"/>
        <v>19838520</v>
      </c>
      <c r="Q2308" s="26">
        <f t="shared" si="442"/>
        <v>350310</v>
      </c>
      <c r="R2308" s="9">
        <f t="shared" si="443"/>
        <v>20188830</v>
      </c>
      <c r="V2308" s="12"/>
      <c r="W2308" s="39"/>
    </row>
    <row r="2309" spans="1:23" x14ac:dyDescent="0.35">
      <c r="A2309">
        <f t="shared" si="432"/>
        <v>2020</v>
      </c>
      <c r="B2309">
        <f t="shared" si="433"/>
        <v>10</v>
      </c>
      <c r="C2309" s="30">
        <v>44120</v>
      </c>
      <c r="D2309" s="9">
        <v>15116</v>
      </c>
      <c r="E2309" s="26">
        <v>17</v>
      </c>
      <c r="F2309" s="9">
        <f t="shared" si="434"/>
        <v>15133</v>
      </c>
      <c r="G2309" s="11"/>
      <c r="H2309" s="9">
        <f t="shared" si="435"/>
        <v>221555</v>
      </c>
      <c r="I2309" s="26">
        <f t="shared" si="436"/>
        <v>776</v>
      </c>
      <c r="J2309" s="9">
        <f t="shared" si="437"/>
        <v>222331</v>
      </c>
      <c r="K2309" s="11"/>
      <c r="L2309" s="9">
        <f t="shared" si="438"/>
        <v>2733838</v>
      </c>
      <c r="M2309" s="26">
        <f t="shared" si="439"/>
        <v>21973</v>
      </c>
      <c r="N2309" s="9">
        <f t="shared" si="440"/>
        <v>2755811</v>
      </c>
      <c r="P2309" s="9">
        <f t="shared" si="441"/>
        <v>19853636</v>
      </c>
      <c r="Q2309" s="26">
        <f t="shared" si="442"/>
        <v>350327</v>
      </c>
      <c r="R2309" s="9">
        <f t="shared" si="443"/>
        <v>20203963</v>
      </c>
      <c r="V2309" s="12"/>
      <c r="W2309" s="39"/>
    </row>
    <row r="2310" spans="1:23" x14ac:dyDescent="0.35">
      <c r="A2310">
        <f t="shared" si="432"/>
        <v>2020</v>
      </c>
      <c r="B2310">
        <f t="shared" si="433"/>
        <v>10</v>
      </c>
      <c r="C2310" s="30">
        <v>44121</v>
      </c>
      <c r="D2310" s="9">
        <v>12843</v>
      </c>
      <c r="E2310" s="26">
        <v>63</v>
      </c>
      <c r="F2310" s="9">
        <f t="shared" si="434"/>
        <v>12906</v>
      </c>
      <c r="G2310" s="11"/>
      <c r="H2310" s="9">
        <f t="shared" si="435"/>
        <v>234398</v>
      </c>
      <c r="I2310" s="26">
        <f t="shared" si="436"/>
        <v>839</v>
      </c>
      <c r="J2310" s="9">
        <f t="shared" si="437"/>
        <v>235237</v>
      </c>
      <c r="K2310" s="11"/>
      <c r="L2310" s="9">
        <f t="shared" si="438"/>
        <v>2746681</v>
      </c>
      <c r="M2310" s="26">
        <f t="shared" si="439"/>
        <v>22036</v>
      </c>
      <c r="N2310" s="9">
        <f t="shared" si="440"/>
        <v>2768717</v>
      </c>
      <c r="P2310" s="9">
        <f t="shared" si="441"/>
        <v>19866479</v>
      </c>
      <c r="Q2310" s="26">
        <f t="shared" si="442"/>
        <v>350390</v>
      </c>
      <c r="R2310" s="9">
        <f t="shared" si="443"/>
        <v>20216869</v>
      </c>
      <c r="V2310" s="12"/>
      <c r="W2310" s="39"/>
    </row>
    <row r="2311" spans="1:23" x14ac:dyDescent="0.35">
      <c r="A2311">
        <f t="shared" si="432"/>
        <v>2020</v>
      </c>
      <c r="B2311">
        <f t="shared" si="433"/>
        <v>10</v>
      </c>
      <c r="C2311" s="31">
        <v>44122</v>
      </c>
      <c r="D2311" s="14">
        <v>11947</v>
      </c>
      <c r="E2311" s="27">
        <v>82</v>
      </c>
      <c r="F2311" s="14">
        <f t="shared" si="434"/>
        <v>12029</v>
      </c>
      <c r="G2311" s="11"/>
      <c r="H2311" s="14">
        <f t="shared" si="435"/>
        <v>246345</v>
      </c>
      <c r="I2311" s="27">
        <f t="shared" si="436"/>
        <v>921</v>
      </c>
      <c r="J2311" s="14">
        <f t="shared" si="437"/>
        <v>247266</v>
      </c>
      <c r="K2311" s="11"/>
      <c r="L2311" s="14">
        <f t="shared" si="438"/>
        <v>2758628</v>
      </c>
      <c r="M2311" s="27">
        <f t="shared" si="439"/>
        <v>22118</v>
      </c>
      <c r="N2311" s="14">
        <f t="shared" si="440"/>
        <v>2780746</v>
      </c>
      <c r="P2311" s="14">
        <f t="shared" si="441"/>
        <v>19878426</v>
      </c>
      <c r="Q2311" s="27">
        <f t="shared" si="442"/>
        <v>350472</v>
      </c>
      <c r="R2311" s="14">
        <f t="shared" si="443"/>
        <v>20228898</v>
      </c>
      <c r="V2311" s="12"/>
      <c r="W2311" s="39"/>
    </row>
    <row r="2312" spans="1:23" x14ac:dyDescent="0.35">
      <c r="A2312">
        <f t="shared" si="432"/>
        <v>2020</v>
      </c>
      <c r="B2312">
        <f t="shared" si="433"/>
        <v>10</v>
      </c>
      <c r="C2312" s="30">
        <v>44123</v>
      </c>
      <c r="D2312" s="9">
        <v>13727</v>
      </c>
      <c r="E2312" s="26">
        <v>27</v>
      </c>
      <c r="F2312" s="9">
        <f t="shared" si="434"/>
        <v>13754</v>
      </c>
      <c r="G2312" s="11"/>
      <c r="H2312" s="9">
        <f t="shared" si="435"/>
        <v>260072</v>
      </c>
      <c r="I2312" s="26">
        <f t="shared" si="436"/>
        <v>948</v>
      </c>
      <c r="J2312" s="9">
        <f t="shared" si="437"/>
        <v>261020</v>
      </c>
      <c r="K2312" s="11"/>
      <c r="L2312" s="9">
        <f t="shared" si="438"/>
        <v>2772355</v>
      </c>
      <c r="M2312" s="26">
        <f t="shared" si="439"/>
        <v>22145</v>
      </c>
      <c r="N2312" s="9">
        <f t="shared" si="440"/>
        <v>2794500</v>
      </c>
      <c r="P2312" s="9">
        <f t="shared" si="441"/>
        <v>19892153</v>
      </c>
      <c r="Q2312" s="26">
        <f t="shared" si="442"/>
        <v>350499</v>
      </c>
      <c r="R2312" s="9">
        <f t="shared" si="443"/>
        <v>20242652</v>
      </c>
      <c r="V2312" s="12"/>
      <c r="W2312" s="39"/>
    </row>
    <row r="2313" spans="1:23" x14ac:dyDescent="0.35">
      <c r="A2313">
        <f t="shared" si="432"/>
        <v>2020</v>
      </c>
      <c r="B2313">
        <f t="shared" si="433"/>
        <v>10</v>
      </c>
      <c r="C2313" s="30">
        <v>44124</v>
      </c>
      <c r="D2313" s="9">
        <v>5272</v>
      </c>
      <c r="E2313" s="26">
        <v>10</v>
      </c>
      <c r="F2313" s="9">
        <f t="shared" si="434"/>
        <v>5282</v>
      </c>
      <c r="G2313" s="11"/>
      <c r="H2313" s="9">
        <f t="shared" si="435"/>
        <v>265344</v>
      </c>
      <c r="I2313" s="26">
        <f t="shared" si="436"/>
        <v>958</v>
      </c>
      <c r="J2313" s="9">
        <f t="shared" si="437"/>
        <v>266302</v>
      </c>
      <c r="K2313" s="11"/>
      <c r="L2313" s="9">
        <f t="shared" si="438"/>
        <v>2777627</v>
      </c>
      <c r="M2313" s="26">
        <f t="shared" si="439"/>
        <v>22155</v>
      </c>
      <c r="N2313" s="9">
        <f t="shared" si="440"/>
        <v>2799782</v>
      </c>
      <c r="P2313" s="9">
        <f t="shared" si="441"/>
        <v>19897425</v>
      </c>
      <c r="Q2313" s="26">
        <f t="shared" si="442"/>
        <v>350509</v>
      </c>
      <c r="R2313" s="9">
        <f t="shared" si="443"/>
        <v>20247934</v>
      </c>
      <c r="V2313" s="12"/>
      <c r="W2313" s="39"/>
    </row>
    <row r="2314" spans="1:23" x14ac:dyDescent="0.35">
      <c r="A2314">
        <f t="shared" si="432"/>
        <v>2020</v>
      </c>
      <c r="B2314">
        <f t="shared" si="433"/>
        <v>10</v>
      </c>
      <c r="C2314" s="30">
        <v>44125</v>
      </c>
      <c r="D2314" s="9">
        <v>12176</v>
      </c>
      <c r="E2314" s="26">
        <v>3</v>
      </c>
      <c r="F2314" s="9">
        <f t="shared" si="434"/>
        <v>12179</v>
      </c>
      <c r="G2314" s="11"/>
      <c r="H2314" s="9">
        <f t="shared" si="435"/>
        <v>277520</v>
      </c>
      <c r="I2314" s="26">
        <f t="shared" si="436"/>
        <v>961</v>
      </c>
      <c r="J2314" s="9">
        <f t="shared" si="437"/>
        <v>278481</v>
      </c>
      <c r="K2314" s="11"/>
      <c r="L2314" s="9">
        <f t="shared" si="438"/>
        <v>2789803</v>
      </c>
      <c r="M2314" s="26">
        <f t="shared" si="439"/>
        <v>22158</v>
      </c>
      <c r="N2314" s="9">
        <f t="shared" si="440"/>
        <v>2811961</v>
      </c>
      <c r="P2314" s="9">
        <f t="shared" si="441"/>
        <v>19909601</v>
      </c>
      <c r="Q2314" s="26">
        <f t="shared" si="442"/>
        <v>350512</v>
      </c>
      <c r="R2314" s="9">
        <f t="shared" si="443"/>
        <v>20260113</v>
      </c>
      <c r="V2314" s="12"/>
      <c r="W2314" s="39"/>
    </row>
    <row r="2315" spans="1:23" x14ac:dyDescent="0.35">
      <c r="A2315">
        <f t="shared" si="432"/>
        <v>2020</v>
      </c>
      <c r="B2315">
        <f t="shared" si="433"/>
        <v>10</v>
      </c>
      <c r="C2315" s="30">
        <v>44126</v>
      </c>
      <c r="D2315" s="9">
        <v>10832</v>
      </c>
      <c r="E2315" s="26">
        <v>12</v>
      </c>
      <c r="F2315" s="9">
        <f t="shared" si="434"/>
        <v>10844</v>
      </c>
      <c r="G2315" s="11"/>
      <c r="H2315" s="9">
        <f t="shared" si="435"/>
        <v>288352</v>
      </c>
      <c r="I2315" s="26">
        <f t="shared" si="436"/>
        <v>973</v>
      </c>
      <c r="J2315" s="9">
        <f t="shared" si="437"/>
        <v>289325</v>
      </c>
      <c r="K2315" s="11"/>
      <c r="L2315" s="9">
        <f t="shared" si="438"/>
        <v>2800635</v>
      </c>
      <c r="M2315" s="26">
        <f t="shared" si="439"/>
        <v>22170</v>
      </c>
      <c r="N2315" s="9">
        <f t="shared" si="440"/>
        <v>2822805</v>
      </c>
      <c r="P2315" s="9">
        <f t="shared" si="441"/>
        <v>19920433</v>
      </c>
      <c r="Q2315" s="26">
        <f t="shared" si="442"/>
        <v>350524</v>
      </c>
      <c r="R2315" s="9">
        <f t="shared" si="443"/>
        <v>20270957</v>
      </c>
      <c r="V2315" s="12"/>
      <c r="W2315" s="39"/>
    </row>
    <row r="2316" spans="1:23" x14ac:dyDescent="0.35">
      <c r="A2316">
        <f t="shared" si="432"/>
        <v>2020</v>
      </c>
      <c r="B2316">
        <f t="shared" si="433"/>
        <v>10</v>
      </c>
      <c r="C2316" s="30">
        <v>44127</v>
      </c>
      <c r="D2316" s="9">
        <v>11611</v>
      </c>
      <c r="E2316" s="26">
        <v>17</v>
      </c>
      <c r="F2316" s="9">
        <f t="shared" si="434"/>
        <v>11628</v>
      </c>
      <c r="G2316" s="11"/>
      <c r="H2316" s="9">
        <f t="shared" si="435"/>
        <v>299963</v>
      </c>
      <c r="I2316" s="26">
        <f t="shared" si="436"/>
        <v>990</v>
      </c>
      <c r="J2316" s="9">
        <f t="shared" si="437"/>
        <v>300953</v>
      </c>
      <c r="K2316" s="11"/>
      <c r="L2316" s="9">
        <f t="shared" si="438"/>
        <v>2812246</v>
      </c>
      <c r="M2316" s="26">
        <f t="shared" si="439"/>
        <v>22187</v>
      </c>
      <c r="N2316" s="9">
        <f t="shared" si="440"/>
        <v>2834433</v>
      </c>
      <c r="P2316" s="9">
        <f t="shared" si="441"/>
        <v>19932044</v>
      </c>
      <c r="Q2316" s="26">
        <f t="shared" si="442"/>
        <v>350541</v>
      </c>
      <c r="R2316" s="9">
        <f t="shared" si="443"/>
        <v>20282585</v>
      </c>
      <c r="V2316" s="12"/>
      <c r="W2316" s="39"/>
    </row>
    <row r="2317" spans="1:23" x14ac:dyDescent="0.35">
      <c r="A2317">
        <f t="shared" si="432"/>
        <v>2020</v>
      </c>
      <c r="B2317">
        <f t="shared" si="433"/>
        <v>10</v>
      </c>
      <c r="C2317" s="30">
        <v>44128</v>
      </c>
      <c r="D2317" s="9">
        <v>11412</v>
      </c>
      <c r="E2317" s="26">
        <v>39</v>
      </c>
      <c r="F2317" s="9">
        <f t="shared" si="434"/>
        <v>11451</v>
      </c>
      <c r="G2317" s="11"/>
      <c r="H2317" s="9">
        <f t="shared" si="435"/>
        <v>311375</v>
      </c>
      <c r="I2317" s="26">
        <f t="shared" si="436"/>
        <v>1029</v>
      </c>
      <c r="J2317" s="9">
        <f t="shared" si="437"/>
        <v>312404</v>
      </c>
      <c r="K2317" s="11"/>
      <c r="L2317" s="9">
        <f t="shared" si="438"/>
        <v>2823658</v>
      </c>
      <c r="M2317" s="26">
        <f t="shared" si="439"/>
        <v>22226</v>
      </c>
      <c r="N2317" s="9">
        <f t="shared" si="440"/>
        <v>2845884</v>
      </c>
      <c r="P2317" s="9">
        <f t="shared" si="441"/>
        <v>19943456</v>
      </c>
      <c r="Q2317" s="26">
        <f t="shared" si="442"/>
        <v>350580</v>
      </c>
      <c r="R2317" s="9">
        <f t="shared" si="443"/>
        <v>20294036</v>
      </c>
      <c r="V2317" s="12"/>
      <c r="W2317" s="39"/>
    </row>
    <row r="2318" spans="1:23" x14ac:dyDescent="0.35">
      <c r="A2318">
        <f t="shared" si="432"/>
        <v>2020</v>
      </c>
      <c r="B2318">
        <f t="shared" si="433"/>
        <v>10</v>
      </c>
      <c r="C2318" s="31">
        <v>44129</v>
      </c>
      <c r="D2318" s="14">
        <v>5968</v>
      </c>
      <c r="E2318" s="27">
        <v>8</v>
      </c>
      <c r="F2318" s="14">
        <f t="shared" si="434"/>
        <v>5976</v>
      </c>
      <c r="G2318" s="11"/>
      <c r="H2318" s="14">
        <f t="shared" si="435"/>
        <v>317343</v>
      </c>
      <c r="I2318" s="27">
        <f t="shared" si="436"/>
        <v>1037</v>
      </c>
      <c r="J2318" s="14">
        <f t="shared" si="437"/>
        <v>318380</v>
      </c>
      <c r="K2318" s="11"/>
      <c r="L2318" s="14">
        <f t="shared" si="438"/>
        <v>2829626</v>
      </c>
      <c r="M2318" s="27">
        <f t="shared" si="439"/>
        <v>22234</v>
      </c>
      <c r="N2318" s="14">
        <f t="shared" si="440"/>
        <v>2851860</v>
      </c>
      <c r="P2318" s="14">
        <f t="shared" si="441"/>
        <v>19949424</v>
      </c>
      <c r="Q2318" s="27">
        <f t="shared" si="442"/>
        <v>350588</v>
      </c>
      <c r="R2318" s="14">
        <f t="shared" si="443"/>
        <v>20300012</v>
      </c>
      <c r="V2318" s="12"/>
      <c r="W2318" s="39"/>
    </row>
    <row r="2319" spans="1:23" x14ac:dyDescent="0.35">
      <c r="A2319">
        <f t="shared" si="432"/>
        <v>2020</v>
      </c>
      <c r="B2319">
        <f t="shared" si="433"/>
        <v>10</v>
      </c>
      <c r="C2319" s="30">
        <v>44130</v>
      </c>
      <c r="D2319" s="9">
        <v>11382</v>
      </c>
      <c r="E2319" s="26">
        <v>9</v>
      </c>
      <c r="F2319" s="9">
        <f t="shared" si="434"/>
        <v>11391</v>
      </c>
      <c r="G2319" s="11"/>
      <c r="H2319" s="9">
        <f t="shared" si="435"/>
        <v>328725</v>
      </c>
      <c r="I2319" s="26">
        <f t="shared" si="436"/>
        <v>1046</v>
      </c>
      <c r="J2319" s="9">
        <f t="shared" si="437"/>
        <v>329771</v>
      </c>
      <c r="K2319" s="11"/>
      <c r="L2319" s="9">
        <f t="shared" si="438"/>
        <v>2841008</v>
      </c>
      <c r="M2319" s="26">
        <f t="shared" si="439"/>
        <v>22243</v>
      </c>
      <c r="N2319" s="9">
        <f t="shared" si="440"/>
        <v>2863251</v>
      </c>
      <c r="P2319" s="9">
        <f t="shared" si="441"/>
        <v>19960806</v>
      </c>
      <c r="Q2319" s="26">
        <f t="shared" si="442"/>
        <v>350597</v>
      </c>
      <c r="R2319" s="9">
        <f t="shared" si="443"/>
        <v>20311403</v>
      </c>
      <c r="V2319" s="12"/>
      <c r="W2319" s="39"/>
    </row>
    <row r="2320" spans="1:23" x14ac:dyDescent="0.35">
      <c r="A2320">
        <f t="shared" si="432"/>
        <v>2020</v>
      </c>
      <c r="B2320">
        <f t="shared" si="433"/>
        <v>10</v>
      </c>
      <c r="C2320" s="30">
        <v>44131</v>
      </c>
      <c r="D2320" s="9">
        <v>12515</v>
      </c>
      <c r="E2320" s="26">
        <v>12</v>
      </c>
      <c r="F2320" s="9">
        <f t="shared" si="434"/>
        <v>12527</v>
      </c>
      <c r="G2320" s="11"/>
      <c r="H2320" s="9">
        <f t="shared" si="435"/>
        <v>341240</v>
      </c>
      <c r="I2320" s="26">
        <f t="shared" si="436"/>
        <v>1058</v>
      </c>
      <c r="J2320" s="9">
        <f t="shared" si="437"/>
        <v>342298</v>
      </c>
      <c r="K2320" s="11"/>
      <c r="L2320" s="9">
        <f t="shared" si="438"/>
        <v>2853523</v>
      </c>
      <c r="M2320" s="26">
        <f t="shared" si="439"/>
        <v>22255</v>
      </c>
      <c r="N2320" s="9">
        <f t="shared" si="440"/>
        <v>2875778</v>
      </c>
      <c r="P2320" s="9">
        <f t="shared" si="441"/>
        <v>19973321</v>
      </c>
      <c r="Q2320" s="26">
        <f t="shared" si="442"/>
        <v>350609</v>
      </c>
      <c r="R2320" s="9">
        <f t="shared" si="443"/>
        <v>20323930</v>
      </c>
      <c r="V2320" s="12"/>
      <c r="W2320" s="39"/>
    </row>
    <row r="2321" spans="1:23" x14ac:dyDescent="0.35">
      <c r="A2321">
        <f t="shared" si="432"/>
        <v>2020</v>
      </c>
      <c r="B2321">
        <f t="shared" si="433"/>
        <v>10</v>
      </c>
      <c r="C2321" s="30">
        <v>44132</v>
      </c>
      <c r="D2321" s="9">
        <v>12871</v>
      </c>
      <c r="E2321" s="26">
        <v>7</v>
      </c>
      <c r="F2321" s="9">
        <f t="shared" si="434"/>
        <v>12878</v>
      </c>
      <c r="G2321" s="11"/>
      <c r="H2321" s="9">
        <f t="shared" si="435"/>
        <v>354111</v>
      </c>
      <c r="I2321" s="26">
        <f t="shared" si="436"/>
        <v>1065</v>
      </c>
      <c r="J2321" s="9">
        <f t="shared" si="437"/>
        <v>355176</v>
      </c>
      <c r="K2321" s="11"/>
      <c r="L2321" s="9">
        <f t="shared" si="438"/>
        <v>2866394</v>
      </c>
      <c r="M2321" s="26">
        <f t="shared" si="439"/>
        <v>22262</v>
      </c>
      <c r="N2321" s="9">
        <f t="shared" si="440"/>
        <v>2888656</v>
      </c>
      <c r="P2321" s="9">
        <f t="shared" si="441"/>
        <v>19986192</v>
      </c>
      <c r="Q2321" s="26">
        <f t="shared" si="442"/>
        <v>350616</v>
      </c>
      <c r="R2321" s="9">
        <f t="shared" si="443"/>
        <v>20336808</v>
      </c>
      <c r="V2321" s="12"/>
      <c r="W2321" s="39"/>
    </row>
    <row r="2322" spans="1:23" x14ac:dyDescent="0.35">
      <c r="A2322">
        <f t="shared" si="432"/>
        <v>2020</v>
      </c>
      <c r="B2322">
        <f t="shared" si="433"/>
        <v>10</v>
      </c>
      <c r="C2322" s="30">
        <v>44133</v>
      </c>
      <c r="D2322" s="9">
        <v>12983</v>
      </c>
      <c r="E2322" s="26">
        <v>11</v>
      </c>
      <c r="F2322" s="9">
        <f t="shared" si="434"/>
        <v>12994</v>
      </c>
      <c r="G2322" s="11"/>
      <c r="H2322" s="9">
        <f t="shared" si="435"/>
        <v>367094</v>
      </c>
      <c r="I2322" s="26">
        <f t="shared" si="436"/>
        <v>1076</v>
      </c>
      <c r="J2322" s="9">
        <f t="shared" si="437"/>
        <v>368170</v>
      </c>
      <c r="K2322" s="11"/>
      <c r="L2322" s="9">
        <f t="shared" si="438"/>
        <v>2879377</v>
      </c>
      <c r="M2322" s="26">
        <f t="shared" si="439"/>
        <v>22273</v>
      </c>
      <c r="N2322" s="9">
        <f t="shared" si="440"/>
        <v>2901650</v>
      </c>
      <c r="P2322" s="9">
        <f t="shared" si="441"/>
        <v>19999175</v>
      </c>
      <c r="Q2322" s="26">
        <f t="shared" si="442"/>
        <v>350627</v>
      </c>
      <c r="R2322" s="9">
        <f t="shared" si="443"/>
        <v>20349802</v>
      </c>
      <c r="V2322" s="12"/>
      <c r="W2322" s="39"/>
    </row>
    <row r="2323" spans="1:23" x14ac:dyDescent="0.35">
      <c r="A2323">
        <f t="shared" si="432"/>
        <v>2020</v>
      </c>
      <c r="B2323">
        <f t="shared" si="433"/>
        <v>10</v>
      </c>
      <c r="C2323" s="30">
        <v>44134</v>
      </c>
      <c r="D2323" s="9">
        <v>13803</v>
      </c>
      <c r="E2323" s="26">
        <v>32</v>
      </c>
      <c r="F2323" s="9">
        <f t="shared" si="434"/>
        <v>13835</v>
      </c>
      <c r="G2323" s="11"/>
      <c r="H2323" s="9">
        <f t="shared" si="435"/>
        <v>380897</v>
      </c>
      <c r="I2323" s="26">
        <f t="shared" si="436"/>
        <v>1108</v>
      </c>
      <c r="J2323" s="9">
        <f t="shared" si="437"/>
        <v>382005</v>
      </c>
      <c r="K2323" s="11"/>
      <c r="L2323" s="9">
        <f t="shared" si="438"/>
        <v>2893180</v>
      </c>
      <c r="M2323" s="26">
        <f t="shared" si="439"/>
        <v>22305</v>
      </c>
      <c r="N2323" s="9">
        <f t="shared" si="440"/>
        <v>2915485</v>
      </c>
      <c r="P2323" s="9">
        <f t="shared" si="441"/>
        <v>20012978</v>
      </c>
      <c r="Q2323" s="26">
        <f t="shared" si="442"/>
        <v>350659</v>
      </c>
      <c r="R2323" s="9">
        <f t="shared" si="443"/>
        <v>20363637</v>
      </c>
      <c r="V2323" s="12"/>
      <c r="W2323" s="39"/>
    </row>
    <row r="2324" spans="1:23" x14ac:dyDescent="0.35">
      <c r="A2324">
        <f t="shared" si="432"/>
        <v>2020</v>
      </c>
      <c r="B2324">
        <f t="shared" si="433"/>
        <v>10</v>
      </c>
      <c r="C2324" s="49">
        <v>44135</v>
      </c>
      <c r="D2324" s="50">
        <v>11642</v>
      </c>
      <c r="E2324" s="51">
        <v>64</v>
      </c>
      <c r="F2324" s="50">
        <f t="shared" si="434"/>
        <v>11706</v>
      </c>
      <c r="G2324" s="52"/>
      <c r="H2324" s="50">
        <f t="shared" si="435"/>
        <v>392539</v>
      </c>
      <c r="I2324" s="51">
        <f t="shared" si="436"/>
        <v>1172</v>
      </c>
      <c r="J2324" s="50">
        <f t="shared" si="437"/>
        <v>393711</v>
      </c>
      <c r="K2324" s="52"/>
      <c r="L2324" s="50">
        <f t="shared" si="438"/>
        <v>2904822</v>
      </c>
      <c r="M2324" s="51">
        <f t="shared" si="439"/>
        <v>22369</v>
      </c>
      <c r="N2324" s="50">
        <f t="shared" si="440"/>
        <v>2927191</v>
      </c>
      <c r="O2324" s="53"/>
      <c r="P2324" s="50">
        <f t="shared" si="441"/>
        <v>20024620</v>
      </c>
      <c r="Q2324" s="51">
        <f t="shared" si="442"/>
        <v>350723</v>
      </c>
      <c r="R2324" s="50">
        <f t="shared" si="443"/>
        <v>20375343</v>
      </c>
      <c r="S2324" s="53"/>
      <c r="T2324" s="54">
        <f>SUM(D2294:E2324)</f>
        <v>393711</v>
      </c>
      <c r="V2324" s="12"/>
      <c r="W2324" s="39"/>
    </row>
    <row r="2325" spans="1:23" x14ac:dyDescent="0.35">
      <c r="A2325">
        <f t="shared" si="432"/>
        <v>2020</v>
      </c>
      <c r="B2325">
        <f t="shared" si="433"/>
        <v>11</v>
      </c>
      <c r="C2325" s="31">
        <v>44136</v>
      </c>
      <c r="D2325" s="14">
        <v>10289</v>
      </c>
      <c r="E2325" s="27">
        <v>67</v>
      </c>
      <c r="F2325" s="14">
        <f t="shared" si="434"/>
        <v>10356</v>
      </c>
      <c r="G2325" s="11"/>
      <c r="H2325" s="14">
        <f t="shared" si="435"/>
        <v>10289</v>
      </c>
      <c r="I2325" s="27">
        <f t="shared" si="436"/>
        <v>67</v>
      </c>
      <c r="J2325" s="14">
        <f t="shared" si="437"/>
        <v>10356</v>
      </c>
      <c r="K2325" s="11"/>
      <c r="L2325" s="14">
        <f t="shared" si="438"/>
        <v>2915111</v>
      </c>
      <c r="M2325" s="27">
        <f t="shared" si="439"/>
        <v>22436</v>
      </c>
      <c r="N2325" s="14">
        <f t="shared" si="440"/>
        <v>2937547</v>
      </c>
      <c r="P2325" s="14">
        <f t="shared" si="441"/>
        <v>20034909</v>
      </c>
      <c r="Q2325" s="27">
        <f t="shared" si="442"/>
        <v>350790</v>
      </c>
      <c r="R2325" s="14">
        <f t="shared" si="443"/>
        <v>20385699</v>
      </c>
      <c r="V2325" s="12"/>
      <c r="W2325" s="39"/>
    </row>
    <row r="2326" spans="1:23" x14ac:dyDescent="0.35">
      <c r="A2326">
        <f t="shared" si="432"/>
        <v>2020</v>
      </c>
      <c r="B2326">
        <f t="shared" si="433"/>
        <v>11</v>
      </c>
      <c r="C2326" s="30">
        <v>44137</v>
      </c>
      <c r="D2326" s="9">
        <v>8879</v>
      </c>
      <c r="E2326" s="26">
        <v>70</v>
      </c>
      <c r="F2326" s="9">
        <f t="shared" si="434"/>
        <v>8949</v>
      </c>
      <c r="G2326" s="11"/>
      <c r="H2326" s="9">
        <f t="shared" si="435"/>
        <v>19168</v>
      </c>
      <c r="I2326" s="26">
        <f t="shared" si="436"/>
        <v>137</v>
      </c>
      <c r="J2326" s="9">
        <f t="shared" si="437"/>
        <v>19305</v>
      </c>
      <c r="K2326" s="11"/>
      <c r="L2326" s="9">
        <f t="shared" si="438"/>
        <v>2923990</v>
      </c>
      <c r="M2326" s="26">
        <f t="shared" si="439"/>
        <v>22506</v>
      </c>
      <c r="N2326" s="9">
        <f t="shared" si="440"/>
        <v>2946496</v>
      </c>
      <c r="P2326" s="9">
        <f t="shared" si="441"/>
        <v>20043788</v>
      </c>
      <c r="Q2326" s="26">
        <f t="shared" si="442"/>
        <v>350860</v>
      </c>
      <c r="R2326" s="9">
        <f t="shared" si="443"/>
        <v>20394648</v>
      </c>
      <c r="V2326" s="12"/>
      <c r="W2326" s="39"/>
    </row>
    <row r="2327" spans="1:23" x14ac:dyDescent="0.35">
      <c r="A2327">
        <f t="shared" si="432"/>
        <v>2020</v>
      </c>
      <c r="B2327">
        <f t="shared" si="433"/>
        <v>11</v>
      </c>
      <c r="C2327" s="30">
        <v>44138</v>
      </c>
      <c r="D2327" s="9">
        <v>7923</v>
      </c>
      <c r="E2327" s="26">
        <v>16</v>
      </c>
      <c r="F2327" s="9">
        <f t="shared" si="434"/>
        <v>7939</v>
      </c>
      <c r="G2327" s="11"/>
      <c r="H2327" s="9">
        <f t="shared" si="435"/>
        <v>27091</v>
      </c>
      <c r="I2327" s="26">
        <f t="shared" si="436"/>
        <v>153</v>
      </c>
      <c r="J2327" s="9">
        <f t="shared" si="437"/>
        <v>27244</v>
      </c>
      <c r="K2327" s="11"/>
      <c r="L2327" s="9">
        <f t="shared" si="438"/>
        <v>2931913</v>
      </c>
      <c r="M2327" s="26">
        <f t="shared" si="439"/>
        <v>22522</v>
      </c>
      <c r="N2327" s="9">
        <f t="shared" si="440"/>
        <v>2954435</v>
      </c>
      <c r="P2327" s="9">
        <f t="shared" si="441"/>
        <v>20051711</v>
      </c>
      <c r="Q2327" s="26">
        <f t="shared" si="442"/>
        <v>350876</v>
      </c>
      <c r="R2327" s="9">
        <f t="shared" si="443"/>
        <v>20402587</v>
      </c>
      <c r="V2327" s="12"/>
      <c r="W2327" s="39"/>
    </row>
    <row r="2328" spans="1:23" x14ac:dyDescent="0.35">
      <c r="A2328">
        <f t="shared" si="432"/>
        <v>2020</v>
      </c>
      <c r="B2328">
        <f t="shared" si="433"/>
        <v>11</v>
      </c>
      <c r="C2328" s="30">
        <v>44139</v>
      </c>
      <c r="D2328" s="9">
        <v>9050</v>
      </c>
      <c r="E2328" s="26">
        <v>7</v>
      </c>
      <c r="F2328" s="9">
        <f t="shared" si="434"/>
        <v>9057</v>
      </c>
      <c r="G2328" s="11"/>
      <c r="H2328" s="9">
        <f t="shared" si="435"/>
        <v>36141</v>
      </c>
      <c r="I2328" s="26">
        <f t="shared" si="436"/>
        <v>160</v>
      </c>
      <c r="J2328" s="9">
        <f t="shared" si="437"/>
        <v>36301</v>
      </c>
      <c r="K2328" s="11"/>
      <c r="L2328" s="9">
        <f t="shared" si="438"/>
        <v>2940963</v>
      </c>
      <c r="M2328" s="26">
        <f t="shared" si="439"/>
        <v>22529</v>
      </c>
      <c r="N2328" s="9">
        <f t="shared" si="440"/>
        <v>2963492</v>
      </c>
      <c r="P2328" s="9">
        <f t="shared" si="441"/>
        <v>20060761</v>
      </c>
      <c r="Q2328" s="26">
        <f t="shared" si="442"/>
        <v>350883</v>
      </c>
      <c r="R2328" s="9">
        <f t="shared" si="443"/>
        <v>20411644</v>
      </c>
      <c r="V2328" s="12"/>
      <c r="W2328" s="39"/>
    </row>
    <row r="2329" spans="1:23" x14ac:dyDescent="0.35">
      <c r="A2329">
        <f t="shared" si="432"/>
        <v>2020</v>
      </c>
      <c r="B2329">
        <f t="shared" si="433"/>
        <v>11</v>
      </c>
      <c r="C2329" s="30">
        <v>44140</v>
      </c>
      <c r="D2329" s="9">
        <v>5090</v>
      </c>
      <c r="E2329" s="26">
        <v>4</v>
      </c>
      <c r="F2329" s="9">
        <f t="shared" si="434"/>
        <v>5094</v>
      </c>
      <c r="G2329" s="11"/>
      <c r="H2329" s="9">
        <f t="shared" si="435"/>
        <v>41231</v>
      </c>
      <c r="I2329" s="26">
        <f t="shared" si="436"/>
        <v>164</v>
      </c>
      <c r="J2329" s="9">
        <f t="shared" si="437"/>
        <v>41395</v>
      </c>
      <c r="K2329" s="11"/>
      <c r="L2329" s="9">
        <f t="shared" si="438"/>
        <v>2946053</v>
      </c>
      <c r="M2329" s="26">
        <f t="shared" si="439"/>
        <v>22533</v>
      </c>
      <c r="N2329" s="9">
        <f t="shared" si="440"/>
        <v>2968586</v>
      </c>
      <c r="P2329" s="9">
        <f t="shared" si="441"/>
        <v>20065851</v>
      </c>
      <c r="Q2329" s="26">
        <f t="shared" si="442"/>
        <v>350887</v>
      </c>
      <c r="R2329" s="9">
        <f t="shared" si="443"/>
        <v>20416738</v>
      </c>
      <c r="V2329" s="12"/>
      <c r="W2329" s="39"/>
    </row>
    <row r="2330" spans="1:23" x14ac:dyDescent="0.35">
      <c r="A2330">
        <f t="shared" si="432"/>
        <v>2020</v>
      </c>
      <c r="B2330">
        <f t="shared" si="433"/>
        <v>11</v>
      </c>
      <c r="C2330" s="30">
        <v>44141</v>
      </c>
      <c r="D2330" s="9">
        <v>11478</v>
      </c>
      <c r="E2330" s="26">
        <v>1</v>
      </c>
      <c r="F2330" s="9">
        <f t="shared" si="434"/>
        <v>11479</v>
      </c>
      <c r="G2330" s="11"/>
      <c r="H2330" s="9">
        <f t="shared" si="435"/>
        <v>52709</v>
      </c>
      <c r="I2330" s="26">
        <f t="shared" si="436"/>
        <v>165</v>
      </c>
      <c r="J2330" s="9">
        <f t="shared" si="437"/>
        <v>52874</v>
      </c>
      <c r="K2330" s="11"/>
      <c r="L2330" s="9">
        <f t="shared" si="438"/>
        <v>2957531</v>
      </c>
      <c r="M2330" s="26">
        <f t="shared" si="439"/>
        <v>22534</v>
      </c>
      <c r="N2330" s="9">
        <f t="shared" si="440"/>
        <v>2980065</v>
      </c>
      <c r="P2330" s="9">
        <f t="shared" si="441"/>
        <v>20077329</v>
      </c>
      <c r="Q2330" s="26">
        <f t="shared" si="442"/>
        <v>350888</v>
      </c>
      <c r="R2330" s="9">
        <f t="shared" si="443"/>
        <v>20428217</v>
      </c>
      <c r="V2330" s="12"/>
      <c r="W2330" s="39"/>
    </row>
    <row r="2331" spans="1:23" x14ac:dyDescent="0.35">
      <c r="A2331">
        <f t="shared" si="432"/>
        <v>2020</v>
      </c>
      <c r="B2331">
        <f t="shared" si="433"/>
        <v>11</v>
      </c>
      <c r="C2331" s="30">
        <v>44142</v>
      </c>
      <c r="D2331" s="9">
        <v>8741</v>
      </c>
      <c r="E2331" s="26">
        <v>17</v>
      </c>
      <c r="F2331" s="9">
        <f t="shared" si="434"/>
        <v>8758</v>
      </c>
      <c r="G2331" s="11"/>
      <c r="H2331" s="9">
        <f t="shared" si="435"/>
        <v>61450</v>
      </c>
      <c r="I2331" s="26">
        <f t="shared" si="436"/>
        <v>182</v>
      </c>
      <c r="J2331" s="9">
        <f t="shared" si="437"/>
        <v>61632</v>
      </c>
      <c r="K2331" s="11"/>
      <c r="L2331" s="9">
        <f t="shared" si="438"/>
        <v>2966272</v>
      </c>
      <c r="M2331" s="26">
        <f t="shared" si="439"/>
        <v>22551</v>
      </c>
      <c r="N2331" s="9">
        <f t="shared" si="440"/>
        <v>2988823</v>
      </c>
      <c r="P2331" s="9">
        <f t="shared" si="441"/>
        <v>20086070</v>
      </c>
      <c r="Q2331" s="26">
        <f t="shared" si="442"/>
        <v>350905</v>
      </c>
      <c r="R2331" s="9">
        <f t="shared" si="443"/>
        <v>20436975</v>
      </c>
      <c r="V2331" s="12"/>
      <c r="W2331" s="39"/>
    </row>
    <row r="2332" spans="1:23" x14ac:dyDescent="0.35">
      <c r="A2332">
        <f t="shared" si="432"/>
        <v>2020</v>
      </c>
      <c r="B2332">
        <f t="shared" si="433"/>
        <v>11</v>
      </c>
      <c r="C2332" s="31">
        <v>44143</v>
      </c>
      <c r="D2332" s="14">
        <v>9287</v>
      </c>
      <c r="E2332" s="27">
        <v>51</v>
      </c>
      <c r="F2332" s="14">
        <f t="shared" si="434"/>
        <v>9338</v>
      </c>
      <c r="G2332" s="11"/>
      <c r="H2332" s="14">
        <f t="shared" si="435"/>
        <v>70737</v>
      </c>
      <c r="I2332" s="27">
        <f t="shared" si="436"/>
        <v>233</v>
      </c>
      <c r="J2332" s="14">
        <f t="shared" si="437"/>
        <v>70970</v>
      </c>
      <c r="K2332" s="11"/>
      <c r="L2332" s="14">
        <f t="shared" si="438"/>
        <v>2975559</v>
      </c>
      <c r="M2332" s="27">
        <f t="shared" si="439"/>
        <v>22602</v>
      </c>
      <c r="N2332" s="14">
        <f t="shared" si="440"/>
        <v>2998161</v>
      </c>
      <c r="P2332" s="14">
        <f t="shared" si="441"/>
        <v>20095357</v>
      </c>
      <c r="Q2332" s="27">
        <f t="shared" si="442"/>
        <v>350956</v>
      </c>
      <c r="R2332" s="14">
        <f t="shared" si="443"/>
        <v>20446313</v>
      </c>
      <c r="V2332" s="12"/>
      <c r="W2332" s="39"/>
    </row>
    <row r="2333" spans="1:23" x14ac:dyDescent="0.35">
      <c r="A2333">
        <f t="shared" si="432"/>
        <v>2020</v>
      </c>
      <c r="B2333">
        <f t="shared" si="433"/>
        <v>11</v>
      </c>
      <c r="C2333" s="30">
        <v>44144</v>
      </c>
      <c r="D2333" s="9">
        <v>8006</v>
      </c>
      <c r="E2333" s="26">
        <v>28</v>
      </c>
      <c r="F2333" s="9">
        <f t="shared" si="434"/>
        <v>8034</v>
      </c>
      <c r="G2333" s="11"/>
      <c r="H2333" s="9">
        <f t="shared" si="435"/>
        <v>78743</v>
      </c>
      <c r="I2333" s="26">
        <f t="shared" si="436"/>
        <v>261</v>
      </c>
      <c r="J2333" s="9">
        <f t="shared" si="437"/>
        <v>79004</v>
      </c>
      <c r="K2333" s="11"/>
      <c r="L2333" s="9">
        <f t="shared" si="438"/>
        <v>2983565</v>
      </c>
      <c r="M2333" s="26">
        <f t="shared" si="439"/>
        <v>22630</v>
      </c>
      <c r="N2333" s="9">
        <f t="shared" si="440"/>
        <v>3006195</v>
      </c>
      <c r="P2333" s="9">
        <f t="shared" si="441"/>
        <v>20103363</v>
      </c>
      <c r="Q2333" s="26">
        <f t="shared" si="442"/>
        <v>350984</v>
      </c>
      <c r="R2333" s="9">
        <f t="shared" si="443"/>
        <v>20454347</v>
      </c>
      <c r="V2333" s="12"/>
      <c r="W2333" s="39"/>
    </row>
    <row r="2334" spans="1:23" x14ac:dyDescent="0.35">
      <c r="A2334">
        <f t="shared" si="432"/>
        <v>2020</v>
      </c>
      <c r="B2334">
        <f t="shared" si="433"/>
        <v>11</v>
      </c>
      <c r="C2334" s="30">
        <v>44145</v>
      </c>
      <c r="D2334" s="9">
        <v>11938</v>
      </c>
      <c r="E2334" s="26">
        <v>12</v>
      </c>
      <c r="F2334" s="9">
        <f t="shared" si="434"/>
        <v>11950</v>
      </c>
      <c r="G2334" s="11"/>
      <c r="H2334" s="9">
        <f t="shared" si="435"/>
        <v>90681</v>
      </c>
      <c r="I2334" s="26">
        <f t="shared" si="436"/>
        <v>273</v>
      </c>
      <c r="J2334" s="9">
        <f t="shared" si="437"/>
        <v>90954</v>
      </c>
      <c r="K2334" s="11"/>
      <c r="L2334" s="9">
        <f t="shared" si="438"/>
        <v>2995503</v>
      </c>
      <c r="M2334" s="26">
        <f t="shared" si="439"/>
        <v>22642</v>
      </c>
      <c r="N2334" s="9">
        <f t="shared" si="440"/>
        <v>3018145</v>
      </c>
      <c r="P2334" s="9">
        <f t="shared" si="441"/>
        <v>20115301</v>
      </c>
      <c r="Q2334" s="26">
        <f t="shared" si="442"/>
        <v>350996</v>
      </c>
      <c r="R2334" s="9">
        <f t="shared" si="443"/>
        <v>20466297</v>
      </c>
      <c r="V2334" s="12"/>
      <c r="W2334" s="39"/>
    </row>
    <row r="2335" spans="1:23" x14ac:dyDescent="0.35">
      <c r="A2335">
        <f t="shared" si="432"/>
        <v>2020</v>
      </c>
      <c r="B2335">
        <f t="shared" si="433"/>
        <v>11</v>
      </c>
      <c r="C2335" s="30">
        <v>44146</v>
      </c>
      <c r="D2335" s="9">
        <v>12579</v>
      </c>
      <c r="E2335" s="26">
        <v>5</v>
      </c>
      <c r="F2335" s="9">
        <f t="shared" si="434"/>
        <v>12584</v>
      </c>
      <c r="G2335" s="11"/>
      <c r="H2335" s="9">
        <f t="shared" si="435"/>
        <v>103260</v>
      </c>
      <c r="I2335" s="26">
        <f t="shared" si="436"/>
        <v>278</v>
      </c>
      <c r="J2335" s="9">
        <f t="shared" si="437"/>
        <v>103538</v>
      </c>
      <c r="K2335" s="11"/>
      <c r="L2335" s="9">
        <f t="shared" si="438"/>
        <v>3008082</v>
      </c>
      <c r="M2335" s="26">
        <f t="shared" si="439"/>
        <v>22647</v>
      </c>
      <c r="N2335" s="9">
        <f t="shared" si="440"/>
        <v>3030729</v>
      </c>
      <c r="P2335" s="9">
        <f t="shared" si="441"/>
        <v>20127880</v>
      </c>
      <c r="Q2335" s="26">
        <f t="shared" si="442"/>
        <v>351001</v>
      </c>
      <c r="R2335" s="9">
        <f t="shared" si="443"/>
        <v>20478881</v>
      </c>
      <c r="V2335" s="12"/>
      <c r="W2335" s="39"/>
    </row>
    <row r="2336" spans="1:23" x14ac:dyDescent="0.35">
      <c r="A2336">
        <f t="shared" si="432"/>
        <v>2020</v>
      </c>
      <c r="B2336">
        <f t="shared" si="433"/>
        <v>11</v>
      </c>
      <c r="C2336" s="30">
        <v>44147</v>
      </c>
      <c r="D2336" s="9">
        <v>12652</v>
      </c>
      <c r="E2336" s="26">
        <v>7</v>
      </c>
      <c r="F2336" s="9">
        <f t="shared" si="434"/>
        <v>12659</v>
      </c>
      <c r="G2336" s="11"/>
      <c r="H2336" s="9">
        <f t="shared" si="435"/>
        <v>115912</v>
      </c>
      <c r="I2336" s="26">
        <f t="shared" si="436"/>
        <v>285</v>
      </c>
      <c r="J2336" s="9">
        <f t="shared" si="437"/>
        <v>116197</v>
      </c>
      <c r="K2336" s="11"/>
      <c r="L2336" s="9">
        <f t="shared" si="438"/>
        <v>3020734</v>
      </c>
      <c r="M2336" s="26">
        <f t="shared" si="439"/>
        <v>22654</v>
      </c>
      <c r="N2336" s="9">
        <f t="shared" si="440"/>
        <v>3043388</v>
      </c>
      <c r="P2336" s="9">
        <f t="shared" si="441"/>
        <v>20140532</v>
      </c>
      <c r="Q2336" s="26">
        <f t="shared" si="442"/>
        <v>351008</v>
      </c>
      <c r="R2336" s="9">
        <f t="shared" si="443"/>
        <v>20491540</v>
      </c>
      <c r="V2336" s="12"/>
      <c r="W2336" s="39"/>
    </row>
    <row r="2337" spans="1:23" x14ac:dyDescent="0.35">
      <c r="A2337">
        <f t="shared" si="432"/>
        <v>2020</v>
      </c>
      <c r="B2337">
        <f t="shared" si="433"/>
        <v>11</v>
      </c>
      <c r="C2337" s="30">
        <v>44148</v>
      </c>
      <c r="D2337" s="9">
        <v>13623</v>
      </c>
      <c r="E2337" s="26">
        <v>11</v>
      </c>
      <c r="F2337" s="9">
        <f t="shared" si="434"/>
        <v>13634</v>
      </c>
      <c r="G2337" s="11"/>
      <c r="H2337" s="9">
        <f t="shared" si="435"/>
        <v>129535</v>
      </c>
      <c r="I2337" s="26">
        <f t="shared" si="436"/>
        <v>296</v>
      </c>
      <c r="J2337" s="9">
        <f t="shared" si="437"/>
        <v>129831</v>
      </c>
      <c r="K2337" s="11"/>
      <c r="L2337" s="9">
        <f t="shared" si="438"/>
        <v>3034357</v>
      </c>
      <c r="M2337" s="26">
        <f t="shared" si="439"/>
        <v>22665</v>
      </c>
      <c r="N2337" s="9">
        <f t="shared" si="440"/>
        <v>3057022</v>
      </c>
      <c r="P2337" s="9">
        <f t="shared" si="441"/>
        <v>20154155</v>
      </c>
      <c r="Q2337" s="26">
        <f t="shared" si="442"/>
        <v>351019</v>
      </c>
      <c r="R2337" s="9">
        <f t="shared" si="443"/>
        <v>20505174</v>
      </c>
      <c r="V2337" s="12"/>
      <c r="W2337" s="39"/>
    </row>
    <row r="2338" spans="1:23" x14ac:dyDescent="0.35">
      <c r="A2338">
        <f t="shared" si="432"/>
        <v>2020</v>
      </c>
      <c r="B2338">
        <f t="shared" si="433"/>
        <v>11</v>
      </c>
      <c r="C2338" s="30">
        <v>44149</v>
      </c>
      <c r="D2338" s="9">
        <v>7140</v>
      </c>
      <c r="E2338" s="26">
        <v>9</v>
      </c>
      <c r="F2338" s="9">
        <f t="shared" si="434"/>
        <v>7149</v>
      </c>
      <c r="G2338" s="11"/>
      <c r="H2338" s="9">
        <f t="shared" si="435"/>
        <v>136675</v>
      </c>
      <c r="I2338" s="26">
        <f t="shared" si="436"/>
        <v>305</v>
      </c>
      <c r="J2338" s="9">
        <f t="shared" si="437"/>
        <v>136980</v>
      </c>
      <c r="K2338" s="11"/>
      <c r="L2338" s="9">
        <f t="shared" si="438"/>
        <v>3041497</v>
      </c>
      <c r="M2338" s="26">
        <f t="shared" si="439"/>
        <v>22674</v>
      </c>
      <c r="N2338" s="9">
        <f t="shared" si="440"/>
        <v>3064171</v>
      </c>
      <c r="P2338" s="9">
        <f t="shared" si="441"/>
        <v>20161295</v>
      </c>
      <c r="Q2338" s="26">
        <f t="shared" si="442"/>
        <v>351028</v>
      </c>
      <c r="R2338" s="9">
        <f t="shared" si="443"/>
        <v>20512323</v>
      </c>
      <c r="V2338" s="12"/>
      <c r="W2338" s="39"/>
    </row>
    <row r="2339" spans="1:23" x14ac:dyDescent="0.35">
      <c r="A2339">
        <f t="shared" si="432"/>
        <v>2020</v>
      </c>
      <c r="B2339">
        <f t="shared" si="433"/>
        <v>11</v>
      </c>
      <c r="C2339" s="31">
        <v>44150</v>
      </c>
      <c r="D2339" s="14">
        <v>8494</v>
      </c>
      <c r="E2339" s="27">
        <v>40</v>
      </c>
      <c r="F2339" s="14">
        <f t="shared" si="434"/>
        <v>8534</v>
      </c>
      <c r="G2339" s="11"/>
      <c r="H2339" s="14">
        <f t="shared" si="435"/>
        <v>145169</v>
      </c>
      <c r="I2339" s="27">
        <f t="shared" si="436"/>
        <v>345</v>
      </c>
      <c r="J2339" s="14">
        <f t="shared" si="437"/>
        <v>145514</v>
      </c>
      <c r="K2339" s="11"/>
      <c r="L2339" s="14">
        <f t="shared" si="438"/>
        <v>3049991</v>
      </c>
      <c r="M2339" s="27">
        <f t="shared" si="439"/>
        <v>22714</v>
      </c>
      <c r="N2339" s="14">
        <f t="shared" si="440"/>
        <v>3072705</v>
      </c>
      <c r="P2339" s="14">
        <f t="shared" si="441"/>
        <v>20169789</v>
      </c>
      <c r="Q2339" s="27">
        <f t="shared" si="442"/>
        <v>351068</v>
      </c>
      <c r="R2339" s="14">
        <f t="shared" si="443"/>
        <v>20520857</v>
      </c>
      <c r="V2339" s="12"/>
      <c r="W2339" s="39"/>
    </row>
    <row r="2340" spans="1:23" x14ac:dyDescent="0.35">
      <c r="A2340">
        <f t="shared" si="432"/>
        <v>2020</v>
      </c>
      <c r="B2340">
        <f t="shared" si="433"/>
        <v>11</v>
      </c>
      <c r="C2340" s="30">
        <v>44151</v>
      </c>
      <c r="D2340" s="9">
        <v>11563</v>
      </c>
      <c r="E2340" s="26">
        <v>9</v>
      </c>
      <c r="F2340" s="9">
        <f t="shared" si="434"/>
        <v>11572</v>
      </c>
      <c r="G2340" s="11"/>
      <c r="H2340" s="9">
        <f t="shared" si="435"/>
        <v>156732</v>
      </c>
      <c r="I2340" s="26">
        <f t="shared" si="436"/>
        <v>354</v>
      </c>
      <c r="J2340" s="9">
        <f t="shared" si="437"/>
        <v>157086</v>
      </c>
      <c r="K2340" s="11"/>
      <c r="L2340" s="9">
        <f t="shared" si="438"/>
        <v>3061554</v>
      </c>
      <c r="M2340" s="26">
        <f t="shared" si="439"/>
        <v>22723</v>
      </c>
      <c r="N2340" s="9">
        <f t="shared" si="440"/>
        <v>3084277</v>
      </c>
      <c r="P2340" s="9">
        <f t="shared" si="441"/>
        <v>20181352</v>
      </c>
      <c r="Q2340" s="26">
        <f t="shared" si="442"/>
        <v>351077</v>
      </c>
      <c r="R2340" s="9">
        <f t="shared" si="443"/>
        <v>20532429</v>
      </c>
      <c r="V2340" s="12"/>
      <c r="W2340" s="39"/>
    </row>
    <row r="2341" spans="1:23" x14ac:dyDescent="0.35">
      <c r="A2341">
        <f t="shared" si="432"/>
        <v>2020</v>
      </c>
      <c r="B2341">
        <f t="shared" si="433"/>
        <v>11</v>
      </c>
      <c r="C2341" s="30">
        <v>44152</v>
      </c>
      <c r="D2341" s="9">
        <v>11120</v>
      </c>
      <c r="E2341" s="26">
        <v>5</v>
      </c>
      <c r="F2341" s="9">
        <f t="shared" si="434"/>
        <v>11125</v>
      </c>
      <c r="G2341" s="11"/>
      <c r="H2341" s="9">
        <f t="shared" si="435"/>
        <v>167852</v>
      </c>
      <c r="I2341" s="26">
        <f t="shared" si="436"/>
        <v>359</v>
      </c>
      <c r="J2341" s="9">
        <f t="shared" si="437"/>
        <v>168211</v>
      </c>
      <c r="K2341" s="11"/>
      <c r="L2341" s="9">
        <f t="shared" si="438"/>
        <v>3072674</v>
      </c>
      <c r="M2341" s="26">
        <f t="shared" si="439"/>
        <v>22728</v>
      </c>
      <c r="N2341" s="9">
        <f t="shared" si="440"/>
        <v>3095402</v>
      </c>
      <c r="P2341" s="9">
        <f t="shared" si="441"/>
        <v>20192472</v>
      </c>
      <c r="Q2341" s="26">
        <f t="shared" si="442"/>
        <v>351082</v>
      </c>
      <c r="R2341" s="9">
        <f t="shared" si="443"/>
        <v>20543554</v>
      </c>
      <c r="V2341" s="12"/>
      <c r="W2341" s="39"/>
    </row>
    <row r="2342" spans="1:23" x14ac:dyDescent="0.35">
      <c r="A2342">
        <f t="shared" si="432"/>
        <v>2020</v>
      </c>
      <c r="B2342">
        <f t="shared" si="433"/>
        <v>11</v>
      </c>
      <c r="C2342" s="30">
        <v>44153</v>
      </c>
      <c r="D2342" s="9">
        <v>12361</v>
      </c>
      <c r="E2342" s="26">
        <v>9</v>
      </c>
      <c r="F2342" s="9">
        <f t="shared" si="434"/>
        <v>12370</v>
      </c>
      <c r="G2342" s="11"/>
      <c r="H2342" s="9">
        <f t="shared" si="435"/>
        <v>180213</v>
      </c>
      <c r="I2342" s="26">
        <f t="shared" si="436"/>
        <v>368</v>
      </c>
      <c r="J2342" s="9">
        <f t="shared" si="437"/>
        <v>180581</v>
      </c>
      <c r="K2342" s="11"/>
      <c r="L2342" s="9">
        <f t="shared" si="438"/>
        <v>3085035</v>
      </c>
      <c r="M2342" s="26">
        <f t="shared" si="439"/>
        <v>22737</v>
      </c>
      <c r="N2342" s="9">
        <f t="shared" si="440"/>
        <v>3107772</v>
      </c>
      <c r="P2342" s="9">
        <f t="shared" si="441"/>
        <v>20204833</v>
      </c>
      <c r="Q2342" s="26">
        <f t="shared" si="442"/>
        <v>351091</v>
      </c>
      <c r="R2342" s="9">
        <f t="shared" si="443"/>
        <v>20555924</v>
      </c>
      <c r="V2342" s="12"/>
      <c r="W2342" s="39"/>
    </row>
    <row r="2343" spans="1:23" x14ac:dyDescent="0.35">
      <c r="A2343">
        <f t="shared" si="432"/>
        <v>2020</v>
      </c>
      <c r="B2343">
        <f t="shared" si="433"/>
        <v>11</v>
      </c>
      <c r="C2343" s="30">
        <v>44154</v>
      </c>
      <c r="D2343" s="9">
        <v>13138</v>
      </c>
      <c r="E2343" s="26">
        <v>11</v>
      </c>
      <c r="F2343" s="9">
        <f t="shared" si="434"/>
        <v>13149</v>
      </c>
      <c r="G2343" s="11"/>
      <c r="H2343" s="9">
        <f t="shared" si="435"/>
        <v>193351</v>
      </c>
      <c r="I2343" s="26">
        <f t="shared" si="436"/>
        <v>379</v>
      </c>
      <c r="J2343" s="9">
        <f t="shared" si="437"/>
        <v>193730</v>
      </c>
      <c r="K2343" s="11"/>
      <c r="L2343" s="9">
        <f t="shared" si="438"/>
        <v>3098173</v>
      </c>
      <c r="M2343" s="26">
        <f t="shared" si="439"/>
        <v>22748</v>
      </c>
      <c r="N2343" s="9">
        <f t="shared" si="440"/>
        <v>3120921</v>
      </c>
      <c r="P2343" s="9">
        <f t="shared" si="441"/>
        <v>20217971</v>
      </c>
      <c r="Q2343" s="26">
        <f t="shared" si="442"/>
        <v>351102</v>
      </c>
      <c r="R2343" s="9">
        <f t="shared" si="443"/>
        <v>20569073</v>
      </c>
      <c r="V2343" s="12"/>
      <c r="W2343" s="39"/>
    </row>
    <row r="2344" spans="1:23" x14ac:dyDescent="0.35">
      <c r="A2344">
        <f t="shared" si="432"/>
        <v>2020</v>
      </c>
      <c r="B2344">
        <f t="shared" si="433"/>
        <v>11</v>
      </c>
      <c r="C2344" s="30">
        <v>44155</v>
      </c>
      <c r="D2344" s="9">
        <v>13641</v>
      </c>
      <c r="E2344" s="26">
        <v>14</v>
      </c>
      <c r="F2344" s="9">
        <f t="shared" si="434"/>
        <v>13655</v>
      </c>
      <c r="G2344" s="11"/>
      <c r="H2344" s="9">
        <f t="shared" si="435"/>
        <v>206992</v>
      </c>
      <c r="I2344" s="26">
        <f t="shared" si="436"/>
        <v>393</v>
      </c>
      <c r="J2344" s="9">
        <f t="shared" si="437"/>
        <v>207385</v>
      </c>
      <c r="K2344" s="11"/>
      <c r="L2344" s="9">
        <f t="shared" si="438"/>
        <v>3111814</v>
      </c>
      <c r="M2344" s="26">
        <f t="shared" si="439"/>
        <v>22762</v>
      </c>
      <c r="N2344" s="9">
        <f t="shared" si="440"/>
        <v>3134576</v>
      </c>
      <c r="P2344" s="9">
        <f t="shared" si="441"/>
        <v>20231612</v>
      </c>
      <c r="Q2344" s="26">
        <f t="shared" si="442"/>
        <v>351116</v>
      </c>
      <c r="R2344" s="9">
        <f t="shared" si="443"/>
        <v>20582728</v>
      </c>
      <c r="V2344" s="12"/>
      <c r="W2344" s="39"/>
    </row>
    <row r="2345" spans="1:23" x14ac:dyDescent="0.35">
      <c r="A2345">
        <f t="shared" si="432"/>
        <v>2020</v>
      </c>
      <c r="B2345">
        <f t="shared" si="433"/>
        <v>11</v>
      </c>
      <c r="C2345" s="30">
        <v>44156</v>
      </c>
      <c r="D2345" s="9">
        <v>10933</v>
      </c>
      <c r="E2345" s="26">
        <v>62</v>
      </c>
      <c r="F2345" s="9">
        <f t="shared" si="434"/>
        <v>10995</v>
      </c>
      <c r="G2345" s="11"/>
      <c r="H2345" s="9">
        <f t="shared" si="435"/>
        <v>217925</v>
      </c>
      <c r="I2345" s="26">
        <f t="shared" si="436"/>
        <v>455</v>
      </c>
      <c r="J2345" s="9">
        <f t="shared" si="437"/>
        <v>218380</v>
      </c>
      <c r="K2345" s="11"/>
      <c r="L2345" s="9">
        <f t="shared" si="438"/>
        <v>3122747</v>
      </c>
      <c r="M2345" s="26">
        <f t="shared" si="439"/>
        <v>22824</v>
      </c>
      <c r="N2345" s="9">
        <f t="shared" si="440"/>
        <v>3145571</v>
      </c>
      <c r="P2345" s="9">
        <f t="shared" si="441"/>
        <v>20242545</v>
      </c>
      <c r="Q2345" s="26">
        <f t="shared" si="442"/>
        <v>351178</v>
      </c>
      <c r="R2345" s="9">
        <f t="shared" si="443"/>
        <v>20593723</v>
      </c>
      <c r="V2345" s="12"/>
      <c r="W2345" s="39"/>
    </row>
    <row r="2346" spans="1:23" x14ac:dyDescent="0.35">
      <c r="A2346">
        <f t="shared" si="432"/>
        <v>2020</v>
      </c>
      <c r="B2346">
        <f t="shared" si="433"/>
        <v>11</v>
      </c>
      <c r="C2346" s="31">
        <v>44157</v>
      </c>
      <c r="D2346" s="14">
        <v>9411</v>
      </c>
      <c r="E2346" s="27">
        <v>58</v>
      </c>
      <c r="F2346" s="14">
        <f t="shared" si="434"/>
        <v>9469</v>
      </c>
      <c r="G2346" s="11"/>
      <c r="H2346" s="14">
        <f t="shared" si="435"/>
        <v>227336</v>
      </c>
      <c r="I2346" s="27">
        <f t="shared" si="436"/>
        <v>513</v>
      </c>
      <c r="J2346" s="14">
        <f t="shared" si="437"/>
        <v>227849</v>
      </c>
      <c r="K2346" s="11"/>
      <c r="L2346" s="14">
        <f t="shared" si="438"/>
        <v>3132158</v>
      </c>
      <c r="M2346" s="27">
        <f t="shared" si="439"/>
        <v>22882</v>
      </c>
      <c r="N2346" s="14">
        <f t="shared" si="440"/>
        <v>3155040</v>
      </c>
      <c r="P2346" s="14">
        <f t="shared" si="441"/>
        <v>20251956</v>
      </c>
      <c r="Q2346" s="27">
        <f t="shared" si="442"/>
        <v>351236</v>
      </c>
      <c r="R2346" s="14">
        <f t="shared" si="443"/>
        <v>20603192</v>
      </c>
      <c r="V2346" s="12"/>
      <c r="W2346" s="39"/>
    </row>
    <row r="2347" spans="1:23" x14ac:dyDescent="0.35">
      <c r="A2347">
        <f t="shared" si="432"/>
        <v>2020</v>
      </c>
      <c r="B2347">
        <f t="shared" si="433"/>
        <v>11</v>
      </c>
      <c r="C2347" s="30">
        <v>44158</v>
      </c>
      <c r="D2347" s="9">
        <v>10770</v>
      </c>
      <c r="E2347" s="26">
        <v>7</v>
      </c>
      <c r="F2347" s="9">
        <f t="shared" si="434"/>
        <v>10777</v>
      </c>
      <c r="G2347" s="11"/>
      <c r="H2347" s="9">
        <f t="shared" si="435"/>
        <v>238106</v>
      </c>
      <c r="I2347" s="26">
        <f t="shared" si="436"/>
        <v>520</v>
      </c>
      <c r="J2347" s="9">
        <f t="shared" si="437"/>
        <v>238626</v>
      </c>
      <c r="K2347" s="11"/>
      <c r="L2347" s="9">
        <f t="shared" si="438"/>
        <v>3142928</v>
      </c>
      <c r="M2347" s="26">
        <f t="shared" si="439"/>
        <v>22889</v>
      </c>
      <c r="N2347" s="9">
        <f t="shared" si="440"/>
        <v>3165817</v>
      </c>
      <c r="P2347" s="9">
        <f t="shared" si="441"/>
        <v>20262726</v>
      </c>
      <c r="Q2347" s="26">
        <f t="shared" si="442"/>
        <v>351243</v>
      </c>
      <c r="R2347" s="9">
        <f t="shared" si="443"/>
        <v>20613969</v>
      </c>
      <c r="V2347" s="12"/>
      <c r="W2347" s="39"/>
    </row>
    <row r="2348" spans="1:23" x14ac:dyDescent="0.35">
      <c r="A2348">
        <f t="shared" si="432"/>
        <v>2020</v>
      </c>
      <c r="B2348">
        <f t="shared" si="433"/>
        <v>11</v>
      </c>
      <c r="C2348" s="30">
        <v>44159</v>
      </c>
      <c r="D2348" s="9">
        <v>11611</v>
      </c>
      <c r="E2348" s="26">
        <v>9</v>
      </c>
      <c r="F2348" s="9">
        <f t="shared" si="434"/>
        <v>11620</v>
      </c>
      <c r="G2348" s="11"/>
      <c r="H2348" s="9">
        <f t="shared" si="435"/>
        <v>249717</v>
      </c>
      <c r="I2348" s="26">
        <f t="shared" si="436"/>
        <v>529</v>
      </c>
      <c r="J2348" s="9">
        <f t="shared" si="437"/>
        <v>250246</v>
      </c>
      <c r="K2348" s="11"/>
      <c r="L2348" s="9">
        <f t="shared" si="438"/>
        <v>3154539</v>
      </c>
      <c r="M2348" s="26">
        <f t="shared" si="439"/>
        <v>22898</v>
      </c>
      <c r="N2348" s="9">
        <f t="shared" si="440"/>
        <v>3177437</v>
      </c>
      <c r="P2348" s="9">
        <f t="shared" si="441"/>
        <v>20274337</v>
      </c>
      <c r="Q2348" s="26">
        <f t="shared" si="442"/>
        <v>351252</v>
      </c>
      <c r="R2348" s="9">
        <f t="shared" si="443"/>
        <v>20625589</v>
      </c>
      <c r="V2348" s="12"/>
      <c r="W2348" s="39"/>
    </row>
    <row r="2349" spans="1:23" x14ac:dyDescent="0.35">
      <c r="A2349">
        <f t="shared" si="432"/>
        <v>2020</v>
      </c>
      <c r="B2349">
        <f t="shared" si="433"/>
        <v>11</v>
      </c>
      <c r="C2349" s="30">
        <v>44160</v>
      </c>
      <c r="D2349" s="9">
        <v>10941</v>
      </c>
      <c r="E2349" s="26">
        <v>7</v>
      </c>
      <c r="F2349" s="9">
        <f t="shared" si="434"/>
        <v>10948</v>
      </c>
      <c r="G2349" s="11"/>
      <c r="H2349" s="9">
        <f t="shared" si="435"/>
        <v>260658</v>
      </c>
      <c r="I2349" s="26">
        <f t="shared" si="436"/>
        <v>536</v>
      </c>
      <c r="J2349" s="9">
        <f t="shared" si="437"/>
        <v>261194</v>
      </c>
      <c r="K2349" s="11"/>
      <c r="L2349" s="9">
        <f t="shared" si="438"/>
        <v>3165480</v>
      </c>
      <c r="M2349" s="26">
        <f t="shared" si="439"/>
        <v>22905</v>
      </c>
      <c r="N2349" s="9">
        <f t="shared" si="440"/>
        <v>3188385</v>
      </c>
      <c r="P2349" s="9">
        <f t="shared" si="441"/>
        <v>20285278</v>
      </c>
      <c r="Q2349" s="26">
        <f t="shared" si="442"/>
        <v>351259</v>
      </c>
      <c r="R2349" s="9">
        <f t="shared" si="443"/>
        <v>20636537</v>
      </c>
      <c r="V2349" s="12"/>
      <c r="W2349" s="39"/>
    </row>
    <row r="2350" spans="1:23" x14ac:dyDescent="0.35">
      <c r="A2350">
        <f t="shared" si="432"/>
        <v>2020</v>
      </c>
      <c r="B2350">
        <f t="shared" si="433"/>
        <v>11</v>
      </c>
      <c r="C2350" s="30">
        <v>44161</v>
      </c>
      <c r="D2350" s="9">
        <v>6304</v>
      </c>
      <c r="E2350" s="26">
        <v>3</v>
      </c>
      <c r="F2350" s="9">
        <f t="shared" si="434"/>
        <v>6307</v>
      </c>
      <c r="G2350" s="11"/>
      <c r="H2350" s="9">
        <f t="shared" si="435"/>
        <v>266962</v>
      </c>
      <c r="I2350" s="26">
        <f t="shared" si="436"/>
        <v>539</v>
      </c>
      <c r="J2350" s="9">
        <f t="shared" si="437"/>
        <v>267501</v>
      </c>
      <c r="K2350" s="11"/>
      <c r="L2350" s="9">
        <f t="shared" si="438"/>
        <v>3171784</v>
      </c>
      <c r="M2350" s="26">
        <f t="shared" si="439"/>
        <v>22908</v>
      </c>
      <c r="N2350" s="9">
        <f t="shared" si="440"/>
        <v>3194692</v>
      </c>
      <c r="P2350" s="9">
        <f t="shared" si="441"/>
        <v>20291582</v>
      </c>
      <c r="Q2350" s="26">
        <f t="shared" si="442"/>
        <v>351262</v>
      </c>
      <c r="R2350" s="9">
        <f t="shared" si="443"/>
        <v>20642844</v>
      </c>
      <c r="V2350" s="12"/>
      <c r="W2350" s="39"/>
    </row>
    <row r="2351" spans="1:23" x14ac:dyDescent="0.35">
      <c r="A2351">
        <f t="shared" si="432"/>
        <v>2020</v>
      </c>
      <c r="B2351">
        <f t="shared" si="433"/>
        <v>11</v>
      </c>
      <c r="C2351" s="30">
        <v>44162</v>
      </c>
      <c r="D2351" s="9">
        <v>6015</v>
      </c>
      <c r="E2351" s="26">
        <v>0</v>
      </c>
      <c r="F2351" s="9">
        <f t="shared" si="434"/>
        <v>6015</v>
      </c>
      <c r="G2351" s="11"/>
      <c r="H2351" s="9">
        <f t="shared" si="435"/>
        <v>272977</v>
      </c>
      <c r="I2351" s="26">
        <f t="shared" si="436"/>
        <v>539</v>
      </c>
      <c r="J2351" s="9">
        <f t="shared" si="437"/>
        <v>273516</v>
      </c>
      <c r="K2351" s="11"/>
      <c r="L2351" s="9">
        <f t="shared" si="438"/>
        <v>3177799</v>
      </c>
      <c r="M2351" s="26">
        <f t="shared" si="439"/>
        <v>22908</v>
      </c>
      <c r="N2351" s="9">
        <f t="shared" si="440"/>
        <v>3200707</v>
      </c>
      <c r="P2351" s="9">
        <f t="shared" si="441"/>
        <v>20297597</v>
      </c>
      <c r="Q2351" s="26">
        <f t="shared" si="442"/>
        <v>351262</v>
      </c>
      <c r="R2351" s="9">
        <f t="shared" si="443"/>
        <v>20648859</v>
      </c>
      <c r="V2351" s="12"/>
      <c r="W2351" s="39"/>
    </row>
    <row r="2352" spans="1:23" x14ac:dyDescent="0.35">
      <c r="A2352">
        <f t="shared" si="432"/>
        <v>2020</v>
      </c>
      <c r="B2352">
        <f t="shared" si="433"/>
        <v>11</v>
      </c>
      <c r="C2352" s="30">
        <v>44163</v>
      </c>
      <c r="D2352" s="9">
        <v>9880</v>
      </c>
      <c r="E2352" s="26">
        <v>29</v>
      </c>
      <c r="F2352" s="9">
        <f t="shared" si="434"/>
        <v>9909</v>
      </c>
      <c r="G2352" s="11"/>
      <c r="H2352" s="9">
        <f t="shared" si="435"/>
        <v>282857</v>
      </c>
      <c r="I2352" s="26">
        <f t="shared" si="436"/>
        <v>568</v>
      </c>
      <c r="J2352" s="9">
        <f t="shared" si="437"/>
        <v>283425</v>
      </c>
      <c r="K2352" s="11"/>
      <c r="L2352" s="9">
        <f t="shared" si="438"/>
        <v>3187679</v>
      </c>
      <c r="M2352" s="26">
        <f t="shared" si="439"/>
        <v>22937</v>
      </c>
      <c r="N2352" s="9">
        <f t="shared" si="440"/>
        <v>3210616</v>
      </c>
      <c r="P2352" s="9">
        <f t="shared" si="441"/>
        <v>20307477</v>
      </c>
      <c r="Q2352" s="26">
        <f t="shared" si="442"/>
        <v>351291</v>
      </c>
      <c r="R2352" s="9">
        <f t="shared" si="443"/>
        <v>20658768</v>
      </c>
      <c r="V2352" s="12"/>
      <c r="W2352" s="39"/>
    </row>
    <row r="2353" spans="1:23" x14ac:dyDescent="0.35">
      <c r="A2353">
        <f t="shared" si="432"/>
        <v>2020</v>
      </c>
      <c r="B2353">
        <f t="shared" si="433"/>
        <v>11</v>
      </c>
      <c r="C2353" s="31">
        <v>44164</v>
      </c>
      <c r="D2353" s="14">
        <v>8737</v>
      </c>
      <c r="E2353" s="27">
        <v>44</v>
      </c>
      <c r="F2353" s="14">
        <f t="shared" si="434"/>
        <v>8781</v>
      </c>
      <c r="G2353" s="11"/>
      <c r="H2353" s="14">
        <f t="shared" si="435"/>
        <v>291594</v>
      </c>
      <c r="I2353" s="27">
        <f t="shared" si="436"/>
        <v>612</v>
      </c>
      <c r="J2353" s="14">
        <f t="shared" si="437"/>
        <v>292206</v>
      </c>
      <c r="K2353" s="11"/>
      <c r="L2353" s="14">
        <f t="shared" si="438"/>
        <v>3196416</v>
      </c>
      <c r="M2353" s="27">
        <f t="shared" si="439"/>
        <v>22981</v>
      </c>
      <c r="N2353" s="14">
        <f t="shared" si="440"/>
        <v>3219397</v>
      </c>
      <c r="P2353" s="14">
        <f t="shared" si="441"/>
        <v>20316214</v>
      </c>
      <c r="Q2353" s="27">
        <f t="shared" si="442"/>
        <v>351335</v>
      </c>
      <c r="R2353" s="14">
        <f t="shared" si="443"/>
        <v>20667549</v>
      </c>
      <c r="V2353" s="12"/>
      <c r="W2353" s="39"/>
    </row>
    <row r="2354" spans="1:23" x14ac:dyDescent="0.35">
      <c r="A2354">
        <f t="shared" si="432"/>
        <v>2020</v>
      </c>
      <c r="B2354">
        <f t="shared" si="433"/>
        <v>11</v>
      </c>
      <c r="C2354" s="49">
        <v>44165</v>
      </c>
      <c r="D2354" s="50">
        <v>10604</v>
      </c>
      <c r="E2354" s="51">
        <v>14</v>
      </c>
      <c r="F2354" s="50">
        <f t="shared" si="434"/>
        <v>10618</v>
      </c>
      <c r="G2354" s="52"/>
      <c r="H2354" s="50">
        <f t="shared" si="435"/>
        <v>302198</v>
      </c>
      <c r="I2354" s="51">
        <f t="shared" si="436"/>
        <v>626</v>
      </c>
      <c r="J2354" s="50">
        <f t="shared" si="437"/>
        <v>302824</v>
      </c>
      <c r="K2354" s="52"/>
      <c r="L2354" s="50">
        <f t="shared" si="438"/>
        <v>3207020</v>
      </c>
      <c r="M2354" s="51">
        <f t="shared" si="439"/>
        <v>22995</v>
      </c>
      <c r="N2354" s="50">
        <f t="shared" si="440"/>
        <v>3230015</v>
      </c>
      <c r="O2354" s="53"/>
      <c r="P2354" s="50">
        <f t="shared" si="441"/>
        <v>20326818</v>
      </c>
      <c r="Q2354" s="51">
        <f t="shared" si="442"/>
        <v>351349</v>
      </c>
      <c r="R2354" s="50">
        <f t="shared" si="443"/>
        <v>20678167</v>
      </c>
      <c r="S2354" s="53"/>
      <c r="T2354" s="54">
        <f>SUM(D2325:E2354)</f>
        <v>302824</v>
      </c>
      <c r="V2354" s="12"/>
      <c r="W2354" s="39"/>
    </row>
    <row r="2355" spans="1:23" x14ac:dyDescent="0.35">
      <c r="A2355">
        <f t="shared" si="432"/>
        <v>2020</v>
      </c>
      <c r="B2355">
        <f t="shared" si="433"/>
        <v>12</v>
      </c>
      <c r="C2355" s="30">
        <v>44166</v>
      </c>
      <c r="D2355" s="9">
        <v>11756</v>
      </c>
      <c r="E2355" s="26">
        <v>6</v>
      </c>
      <c r="F2355" s="9">
        <f t="shared" si="434"/>
        <v>11762</v>
      </c>
      <c r="G2355" s="11"/>
      <c r="H2355" s="9">
        <f t="shared" si="435"/>
        <v>11756</v>
      </c>
      <c r="I2355" s="26">
        <f t="shared" si="436"/>
        <v>6</v>
      </c>
      <c r="J2355" s="9">
        <f t="shared" si="437"/>
        <v>11762</v>
      </c>
      <c r="K2355" s="11"/>
      <c r="L2355" s="9">
        <f t="shared" si="438"/>
        <v>3218776</v>
      </c>
      <c r="M2355" s="26">
        <f t="shared" si="439"/>
        <v>23001</v>
      </c>
      <c r="N2355" s="9">
        <f t="shared" si="440"/>
        <v>3241777</v>
      </c>
      <c r="P2355" s="9">
        <f t="shared" si="441"/>
        <v>20338574</v>
      </c>
      <c r="Q2355" s="26">
        <f t="shared" si="442"/>
        <v>351355</v>
      </c>
      <c r="R2355" s="9">
        <f t="shared" si="443"/>
        <v>20689929</v>
      </c>
      <c r="V2355" s="12"/>
      <c r="W2355" s="39"/>
    </row>
    <row r="2356" spans="1:23" x14ac:dyDescent="0.35">
      <c r="A2356">
        <f t="shared" si="432"/>
        <v>2020</v>
      </c>
      <c r="B2356">
        <f t="shared" si="433"/>
        <v>12</v>
      </c>
      <c r="C2356" s="30">
        <v>44167</v>
      </c>
      <c r="D2356" s="9">
        <v>11648</v>
      </c>
      <c r="E2356" s="26">
        <v>4</v>
      </c>
      <c r="F2356" s="9">
        <f t="shared" si="434"/>
        <v>11652</v>
      </c>
      <c r="G2356" s="11"/>
      <c r="H2356" s="9">
        <f t="shared" si="435"/>
        <v>23404</v>
      </c>
      <c r="I2356" s="26">
        <f t="shared" si="436"/>
        <v>10</v>
      </c>
      <c r="J2356" s="9">
        <f t="shared" si="437"/>
        <v>23414</v>
      </c>
      <c r="K2356" s="11"/>
      <c r="L2356" s="9">
        <f t="shared" si="438"/>
        <v>3230424</v>
      </c>
      <c r="M2356" s="26">
        <f t="shared" si="439"/>
        <v>23005</v>
      </c>
      <c r="N2356" s="9">
        <f t="shared" si="440"/>
        <v>3253429</v>
      </c>
      <c r="P2356" s="9">
        <f t="shared" si="441"/>
        <v>20350222</v>
      </c>
      <c r="Q2356" s="26">
        <f t="shared" si="442"/>
        <v>351359</v>
      </c>
      <c r="R2356" s="9">
        <f t="shared" si="443"/>
        <v>20701581</v>
      </c>
      <c r="V2356" s="12"/>
      <c r="W2356" s="39"/>
    </row>
    <row r="2357" spans="1:23" x14ac:dyDescent="0.35">
      <c r="A2357">
        <f t="shared" si="432"/>
        <v>2020</v>
      </c>
      <c r="B2357">
        <f t="shared" si="433"/>
        <v>12</v>
      </c>
      <c r="C2357" s="30">
        <v>44168</v>
      </c>
      <c r="D2357" s="9">
        <v>11060</v>
      </c>
      <c r="E2357" s="26">
        <v>7</v>
      </c>
      <c r="F2357" s="9">
        <f t="shared" si="434"/>
        <v>11067</v>
      </c>
      <c r="G2357" s="11"/>
      <c r="H2357" s="9">
        <f t="shared" si="435"/>
        <v>34464</v>
      </c>
      <c r="I2357" s="26">
        <f t="shared" si="436"/>
        <v>17</v>
      </c>
      <c r="J2357" s="9">
        <f t="shared" si="437"/>
        <v>34481</v>
      </c>
      <c r="K2357" s="11"/>
      <c r="L2357" s="9">
        <f t="shared" si="438"/>
        <v>3241484</v>
      </c>
      <c r="M2357" s="26">
        <f t="shared" si="439"/>
        <v>23012</v>
      </c>
      <c r="N2357" s="9">
        <f t="shared" si="440"/>
        <v>3264496</v>
      </c>
      <c r="P2357" s="9">
        <f t="shared" si="441"/>
        <v>20361282</v>
      </c>
      <c r="Q2357" s="26">
        <f t="shared" si="442"/>
        <v>351366</v>
      </c>
      <c r="R2357" s="9">
        <f t="shared" si="443"/>
        <v>20712648</v>
      </c>
      <c r="V2357" s="12"/>
      <c r="W2357" s="39"/>
    </row>
    <row r="2358" spans="1:23" x14ac:dyDescent="0.35">
      <c r="A2358">
        <f t="shared" si="432"/>
        <v>2020</v>
      </c>
      <c r="B2358">
        <f t="shared" si="433"/>
        <v>12</v>
      </c>
      <c r="C2358" s="30">
        <v>44169</v>
      </c>
      <c r="D2358" s="9">
        <v>10484</v>
      </c>
      <c r="E2358" s="26">
        <v>5</v>
      </c>
      <c r="F2358" s="9">
        <f t="shared" si="434"/>
        <v>10489</v>
      </c>
      <c r="G2358" s="11"/>
      <c r="H2358" s="9">
        <f t="shared" si="435"/>
        <v>44948</v>
      </c>
      <c r="I2358" s="26">
        <f t="shared" si="436"/>
        <v>22</v>
      </c>
      <c r="J2358" s="9">
        <f t="shared" si="437"/>
        <v>44970</v>
      </c>
      <c r="K2358" s="11"/>
      <c r="L2358" s="9">
        <f t="shared" si="438"/>
        <v>3251968</v>
      </c>
      <c r="M2358" s="26">
        <f t="shared" si="439"/>
        <v>23017</v>
      </c>
      <c r="N2358" s="9">
        <f t="shared" si="440"/>
        <v>3274985</v>
      </c>
      <c r="P2358" s="9">
        <f t="shared" si="441"/>
        <v>20371766</v>
      </c>
      <c r="Q2358" s="26">
        <f t="shared" si="442"/>
        <v>351371</v>
      </c>
      <c r="R2358" s="9">
        <f t="shared" si="443"/>
        <v>20723137</v>
      </c>
      <c r="V2358" s="12"/>
      <c r="W2358" s="39"/>
    </row>
    <row r="2359" spans="1:23" x14ac:dyDescent="0.35">
      <c r="A2359">
        <f t="shared" si="432"/>
        <v>2020</v>
      </c>
      <c r="B2359">
        <f t="shared" si="433"/>
        <v>12</v>
      </c>
      <c r="C2359" s="30">
        <v>44170</v>
      </c>
      <c r="D2359" s="9">
        <v>7960</v>
      </c>
      <c r="E2359" s="26">
        <v>22</v>
      </c>
      <c r="F2359" s="9">
        <f t="shared" si="434"/>
        <v>7982</v>
      </c>
      <c r="G2359" s="11"/>
      <c r="H2359" s="9">
        <f t="shared" si="435"/>
        <v>52908</v>
      </c>
      <c r="I2359" s="26">
        <f t="shared" si="436"/>
        <v>44</v>
      </c>
      <c r="J2359" s="9">
        <f t="shared" si="437"/>
        <v>52952</v>
      </c>
      <c r="K2359" s="11"/>
      <c r="L2359" s="9">
        <f t="shared" si="438"/>
        <v>3259928</v>
      </c>
      <c r="M2359" s="26">
        <f t="shared" si="439"/>
        <v>23039</v>
      </c>
      <c r="N2359" s="9">
        <f t="shared" si="440"/>
        <v>3282967</v>
      </c>
      <c r="P2359" s="9">
        <f t="shared" si="441"/>
        <v>20379726</v>
      </c>
      <c r="Q2359" s="26">
        <f t="shared" si="442"/>
        <v>351393</v>
      </c>
      <c r="R2359" s="9">
        <f t="shared" si="443"/>
        <v>20731119</v>
      </c>
      <c r="V2359" s="12"/>
      <c r="W2359" s="39"/>
    </row>
    <row r="2360" spans="1:23" x14ac:dyDescent="0.35">
      <c r="A2360">
        <f t="shared" si="432"/>
        <v>2020</v>
      </c>
      <c r="B2360">
        <f t="shared" si="433"/>
        <v>12</v>
      </c>
      <c r="C2360" s="31">
        <v>44171</v>
      </c>
      <c r="D2360" s="14">
        <v>6906</v>
      </c>
      <c r="E2360" s="27">
        <v>17</v>
      </c>
      <c r="F2360" s="14">
        <f t="shared" si="434"/>
        <v>6923</v>
      </c>
      <c r="G2360" s="11"/>
      <c r="H2360" s="14">
        <f t="shared" si="435"/>
        <v>59814</v>
      </c>
      <c r="I2360" s="27">
        <f t="shared" si="436"/>
        <v>61</v>
      </c>
      <c r="J2360" s="14">
        <f t="shared" si="437"/>
        <v>59875</v>
      </c>
      <c r="K2360" s="11"/>
      <c r="L2360" s="14">
        <f t="shared" si="438"/>
        <v>3266834</v>
      </c>
      <c r="M2360" s="27">
        <f t="shared" si="439"/>
        <v>23056</v>
      </c>
      <c r="N2360" s="14">
        <f t="shared" si="440"/>
        <v>3289890</v>
      </c>
      <c r="P2360" s="14">
        <f t="shared" si="441"/>
        <v>20386632</v>
      </c>
      <c r="Q2360" s="27">
        <f t="shared" si="442"/>
        <v>351410</v>
      </c>
      <c r="R2360" s="14">
        <f t="shared" si="443"/>
        <v>20738042</v>
      </c>
      <c r="V2360" s="12"/>
      <c r="W2360" s="39"/>
    </row>
    <row r="2361" spans="1:23" x14ac:dyDescent="0.35">
      <c r="A2361">
        <f t="shared" si="432"/>
        <v>2020</v>
      </c>
      <c r="B2361">
        <f t="shared" si="433"/>
        <v>12</v>
      </c>
      <c r="C2361" s="30">
        <v>44172</v>
      </c>
      <c r="D2361" s="9">
        <v>6250</v>
      </c>
      <c r="E2361" s="26">
        <v>4</v>
      </c>
      <c r="F2361" s="9">
        <f t="shared" si="434"/>
        <v>6254</v>
      </c>
      <c r="G2361" s="11"/>
      <c r="H2361" s="9">
        <f t="shared" si="435"/>
        <v>66064</v>
      </c>
      <c r="I2361" s="26">
        <f t="shared" si="436"/>
        <v>65</v>
      </c>
      <c r="J2361" s="9">
        <f t="shared" si="437"/>
        <v>66129</v>
      </c>
      <c r="K2361" s="11"/>
      <c r="L2361" s="9">
        <f t="shared" si="438"/>
        <v>3273084</v>
      </c>
      <c r="M2361" s="26">
        <f t="shared" si="439"/>
        <v>23060</v>
      </c>
      <c r="N2361" s="9">
        <f t="shared" si="440"/>
        <v>3296144</v>
      </c>
      <c r="P2361" s="9">
        <f t="shared" si="441"/>
        <v>20392882</v>
      </c>
      <c r="Q2361" s="26">
        <f t="shared" si="442"/>
        <v>351414</v>
      </c>
      <c r="R2361" s="9">
        <f t="shared" si="443"/>
        <v>20744296</v>
      </c>
      <c r="V2361" s="12"/>
      <c r="W2361" s="39"/>
    </row>
    <row r="2362" spans="1:23" x14ac:dyDescent="0.35">
      <c r="A2362">
        <f t="shared" si="432"/>
        <v>2020</v>
      </c>
      <c r="B2362">
        <f t="shared" si="433"/>
        <v>12</v>
      </c>
      <c r="C2362" s="30">
        <v>44173</v>
      </c>
      <c r="D2362" s="9">
        <v>6950</v>
      </c>
      <c r="E2362" s="26">
        <v>36</v>
      </c>
      <c r="F2362" s="9">
        <f t="shared" si="434"/>
        <v>6986</v>
      </c>
      <c r="G2362" s="11"/>
      <c r="H2362" s="9">
        <f t="shared" si="435"/>
        <v>73014</v>
      </c>
      <c r="I2362" s="26">
        <f t="shared" si="436"/>
        <v>101</v>
      </c>
      <c r="J2362" s="9">
        <f t="shared" si="437"/>
        <v>73115</v>
      </c>
      <c r="K2362" s="11"/>
      <c r="L2362" s="9">
        <f t="shared" si="438"/>
        <v>3280034</v>
      </c>
      <c r="M2362" s="26">
        <f t="shared" si="439"/>
        <v>23096</v>
      </c>
      <c r="N2362" s="9">
        <f t="shared" si="440"/>
        <v>3303130</v>
      </c>
      <c r="P2362" s="9">
        <f t="shared" si="441"/>
        <v>20399832</v>
      </c>
      <c r="Q2362" s="26">
        <f t="shared" si="442"/>
        <v>351450</v>
      </c>
      <c r="R2362" s="9">
        <f t="shared" si="443"/>
        <v>20751282</v>
      </c>
      <c r="V2362" s="12"/>
      <c r="W2362" s="39"/>
    </row>
    <row r="2363" spans="1:23" x14ac:dyDescent="0.35">
      <c r="A2363">
        <f t="shared" si="432"/>
        <v>2020</v>
      </c>
      <c r="B2363">
        <f t="shared" si="433"/>
        <v>12</v>
      </c>
      <c r="C2363" s="30">
        <v>44174</v>
      </c>
      <c r="D2363" s="9">
        <v>10155</v>
      </c>
      <c r="E2363" s="26">
        <v>12</v>
      </c>
      <c r="F2363" s="9">
        <f t="shared" si="434"/>
        <v>10167</v>
      </c>
      <c r="G2363" s="11"/>
      <c r="H2363" s="9">
        <f t="shared" si="435"/>
        <v>83169</v>
      </c>
      <c r="I2363" s="26">
        <f t="shared" si="436"/>
        <v>113</v>
      </c>
      <c r="J2363" s="9">
        <f t="shared" si="437"/>
        <v>83282</v>
      </c>
      <c r="K2363" s="11"/>
      <c r="L2363" s="9">
        <f t="shared" si="438"/>
        <v>3290189</v>
      </c>
      <c r="M2363" s="26">
        <f t="shared" si="439"/>
        <v>23108</v>
      </c>
      <c r="N2363" s="9">
        <f t="shared" si="440"/>
        <v>3313297</v>
      </c>
      <c r="P2363" s="9">
        <f t="shared" si="441"/>
        <v>20409987</v>
      </c>
      <c r="Q2363" s="26">
        <f t="shared" si="442"/>
        <v>351462</v>
      </c>
      <c r="R2363" s="9">
        <f t="shared" si="443"/>
        <v>20761449</v>
      </c>
      <c r="V2363" s="12"/>
      <c r="W2363" s="39"/>
    </row>
    <row r="2364" spans="1:23" x14ac:dyDescent="0.35">
      <c r="A2364">
        <f t="shared" si="432"/>
        <v>2020</v>
      </c>
      <c r="B2364">
        <f t="shared" si="433"/>
        <v>12</v>
      </c>
      <c r="C2364" s="30">
        <v>44175</v>
      </c>
      <c r="D2364" s="9">
        <v>10690</v>
      </c>
      <c r="E2364" s="26">
        <v>12</v>
      </c>
      <c r="F2364" s="9">
        <f t="shared" si="434"/>
        <v>10702</v>
      </c>
      <c r="G2364" s="11"/>
      <c r="H2364" s="9">
        <f t="shared" si="435"/>
        <v>93859</v>
      </c>
      <c r="I2364" s="26">
        <f t="shared" si="436"/>
        <v>125</v>
      </c>
      <c r="J2364" s="9">
        <f t="shared" si="437"/>
        <v>93984</v>
      </c>
      <c r="K2364" s="11"/>
      <c r="L2364" s="9">
        <f t="shared" si="438"/>
        <v>3300879</v>
      </c>
      <c r="M2364" s="26">
        <f t="shared" si="439"/>
        <v>23120</v>
      </c>
      <c r="N2364" s="9">
        <f t="shared" si="440"/>
        <v>3323999</v>
      </c>
      <c r="P2364" s="9">
        <f t="shared" si="441"/>
        <v>20420677</v>
      </c>
      <c r="Q2364" s="26">
        <f t="shared" si="442"/>
        <v>351474</v>
      </c>
      <c r="R2364" s="9">
        <f t="shared" si="443"/>
        <v>20772151</v>
      </c>
      <c r="V2364" s="12"/>
      <c r="W2364" s="39"/>
    </row>
    <row r="2365" spans="1:23" x14ac:dyDescent="0.35">
      <c r="A2365">
        <f t="shared" si="432"/>
        <v>2020</v>
      </c>
      <c r="B2365">
        <f t="shared" si="433"/>
        <v>12</v>
      </c>
      <c r="C2365" s="30">
        <v>44176</v>
      </c>
      <c r="D2365" s="9">
        <v>10930</v>
      </c>
      <c r="E2365" s="26">
        <v>12</v>
      </c>
      <c r="F2365" s="9">
        <f t="shared" si="434"/>
        <v>10942</v>
      </c>
      <c r="G2365" s="11"/>
      <c r="H2365" s="9">
        <f t="shared" si="435"/>
        <v>104789</v>
      </c>
      <c r="I2365" s="26">
        <f t="shared" si="436"/>
        <v>137</v>
      </c>
      <c r="J2365" s="9">
        <f t="shared" si="437"/>
        <v>104926</v>
      </c>
      <c r="K2365" s="11"/>
      <c r="L2365" s="9">
        <f t="shared" si="438"/>
        <v>3311809</v>
      </c>
      <c r="M2365" s="26">
        <f t="shared" si="439"/>
        <v>23132</v>
      </c>
      <c r="N2365" s="9">
        <f t="shared" si="440"/>
        <v>3334941</v>
      </c>
      <c r="P2365" s="9">
        <f t="shared" si="441"/>
        <v>20431607</v>
      </c>
      <c r="Q2365" s="26">
        <f t="shared" si="442"/>
        <v>351486</v>
      </c>
      <c r="R2365" s="9">
        <f t="shared" si="443"/>
        <v>20783093</v>
      </c>
      <c r="V2365" s="12"/>
      <c r="W2365" s="39"/>
    </row>
    <row r="2366" spans="1:23" x14ac:dyDescent="0.35">
      <c r="A2366">
        <f t="shared" si="432"/>
        <v>2020</v>
      </c>
      <c r="B2366">
        <f t="shared" si="433"/>
        <v>12</v>
      </c>
      <c r="C2366" s="30">
        <v>44177</v>
      </c>
      <c r="D2366" s="9">
        <v>10464</v>
      </c>
      <c r="E2366" s="26">
        <v>19</v>
      </c>
      <c r="F2366" s="9">
        <f t="shared" si="434"/>
        <v>10483</v>
      </c>
      <c r="G2366" s="11"/>
      <c r="H2366" s="9">
        <f t="shared" si="435"/>
        <v>115253</v>
      </c>
      <c r="I2366" s="26">
        <f t="shared" si="436"/>
        <v>156</v>
      </c>
      <c r="J2366" s="9">
        <f t="shared" si="437"/>
        <v>115409</v>
      </c>
      <c r="K2366" s="11"/>
      <c r="L2366" s="9">
        <f t="shared" si="438"/>
        <v>3322273</v>
      </c>
      <c r="M2366" s="26">
        <f t="shared" si="439"/>
        <v>23151</v>
      </c>
      <c r="N2366" s="9">
        <f t="shared" si="440"/>
        <v>3345424</v>
      </c>
      <c r="P2366" s="9">
        <f t="shared" si="441"/>
        <v>20442071</v>
      </c>
      <c r="Q2366" s="26">
        <f t="shared" si="442"/>
        <v>351505</v>
      </c>
      <c r="R2366" s="9">
        <f t="shared" si="443"/>
        <v>20793576</v>
      </c>
      <c r="V2366" s="12"/>
      <c r="W2366" s="39"/>
    </row>
    <row r="2367" spans="1:23" x14ac:dyDescent="0.35">
      <c r="A2367">
        <f t="shared" si="432"/>
        <v>2020</v>
      </c>
      <c r="B2367">
        <f t="shared" si="433"/>
        <v>12</v>
      </c>
      <c r="C2367" s="31">
        <v>44178</v>
      </c>
      <c r="D2367" s="14">
        <v>8722</v>
      </c>
      <c r="E2367" s="27">
        <v>21</v>
      </c>
      <c r="F2367" s="14">
        <f t="shared" si="434"/>
        <v>8743</v>
      </c>
      <c r="G2367" s="11"/>
      <c r="H2367" s="14">
        <f t="shared" si="435"/>
        <v>123975</v>
      </c>
      <c r="I2367" s="27">
        <f t="shared" si="436"/>
        <v>177</v>
      </c>
      <c r="J2367" s="14">
        <f t="shared" si="437"/>
        <v>124152</v>
      </c>
      <c r="K2367" s="11"/>
      <c r="L2367" s="14">
        <f t="shared" si="438"/>
        <v>3330995</v>
      </c>
      <c r="M2367" s="27">
        <f t="shared" si="439"/>
        <v>23172</v>
      </c>
      <c r="N2367" s="14">
        <f t="shared" si="440"/>
        <v>3354167</v>
      </c>
      <c r="P2367" s="14">
        <f t="shared" si="441"/>
        <v>20450793</v>
      </c>
      <c r="Q2367" s="27">
        <f t="shared" si="442"/>
        <v>351526</v>
      </c>
      <c r="R2367" s="14">
        <f t="shared" si="443"/>
        <v>20802319</v>
      </c>
      <c r="V2367" s="12"/>
      <c r="W2367" s="39"/>
    </row>
    <row r="2368" spans="1:23" x14ac:dyDescent="0.35">
      <c r="A2368">
        <f t="shared" si="432"/>
        <v>2020</v>
      </c>
      <c r="B2368">
        <f t="shared" si="433"/>
        <v>12</v>
      </c>
      <c r="C2368" s="30">
        <v>44179</v>
      </c>
      <c r="D2368" s="9">
        <v>8844</v>
      </c>
      <c r="E2368" s="26">
        <v>5</v>
      </c>
      <c r="F2368" s="9">
        <f t="shared" si="434"/>
        <v>8849</v>
      </c>
      <c r="G2368" s="11"/>
      <c r="H2368" s="9">
        <f t="shared" si="435"/>
        <v>132819</v>
      </c>
      <c r="I2368" s="26">
        <f t="shared" si="436"/>
        <v>182</v>
      </c>
      <c r="J2368" s="9">
        <f t="shared" si="437"/>
        <v>133001</v>
      </c>
      <c r="K2368" s="11"/>
      <c r="L2368" s="9">
        <f t="shared" si="438"/>
        <v>3339839</v>
      </c>
      <c r="M2368" s="26">
        <f t="shared" si="439"/>
        <v>23177</v>
      </c>
      <c r="N2368" s="9">
        <f t="shared" si="440"/>
        <v>3363016</v>
      </c>
      <c r="P2368" s="9">
        <f t="shared" si="441"/>
        <v>20459637</v>
      </c>
      <c r="Q2368" s="26">
        <f t="shared" si="442"/>
        <v>351531</v>
      </c>
      <c r="R2368" s="9">
        <f t="shared" si="443"/>
        <v>20811168</v>
      </c>
      <c r="V2368" s="12"/>
      <c r="W2368" s="39"/>
    </row>
    <row r="2369" spans="1:23" x14ac:dyDescent="0.35">
      <c r="A2369">
        <f t="shared" si="432"/>
        <v>2020</v>
      </c>
      <c r="B2369">
        <f t="shared" si="433"/>
        <v>12</v>
      </c>
      <c r="C2369" s="30">
        <v>44180</v>
      </c>
      <c r="D2369" s="9">
        <v>10917</v>
      </c>
      <c r="E2369" s="26">
        <v>2</v>
      </c>
      <c r="F2369" s="9">
        <f t="shared" si="434"/>
        <v>10919</v>
      </c>
      <c r="G2369" s="11"/>
      <c r="H2369" s="9">
        <f t="shared" si="435"/>
        <v>143736</v>
      </c>
      <c r="I2369" s="26">
        <f t="shared" si="436"/>
        <v>184</v>
      </c>
      <c r="J2369" s="9">
        <f t="shared" si="437"/>
        <v>143920</v>
      </c>
      <c r="K2369" s="11"/>
      <c r="L2369" s="9">
        <f t="shared" si="438"/>
        <v>3350756</v>
      </c>
      <c r="M2369" s="26">
        <f t="shared" si="439"/>
        <v>23179</v>
      </c>
      <c r="N2369" s="9">
        <f t="shared" si="440"/>
        <v>3373935</v>
      </c>
      <c r="P2369" s="9">
        <f t="shared" si="441"/>
        <v>20470554</v>
      </c>
      <c r="Q2369" s="26">
        <f t="shared" si="442"/>
        <v>351533</v>
      </c>
      <c r="R2369" s="9">
        <f t="shared" si="443"/>
        <v>20822087</v>
      </c>
      <c r="V2369" s="12"/>
      <c r="W2369" s="39"/>
    </row>
    <row r="2370" spans="1:23" x14ac:dyDescent="0.35">
      <c r="A2370">
        <f t="shared" ref="A2370:A2433" si="444">YEAR(C2370)</f>
        <v>2020</v>
      </c>
      <c r="B2370">
        <f t="shared" ref="B2370:B2433" si="445">MONTH(C2370)</f>
        <v>12</v>
      </c>
      <c r="C2370" s="30">
        <v>44181</v>
      </c>
      <c r="D2370" s="9">
        <v>9813</v>
      </c>
      <c r="E2370" s="26">
        <v>2</v>
      </c>
      <c r="F2370" s="9">
        <f t="shared" ref="F2370:F2433" si="446">IF(OR(D2370&lt;&gt;"",E2370&lt;&gt;""),D2370+E2370,"")</f>
        <v>9815</v>
      </c>
      <c r="G2370" s="11"/>
      <c r="H2370" s="9">
        <f t="shared" si="435"/>
        <v>153549</v>
      </c>
      <c r="I2370" s="26">
        <f t="shared" si="436"/>
        <v>186</v>
      </c>
      <c r="J2370" s="9">
        <f t="shared" si="437"/>
        <v>153735</v>
      </c>
      <c r="K2370" s="11"/>
      <c r="L2370" s="9">
        <f t="shared" si="438"/>
        <v>3360569</v>
      </c>
      <c r="M2370" s="26">
        <f t="shared" si="439"/>
        <v>23181</v>
      </c>
      <c r="N2370" s="9">
        <f t="shared" si="440"/>
        <v>3383750</v>
      </c>
      <c r="P2370" s="9">
        <f t="shared" si="441"/>
        <v>20480367</v>
      </c>
      <c r="Q2370" s="26">
        <f t="shared" si="442"/>
        <v>351535</v>
      </c>
      <c r="R2370" s="9">
        <f t="shared" si="443"/>
        <v>20831902</v>
      </c>
      <c r="V2370" s="12"/>
      <c r="W2370" s="39"/>
    </row>
    <row r="2371" spans="1:23" x14ac:dyDescent="0.35">
      <c r="A2371">
        <f t="shared" si="444"/>
        <v>2020</v>
      </c>
      <c r="B2371">
        <f t="shared" si="445"/>
        <v>12</v>
      </c>
      <c r="C2371" s="30">
        <v>44182</v>
      </c>
      <c r="D2371" s="9">
        <v>11421</v>
      </c>
      <c r="E2371" s="26">
        <v>10</v>
      </c>
      <c r="F2371" s="9">
        <f t="shared" si="446"/>
        <v>11431</v>
      </c>
      <c r="G2371" s="11"/>
      <c r="H2371" s="9">
        <f t="shared" ref="H2371:H2434" si="447">IF(AND(YEAR($C2371)=YEAR($C2370),MONTH($C2371)=MONTH($C2370)),H2370+D2371,D2371)</f>
        <v>164970</v>
      </c>
      <c r="I2371" s="26">
        <f t="shared" ref="I2371:I2434" si="448">IF(AND(YEAR($C2371)=YEAR($C2370),MONTH($C2371)=MONTH($C2370)),I2370+E2371,E2371)</f>
        <v>196</v>
      </c>
      <c r="J2371" s="9">
        <f t="shared" ref="J2371:J2434" si="449">IF(AND(YEAR($C2371)=YEAR($C2370),MONTH($C2371)=MONTH($C2370)),J2370+F2371,F2371)</f>
        <v>165166</v>
      </c>
      <c r="K2371" s="11"/>
      <c r="L2371" s="9">
        <f t="shared" ref="L2371:L2434" si="450">IF(YEAR($C2371)=YEAR($C2370),L2370+D2371,D2371)</f>
        <v>3371990</v>
      </c>
      <c r="M2371" s="26">
        <f t="shared" ref="M2371:M2434" si="451">IF(YEAR($C2371)=YEAR($C2370),M2370+E2371,E2371)</f>
        <v>23191</v>
      </c>
      <c r="N2371" s="9">
        <f t="shared" ref="N2371:N2434" si="452">IF(YEAR($C2371)=YEAR($C2370),N2370+F2371,F2371)</f>
        <v>3395181</v>
      </c>
      <c r="P2371" s="9">
        <f t="shared" ref="P2371:P2434" si="453">IF(D2371&lt;&gt;"",P2370+D2371,"")</f>
        <v>20491788</v>
      </c>
      <c r="Q2371" s="26">
        <f t="shared" ref="Q2371:Q2434" si="454">IF(E2371&lt;&gt;"",Q2370+E2371,"")</f>
        <v>351545</v>
      </c>
      <c r="R2371" s="9">
        <f t="shared" ref="R2371:R2434" si="455">IF(F2371&lt;&gt;"",R2370+F2371,"")</f>
        <v>20843333</v>
      </c>
      <c r="V2371" s="12"/>
      <c r="W2371" s="39"/>
    </row>
    <row r="2372" spans="1:23" x14ac:dyDescent="0.35">
      <c r="A2372">
        <f t="shared" si="444"/>
        <v>2020</v>
      </c>
      <c r="B2372">
        <f t="shared" si="445"/>
        <v>12</v>
      </c>
      <c r="C2372" s="30">
        <v>44183</v>
      </c>
      <c r="D2372" s="9">
        <v>11558</v>
      </c>
      <c r="E2372" s="26">
        <v>4</v>
      </c>
      <c r="F2372" s="9">
        <f t="shared" si="446"/>
        <v>11562</v>
      </c>
      <c r="G2372" s="11"/>
      <c r="H2372" s="9">
        <f t="shared" si="447"/>
        <v>176528</v>
      </c>
      <c r="I2372" s="26">
        <f t="shared" si="448"/>
        <v>200</v>
      </c>
      <c r="J2372" s="9">
        <f t="shared" si="449"/>
        <v>176728</v>
      </c>
      <c r="K2372" s="11"/>
      <c r="L2372" s="9">
        <f t="shared" si="450"/>
        <v>3383548</v>
      </c>
      <c r="M2372" s="26">
        <f t="shared" si="451"/>
        <v>23195</v>
      </c>
      <c r="N2372" s="9">
        <f t="shared" si="452"/>
        <v>3406743</v>
      </c>
      <c r="P2372" s="9">
        <f t="shared" si="453"/>
        <v>20503346</v>
      </c>
      <c r="Q2372" s="26">
        <f t="shared" si="454"/>
        <v>351549</v>
      </c>
      <c r="R2372" s="9">
        <f t="shared" si="455"/>
        <v>20854895</v>
      </c>
      <c r="V2372" s="12"/>
      <c r="W2372" s="39"/>
    </row>
    <row r="2373" spans="1:23" x14ac:dyDescent="0.35">
      <c r="A2373">
        <f t="shared" si="444"/>
        <v>2020</v>
      </c>
      <c r="B2373">
        <f t="shared" si="445"/>
        <v>12</v>
      </c>
      <c r="C2373" s="30">
        <v>44184</v>
      </c>
      <c r="D2373" s="9">
        <v>5544</v>
      </c>
      <c r="E2373" s="26">
        <v>12</v>
      </c>
      <c r="F2373" s="9">
        <f t="shared" si="446"/>
        <v>5556</v>
      </c>
      <c r="G2373" s="11"/>
      <c r="H2373" s="9">
        <f t="shared" si="447"/>
        <v>182072</v>
      </c>
      <c r="I2373" s="26">
        <f t="shared" si="448"/>
        <v>212</v>
      </c>
      <c r="J2373" s="9">
        <f t="shared" si="449"/>
        <v>182284</v>
      </c>
      <c r="K2373" s="11"/>
      <c r="L2373" s="9">
        <f t="shared" si="450"/>
        <v>3389092</v>
      </c>
      <c r="M2373" s="26">
        <f t="shared" si="451"/>
        <v>23207</v>
      </c>
      <c r="N2373" s="9">
        <f t="shared" si="452"/>
        <v>3412299</v>
      </c>
      <c r="P2373" s="9">
        <f t="shared" si="453"/>
        <v>20508890</v>
      </c>
      <c r="Q2373" s="26">
        <f t="shared" si="454"/>
        <v>351561</v>
      </c>
      <c r="R2373" s="9">
        <f t="shared" si="455"/>
        <v>20860451</v>
      </c>
      <c r="V2373" s="12"/>
      <c r="W2373" s="39"/>
    </row>
    <row r="2374" spans="1:23" x14ac:dyDescent="0.35">
      <c r="A2374">
        <f t="shared" si="444"/>
        <v>2020</v>
      </c>
      <c r="B2374">
        <f t="shared" si="445"/>
        <v>12</v>
      </c>
      <c r="C2374" s="31">
        <v>44185</v>
      </c>
      <c r="D2374" s="14">
        <v>7805</v>
      </c>
      <c r="E2374" s="27">
        <v>33</v>
      </c>
      <c r="F2374" s="14">
        <f t="shared" si="446"/>
        <v>7838</v>
      </c>
      <c r="G2374" s="11"/>
      <c r="H2374" s="14">
        <f t="shared" si="447"/>
        <v>189877</v>
      </c>
      <c r="I2374" s="27">
        <f t="shared" si="448"/>
        <v>245</v>
      </c>
      <c r="J2374" s="14">
        <f t="shared" si="449"/>
        <v>190122</v>
      </c>
      <c r="K2374" s="11"/>
      <c r="L2374" s="14">
        <f t="shared" si="450"/>
        <v>3396897</v>
      </c>
      <c r="M2374" s="27">
        <f t="shared" si="451"/>
        <v>23240</v>
      </c>
      <c r="N2374" s="14">
        <f t="shared" si="452"/>
        <v>3420137</v>
      </c>
      <c r="P2374" s="14">
        <f t="shared" si="453"/>
        <v>20516695</v>
      </c>
      <c r="Q2374" s="27">
        <f t="shared" si="454"/>
        <v>351594</v>
      </c>
      <c r="R2374" s="14">
        <f t="shared" si="455"/>
        <v>20868289</v>
      </c>
      <c r="V2374" s="12"/>
      <c r="W2374" s="39"/>
    </row>
    <row r="2375" spans="1:23" x14ac:dyDescent="0.35">
      <c r="A2375">
        <f t="shared" si="444"/>
        <v>2020</v>
      </c>
      <c r="B2375">
        <f t="shared" si="445"/>
        <v>12</v>
      </c>
      <c r="C2375" s="30">
        <v>44186</v>
      </c>
      <c r="D2375" s="9">
        <v>9423</v>
      </c>
      <c r="E2375" s="26">
        <v>24</v>
      </c>
      <c r="F2375" s="9">
        <f t="shared" si="446"/>
        <v>9447</v>
      </c>
      <c r="G2375" s="11"/>
      <c r="H2375" s="9">
        <f t="shared" si="447"/>
        <v>199300</v>
      </c>
      <c r="I2375" s="26">
        <f t="shared" si="448"/>
        <v>269</v>
      </c>
      <c r="J2375" s="9">
        <f t="shared" si="449"/>
        <v>199569</v>
      </c>
      <c r="K2375" s="11"/>
      <c r="L2375" s="9">
        <f t="shared" si="450"/>
        <v>3406320</v>
      </c>
      <c r="M2375" s="26">
        <f t="shared" si="451"/>
        <v>23264</v>
      </c>
      <c r="N2375" s="9">
        <f t="shared" si="452"/>
        <v>3429584</v>
      </c>
      <c r="P2375" s="9">
        <f t="shared" si="453"/>
        <v>20526118</v>
      </c>
      <c r="Q2375" s="26">
        <f t="shared" si="454"/>
        <v>351618</v>
      </c>
      <c r="R2375" s="9">
        <f t="shared" si="455"/>
        <v>20877736</v>
      </c>
      <c r="V2375" s="12"/>
      <c r="W2375" s="39"/>
    </row>
    <row r="2376" spans="1:23" x14ac:dyDescent="0.35">
      <c r="A2376">
        <f t="shared" si="444"/>
        <v>2020</v>
      </c>
      <c r="B2376">
        <f t="shared" si="445"/>
        <v>12</v>
      </c>
      <c r="C2376" s="30">
        <v>44187</v>
      </c>
      <c r="D2376" s="9">
        <v>9878</v>
      </c>
      <c r="E2376" s="26">
        <v>22</v>
      </c>
      <c r="F2376" s="9">
        <f t="shared" si="446"/>
        <v>9900</v>
      </c>
      <c r="G2376" s="11"/>
      <c r="H2376" s="9">
        <f t="shared" si="447"/>
        <v>209178</v>
      </c>
      <c r="I2376" s="26">
        <f t="shared" si="448"/>
        <v>291</v>
      </c>
      <c r="J2376" s="9">
        <f t="shared" si="449"/>
        <v>209469</v>
      </c>
      <c r="K2376" s="11"/>
      <c r="L2376" s="9">
        <f t="shared" si="450"/>
        <v>3416198</v>
      </c>
      <c r="M2376" s="26">
        <f t="shared" si="451"/>
        <v>23286</v>
      </c>
      <c r="N2376" s="9">
        <f t="shared" si="452"/>
        <v>3439484</v>
      </c>
      <c r="P2376" s="9">
        <f t="shared" si="453"/>
        <v>20535996</v>
      </c>
      <c r="Q2376" s="26">
        <f t="shared" si="454"/>
        <v>351640</v>
      </c>
      <c r="R2376" s="9">
        <f t="shared" si="455"/>
        <v>20887636</v>
      </c>
      <c r="V2376" s="12"/>
      <c r="W2376" s="39"/>
    </row>
    <row r="2377" spans="1:23" x14ac:dyDescent="0.35">
      <c r="A2377">
        <f t="shared" si="444"/>
        <v>2020</v>
      </c>
      <c r="B2377">
        <f t="shared" si="445"/>
        <v>12</v>
      </c>
      <c r="C2377" s="30">
        <v>44188</v>
      </c>
      <c r="D2377" s="9">
        <v>8738</v>
      </c>
      <c r="E2377" s="26">
        <v>12</v>
      </c>
      <c r="F2377" s="9">
        <f t="shared" si="446"/>
        <v>8750</v>
      </c>
      <c r="G2377" s="11"/>
      <c r="H2377" s="9">
        <f t="shared" si="447"/>
        <v>217916</v>
      </c>
      <c r="I2377" s="26">
        <f t="shared" si="448"/>
        <v>303</v>
      </c>
      <c r="J2377" s="9">
        <f t="shared" si="449"/>
        <v>218219</v>
      </c>
      <c r="K2377" s="11"/>
      <c r="L2377" s="9">
        <f t="shared" si="450"/>
        <v>3424936</v>
      </c>
      <c r="M2377" s="26">
        <f t="shared" si="451"/>
        <v>23298</v>
      </c>
      <c r="N2377" s="9">
        <f t="shared" si="452"/>
        <v>3448234</v>
      </c>
      <c r="P2377" s="9">
        <f t="shared" si="453"/>
        <v>20544734</v>
      </c>
      <c r="Q2377" s="26">
        <f t="shared" si="454"/>
        <v>351652</v>
      </c>
      <c r="R2377" s="9">
        <f t="shared" si="455"/>
        <v>20896386</v>
      </c>
      <c r="V2377" s="12"/>
      <c r="W2377" s="39"/>
    </row>
    <row r="2378" spans="1:23" x14ac:dyDescent="0.35">
      <c r="A2378">
        <f t="shared" si="444"/>
        <v>2020</v>
      </c>
      <c r="B2378">
        <f t="shared" si="445"/>
        <v>12</v>
      </c>
      <c r="C2378" s="30">
        <v>44189</v>
      </c>
      <c r="D2378" s="9">
        <v>5097</v>
      </c>
      <c r="E2378" s="26">
        <v>20</v>
      </c>
      <c r="F2378" s="9">
        <f t="shared" si="446"/>
        <v>5117</v>
      </c>
      <c r="G2378" s="11"/>
      <c r="H2378" s="9">
        <f t="shared" si="447"/>
        <v>223013</v>
      </c>
      <c r="I2378" s="26">
        <f t="shared" si="448"/>
        <v>323</v>
      </c>
      <c r="J2378" s="9">
        <f t="shared" si="449"/>
        <v>223336</v>
      </c>
      <c r="K2378" s="11"/>
      <c r="L2378" s="9">
        <f t="shared" si="450"/>
        <v>3430033</v>
      </c>
      <c r="M2378" s="26">
        <f t="shared" si="451"/>
        <v>23318</v>
      </c>
      <c r="N2378" s="9">
        <f t="shared" si="452"/>
        <v>3453351</v>
      </c>
      <c r="P2378" s="9">
        <f t="shared" si="453"/>
        <v>20549831</v>
      </c>
      <c r="Q2378" s="26">
        <f t="shared" si="454"/>
        <v>351672</v>
      </c>
      <c r="R2378" s="9">
        <f t="shared" si="455"/>
        <v>20901503</v>
      </c>
      <c r="V2378" s="12"/>
      <c r="W2378" s="39"/>
    </row>
    <row r="2379" spans="1:23" x14ac:dyDescent="0.35">
      <c r="A2379">
        <f t="shared" si="444"/>
        <v>2020</v>
      </c>
      <c r="B2379">
        <f t="shared" si="445"/>
        <v>12</v>
      </c>
      <c r="C2379" s="30">
        <v>44190</v>
      </c>
      <c r="D2379" s="9">
        <v>3463</v>
      </c>
      <c r="E2379" s="26">
        <v>22</v>
      </c>
      <c r="F2379" s="9">
        <f t="shared" si="446"/>
        <v>3485</v>
      </c>
      <c r="G2379" s="11"/>
      <c r="H2379" s="9">
        <f t="shared" si="447"/>
        <v>226476</v>
      </c>
      <c r="I2379" s="26">
        <f t="shared" si="448"/>
        <v>345</v>
      </c>
      <c r="J2379" s="9">
        <f t="shared" si="449"/>
        <v>226821</v>
      </c>
      <c r="K2379" s="11"/>
      <c r="L2379" s="9">
        <f t="shared" si="450"/>
        <v>3433496</v>
      </c>
      <c r="M2379" s="26">
        <f t="shared" si="451"/>
        <v>23340</v>
      </c>
      <c r="N2379" s="9">
        <f t="shared" si="452"/>
        <v>3456836</v>
      </c>
      <c r="P2379" s="9">
        <f t="shared" si="453"/>
        <v>20553294</v>
      </c>
      <c r="Q2379" s="26">
        <f t="shared" si="454"/>
        <v>351694</v>
      </c>
      <c r="R2379" s="9">
        <f t="shared" si="455"/>
        <v>20904988</v>
      </c>
      <c r="V2379" s="12"/>
      <c r="W2379" s="39"/>
    </row>
    <row r="2380" spans="1:23" x14ac:dyDescent="0.35">
      <c r="A2380">
        <f t="shared" si="444"/>
        <v>2020</v>
      </c>
      <c r="B2380">
        <f t="shared" si="445"/>
        <v>12</v>
      </c>
      <c r="C2380" s="30">
        <v>44191</v>
      </c>
      <c r="D2380" s="9">
        <v>5628</v>
      </c>
      <c r="E2380" s="26">
        <v>37</v>
      </c>
      <c r="F2380" s="9">
        <f t="shared" si="446"/>
        <v>5665</v>
      </c>
      <c r="G2380" s="11"/>
      <c r="H2380" s="9">
        <f t="shared" si="447"/>
        <v>232104</v>
      </c>
      <c r="I2380" s="26">
        <f t="shared" si="448"/>
        <v>382</v>
      </c>
      <c r="J2380" s="9">
        <f t="shared" si="449"/>
        <v>232486</v>
      </c>
      <c r="K2380" s="11"/>
      <c r="L2380" s="9">
        <f t="shared" si="450"/>
        <v>3439124</v>
      </c>
      <c r="M2380" s="26">
        <f t="shared" si="451"/>
        <v>23377</v>
      </c>
      <c r="N2380" s="9">
        <f t="shared" si="452"/>
        <v>3462501</v>
      </c>
      <c r="P2380" s="9">
        <f t="shared" si="453"/>
        <v>20558922</v>
      </c>
      <c r="Q2380" s="26">
        <f t="shared" si="454"/>
        <v>351731</v>
      </c>
      <c r="R2380" s="9">
        <f t="shared" si="455"/>
        <v>20910653</v>
      </c>
      <c r="V2380" s="12"/>
      <c r="W2380" s="39"/>
    </row>
    <row r="2381" spans="1:23" x14ac:dyDescent="0.35">
      <c r="A2381">
        <f t="shared" si="444"/>
        <v>2020</v>
      </c>
      <c r="B2381">
        <f t="shared" si="445"/>
        <v>12</v>
      </c>
      <c r="C2381" s="31">
        <v>44192</v>
      </c>
      <c r="D2381" s="14">
        <v>4802</v>
      </c>
      <c r="E2381" s="27">
        <v>28</v>
      </c>
      <c r="F2381" s="14">
        <f t="shared" si="446"/>
        <v>4830</v>
      </c>
      <c r="G2381" s="11"/>
      <c r="H2381" s="14">
        <f t="shared" si="447"/>
        <v>236906</v>
      </c>
      <c r="I2381" s="27">
        <f t="shared" si="448"/>
        <v>410</v>
      </c>
      <c r="J2381" s="14">
        <f t="shared" si="449"/>
        <v>237316</v>
      </c>
      <c r="K2381" s="11"/>
      <c r="L2381" s="14">
        <f t="shared" si="450"/>
        <v>3443926</v>
      </c>
      <c r="M2381" s="27">
        <f t="shared" si="451"/>
        <v>23405</v>
      </c>
      <c r="N2381" s="14">
        <f t="shared" si="452"/>
        <v>3467331</v>
      </c>
      <c r="P2381" s="14">
        <f t="shared" si="453"/>
        <v>20563724</v>
      </c>
      <c r="Q2381" s="27">
        <f t="shared" si="454"/>
        <v>351759</v>
      </c>
      <c r="R2381" s="14">
        <f t="shared" si="455"/>
        <v>20915483</v>
      </c>
      <c r="V2381" s="12"/>
      <c r="W2381" s="39"/>
    </row>
    <row r="2382" spans="1:23" x14ac:dyDescent="0.35">
      <c r="A2382">
        <f t="shared" si="444"/>
        <v>2020</v>
      </c>
      <c r="B2382">
        <f t="shared" si="445"/>
        <v>12</v>
      </c>
      <c r="C2382" s="30">
        <v>44193</v>
      </c>
      <c r="D2382" s="9">
        <v>6174</v>
      </c>
      <c r="E2382" s="26">
        <v>37</v>
      </c>
      <c r="F2382" s="9">
        <f t="shared" si="446"/>
        <v>6211</v>
      </c>
      <c r="G2382" s="11"/>
      <c r="H2382" s="9">
        <f t="shared" si="447"/>
        <v>243080</v>
      </c>
      <c r="I2382" s="26">
        <f t="shared" si="448"/>
        <v>447</v>
      </c>
      <c r="J2382" s="9">
        <f t="shared" si="449"/>
        <v>243527</v>
      </c>
      <c r="K2382" s="11"/>
      <c r="L2382" s="9">
        <f t="shared" si="450"/>
        <v>3450100</v>
      </c>
      <c r="M2382" s="26">
        <f t="shared" si="451"/>
        <v>23442</v>
      </c>
      <c r="N2382" s="9">
        <f t="shared" si="452"/>
        <v>3473542</v>
      </c>
      <c r="P2382" s="9">
        <f t="shared" si="453"/>
        <v>20569898</v>
      </c>
      <c r="Q2382" s="26">
        <f t="shared" si="454"/>
        <v>351796</v>
      </c>
      <c r="R2382" s="9">
        <f t="shared" si="455"/>
        <v>20921694</v>
      </c>
      <c r="V2382" s="12"/>
      <c r="W2382" s="39"/>
    </row>
    <row r="2383" spans="1:23" x14ac:dyDescent="0.35">
      <c r="A2383">
        <f t="shared" si="444"/>
        <v>2020</v>
      </c>
      <c r="B2383">
        <f t="shared" si="445"/>
        <v>12</v>
      </c>
      <c r="C2383" s="30">
        <v>44194</v>
      </c>
      <c r="D2383" s="9">
        <v>6869</v>
      </c>
      <c r="E2383" s="26">
        <v>15</v>
      </c>
      <c r="F2383" s="9">
        <f t="shared" si="446"/>
        <v>6884</v>
      </c>
      <c r="G2383" s="11"/>
      <c r="H2383" s="9">
        <f t="shared" si="447"/>
        <v>249949</v>
      </c>
      <c r="I2383" s="26">
        <f t="shared" si="448"/>
        <v>462</v>
      </c>
      <c r="J2383" s="9">
        <f t="shared" si="449"/>
        <v>250411</v>
      </c>
      <c r="K2383" s="11"/>
      <c r="L2383" s="9">
        <f t="shared" si="450"/>
        <v>3456969</v>
      </c>
      <c r="M2383" s="26">
        <f t="shared" si="451"/>
        <v>23457</v>
      </c>
      <c r="N2383" s="9">
        <f t="shared" si="452"/>
        <v>3480426</v>
      </c>
      <c r="P2383" s="9">
        <f t="shared" si="453"/>
        <v>20576767</v>
      </c>
      <c r="Q2383" s="26">
        <f t="shared" si="454"/>
        <v>351811</v>
      </c>
      <c r="R2383" s="9">
        <f t="shared" si="455"/>
        <v>20928578</v>
      </c>
      <c r="V2383" s="12"/>
      <c r="W2383" s="39"/>
    </row>
    <row r="2384" spans="1:23" x14ac:dyDescent="0.35">
      <c r="A2384">
        <f t="shared" si="444"/>
        <v>2020</v>
      </c>
      <c r="B2384">
        <f t="shared" si="445"/>
        <v>12</v>
      </c>
      <c r="C2384" s="30">
        <v>44195</v>
      </c>
      <c r="D2384" s="9">
        <v>7198</v>
      </c>
      <c r="E2384" s="26">
        <v>6</v>
      </c>
      <c r="F2384" s="9">
        <f t="shared" si="446"/>
        <v>7204</v>
      </c>
      <c r="G2384" s="11"/>
      <c r="H2384" s="9">
        <f t="shared" si="447"/>
        <v>257147</v>
      </c>
      <c r="I2384" s="26">
        <f t="shared" si="448"/>
        <v>468</v>
      </c>
      <c r="J2384" s="9">
        <f t="shared" si="449"/>
        <v>257615</v>
      </c>
      <c r="K2384" s="11"/>
      <c r="L2384" s="9">
        <f t="shared" si="450"/>
        <v>3464167</v>
      </c>
      <c r="M2384" s="26">
        <f t="shared" si="451"/>
        <v>23463</v>
      </c>
      <c r="N2384" s="9">
        <f t="shared" si="452"/>
        <v>3487630</v>
      </c>
      <c r="P2384" s="9">
        <f t="shared" si="453"/>
        <v>20583965</v>
      </c>
      <c r="Q2384" s="26">
        <f t="shared" si="454"/>
        <v>351817</v>
      </c>
      <c r="R2384" s="9">
        <f t="shared" si="455"/>
        <v>20935782</v>
      </c>
      <c r="V2384" s="12"/>
      <c r="W2384" s="39"/>
    </row>
    <row r="2385" spans="1:23" x14ac:dyDescent="0.35">
      <c r="A2385">
        <f t="shared" si="444"/>
        <v>2020</v>
      </c>
      <c r="B2385">
        <f t="shared" si="445"/>
        <v>12</v>
      </c>
      <c r="C2385" s="49">
        <v>44196</v>
      </c>
      <c r="D2385" s="50">
        <v>4894</v>
      </c>
      <c r="E2385" s="51">
        <v>6</v>
      </c>
      <c r="F2385" s="50">
        <f t="shared" si="446"/>
        <v>4900</v>
      </c>
      <c r="G2385" s="52"/>
      <c r="H2385" s="50">
        <f t="shared" si="447"/>
        <v>262041</v>
      </c>
      <c r="I2385" s="51">
        <f t="shared" si="448"/>
        <v>474</v>
      </c>
      <c r="J2385" s="50">
        <f t="shared" si="449"/>
        <v>262515</v>
      </c>
      <c r="K2385" s="52"/>
      <c r="L2385" s="50">
        <f t="shared" si="450"/>
        <v>3469061</v>
      </c>
      <c r="M2385" s="51">
        <f t="shared" si="451"/>
        <v>23469</v>
      </c>
      <c r="N2385" s="50">
        <f t="shared" si="452"/>
        <v>3492530</v>
      </c>
      <c r="O2385" s="53"/>
      <c r="P2385" s="50">
        <f t="shared" si="453"/>
        <v>20588859</v>
      </c>
      <c r="Q2385" s="51">
        <f t="shared" si="454"/>
        <v>351823</v>
      </c>
      <c r="R2385" s="50">
        <f t="shared" si="455"/>
        <v>20940682</v>
      </c>
      <c r="S2385" s="53"/>
      <c r="T2385" s="54">
        <f>SUM(D2355:E2385)</f>
        <v>262515</v>
      </c>
      <c r="V2385" s="12"/>
      <c r="W2385" s="39"/>
    </row>
    <row r="2386" spans="1:23" x14ac:dyDescent="0.35">
      <c r="A2386">
        <f t="shared" si="444"/>
        <v>2021</v>
      </c>
      <c r="B2386">
        <f t="shared" si="445"/>
        <v>1</v>
      </c>
      <c r="C2386" s="30">
        <v>44197</v>
      </c>
      <c r="D2386" s="9">
        <v>3213</v>
      </c>
      <c r="E2386" s="26">
        <v>28</v>
      </c>
      <c r="F2386" s="9">
        <f t="shared" si="446"/>
        <v>3241</v>
      </c>
      <c r="G2386" s="11"/>
      <c r="H2386" s="9">
        <f t="shared" si="447"/>
        <v>3213</v>
      </c>
      <c r="I2386" s="26">
        <f t="shared" si="448"/>
        <v>28</v>
      </c>
      <c r="J2386" s="9">
        <f t="shared" si="449"/>
        <v>3241</v>
      </c>
      <c r="K2386" s="11"/>
      <c r="L2386" s="9">
        <f t="shared" si="450"/>
        <v>3213</v>
      </c>
      <c r="M2386" s="26">
        <f t="shared" si="451"/>
        <v>28</v>
      </c>
      <c r="N2386" s="9">
        <f t="shared" si="452"/>
        <v>3241</v>
      </c>
      <c r="P2386" s="9">
        <f t="shared" si="453"/>
        <v>20592072</v>
      </c>
      <c r="Q2386" s="26">
        <f t="shared" si="454"/>
        <v>351851</v>
      </c>
      <c r="R2386" s="9">
        <f t="shared" si="455"/>
        <v>20943923</v>
      </c>
      <c r="V2386" s="12"/>
      <c r="W2386" s="39"/>
    </row>
    <row r="2387" spans="1:23" x14ac:dyDescent="0.35">
      <c r="A2387">
        <f t="shared" si="444"/>
        <v>2021</v>
      </c>
      <c r="B2387">
        <f t="shared" si="445"/>
        <v>1</v>
      </c>
      <c r="C2387" s="30">
        <v>44198</v>
      </c>
      <c r="D2387" s="9">
        <v>5180</v>
      </c>
      <c r="E2387" s="26">
        <v>34</v>
      </c>
      <c r="F2387" s="9">
        <f t="shared" si="446"/>
        <v>5214</v>
      </c>
      <c r="G2387" s="11"/>
      <c r="H2387" s="9">
        <f t="shared" si="447"/>
        <v>8393</v>
      </c>
      <c r="I2387" s="26">
        <f t="shared" si="448"/>
        <v>62</v>
      </c>
      <c r="J2387" s="9">
        <f t="shared" si="449"/>
        <v>8455</v>
      </c>
      <c r="K2387" s="11"/>
      <c r="L2387" s="9">
        <f t="shared" si="450"/>
        <v>8393</v>
      </c>
      <c r="M2387" s="26">
        <f t="shared" si="451"/>
        <v>62</v>
      </c>
      <c r="N2387" s="9">
        <f t="shared" si="452"/>
        <v>8455</v>
      </c>
      <c r="P2387" s="9">
        <f t="shared" si="453"/>
        <v>20597252</v>
      </c>
      <c r="Q2387" s="26">
        <f t="shared" si="454"/>
        <v>351885</v>
      </c>
      <c r="R2387" s="9">
        <f t="shared" si="455"/>
        <v>20949137</v>
      </c>
      <c r="V2387" s="12"/>
      <c r="W2387" s="39"/>
    </row>
    <row r="2388" spans="1:23" x14ac:dyDescent="0.35">
      <c r="A2388">
        <f t="shared" si="444"/>
        <v>2021</v>
      </c>
      <c r="B2388">
        <f t="shared" si="445"/>
        <v>1</v>
      </c>
      <c r="C2388" s="31">
        <v>44199</v>
      </c>
      <c r="D2388" s="14">
        <v>5256</v>
      </c>
      <c r="E2388" s="27">
        <v>48</v>
      </c>
      <c r="F2388" s="14">
        <f t="shared" si="446"/>
        <v>5304</v>
      </c>
      <c r="G2388" s="11"/>
      <c r="H2388" s="14">
        <f t="shared" si="447"/>
        <v>13649</v>
      </c>
      <c r="I2388" s="27">
        <f t="shared" si="448"/>
        <v>110</v>
      </c>
      <c r="J2388" s="14">
        <f t="shared" si="449"/>
        <v>13759</v>
      </c>
      <c r="K2388" s="11"/>
      <c r="L2388" s="14">
        <f t="shared" si="450"/>
        <v>13649</v>
      </c>
      <c r="M2388" s="27">
        <f t="shared" si="451"/>
        <v>110</v>
      </c>
      <c r="N2388" s="14">
        <f t="shared" si="452"/>
        <v>13759</v>
      </c>
      <c r="P2388" s="14">
        <f t="shared" si="453"/>
        <v>20602508</v>
      </c>
      <c r="Q2388" s="27">
        <f t="shared" si="454"/>
        <v>351933</v>
      </c>
      <c r="R2388" s="14">
        <f t="shared" si="455"/>
        <v>20954441</v>
      </c>
      <c r="V2388" s="12"/>
      <c r="W2388" s="39"/>
    </row>
    <row r="2389" spans="1:23" x14ac:dyDescent="0.35">
      <c r="A2389">
        <f t="shared" si="444"/>
        <v>2021</v>
      </c>
      <c r="B2389">
        <f t="shared" si="445"/>
        <v>1</v>
      </c>
      <c r="C2389" s="30">
        <v>44200</v>
      </c>
      <c r="D2389" s="9">
        <v>6903</v>
      </c>
      <c r="E2389" s="26">
        <v>6</v>
      </c>
      <c r="F2389" s="9">
        <f t="shared" si="446"/>
        <v>6909</v>
      </c>
      <c r="G2389" s="11"/>
      <c r="H2389" s="9">
        <f t="shared" si="447"/>
        <v>20552</v>
      </c>
      <c r="I2389" s="26">
        <f t="shared" si="448"/>
        <v>116</v>
      </c>
      <c r="J2389" s="9">
        <f t="shared" si="449"/>
        <v>20668</v>
      </c>
      <c r="K2389" s="11"/>
      <c r="L2389" s="9">
        <f t="shared" si="450"/>
        <v>20552</v>
      </c>
      <c r="M2389" s="26">
        <f t="shared" si="451"/>
        <v>116</v>
      </c>
      <c r="N2389" s="9">
        <f t="shared" si="452"/>
        <v>20668</v>
      </c>
      <c r="P2389" s="9">
        <f t="shared" si="453"/>
        <v>20609411</v>
      </c>
      <c r="Q2389" s="26">
        <f t="shared" si="454"/>
        <v>351939</v>
      </c>
      <c r="R2389" s="9">
        <f t="shared" si="455"/>
        <v>20961350</v>
      </c>
      <c r="V2389" s="12"/>
      <c r="W2389" s="39"/>
    </row>
    <row r="2390" spans="1:23" x14ac:dyDescent="0.35">
      <c r="A2390">
        <f t="shared" si="444"/>
        <v>2021</v>
      </c>
      <c r="B2390">
        <f t="shared" si="445"/>
        <v>1</v>
      </c>
      <c r="C2390" s="30">
        <v>44201</v>
      </c>
      <c r="D2390" s="9">
        <v>7267</v>
      </c>
      <c r="E2390" s="26">
        <v>16</v>
      </c>
      <c r="F2390" s="9">
        <f t="shared" si="446"/>
        <v>7283</v>
      </c>
      <c r="G2390" s="11"/>
      <c r="H2390" s="9">
        <f t="shared" si="447"/>
        <v>27819</v>
      </c>
      <c r="I2390" s="26">
        <f t="shared" si="448"/>
        <v>132</v>
      </c>
      <c r="J2390" s="9">
        <f t="shared" si="449"/>
        <v>27951</v>
      </c>
      <c r="K2390" s="11"/>
      <c r="L2390" s="9">
        <f t="shared" si="450"/>
        <v>27819</v>
      </c>
      <c r="M2390" s="26">
        <f t="shared" si="451"/>
        <v>132</v>
      </c>
      <c r="N2390" s="9">
        <f t="shared" si="452"/>
        <v>27951</v>
      </c>
      <c r="P2390" s="9">
        <f t="shared" si="453"/>
        <v>20616678</v>
      </c>
      <c r="Q2390" s="26">
        <f t="shared" si="454"/>
        <v>351955</v>
      </c>
      <c r="R2390" s="9">
        <f t="shared" si="455"/>
        <v>20968633</v>
      </c>
      <c r="V2390" s="12"/>
      <c r="W2390" s="39"/>
    </row>
    <row r="2391" spans="1:23" x14ac:dyDescent="0.35">
      <c r="A2391">
        <f t="shared" si="444"/>
        <v>2021</v>
      </c>
      <c r="B2391">
        <f t="shared" si="445"/>
        <v>1</v>
      </c>
      <c r="C2391" s="30">
        <v>44202</v>
      </c>
      <c r="D2391" s="9">
        <v>4216</v>
      </c>
      <c r="E2391" s="26">
        <v>39</v>
      </c>
      <c r="F2391" s="9">
        <f t="shared" si="446"/>
        <v>4255</v>
      </c>
      <c r="G2391" s="11"/>
      <c r="H2391" s="9">
        <f t="shared" si="447"/>
        <v>32035</v>
      </c>
      <c r="I2391" s="26">
        <f t="shared" si="448"/>
        <v>171</v>
      </c>
      <c r="J2391" s="9">
        <f t="shared" si="449"/>
        <v>32206</v>
      </c>
      <c r="K2391" s="11"/>
      <c r="L2391" s="9">
        <f t="shared" si="450"/>
        <v>32035</v>
      </c>
      <c r="M2391" s="26">
        <f t="shared" si="451"/>
        <v>171</v>
      </c>
      <c r="N2391" s="9">
        <f t="shared" si="452"/>
        <v>32206</v>
      </c>
      <c r="P2391" s="9">
        <f t="shared" si="453"/>
        <v>20620894</v>
      </c>
      <c r="Q2391" s="26">
        <f t="shared" si="454"/>
        <v>351994</v>
      </c>
      <c r="R2391" s="9">
        <f t="shared" si="455"/>
        <v>20972888</v>
      </c>
      <c r="V2391" s="12"/>
      <c r="W2391" s="39"/>
    </row>
    <row r="2392" spans="1:23" x14ac:dyDescent="0.35">
      <c r="A2392">
        <f t="shared" si="444"/>
        <v>2021</v>
      </c>
      <c r="B2392">
        <f t="shared" si="445"/>
        <v>1</v>
      </c>
      <c r="C2392" s="30">
        <v>44203</v>
      </c>
      <c r="D2392" s="9">
        <v>4001</v>
      </c>
      <c r="E2392" s="26">
        <v>3</v>
      </c>
      <c r="F2392" s="9">
        <f t="shared" si="446"/>
        <v>4004</v>
      </c>
      <c r="G2392" s="11"/>
      <c r="H2392" s="9">
        <f t="shared" si="447"/>
        <v>36036</v>
      </c>
      <c r="I2392" s="26">
        <f t="shared" si="448"/>
        <v>174</v>
      </c>
      <c r="J2392" s="9">
        <f t="shared" si="449"/>
        <v>36210</v>
      </c>
      <c r="K2392" s="11"/>
      <c r="L2392" s="9">
        <f t="shared" si="450"/>
        <v>36036</v>
      </c>
      <c r="M2392" s="26">
        <f t="shared" si="451"/>
        <v>174</v>
      </c>
      <c r="N2392" s="9">
        <f t="shared" si="452"/>
        <v>36210</v>
      </c>
      <c r="P2392" s="9">
        <f t="shared" si="453"/>
        <v>20624895</v>
      </c>
      <c r="Q2392" s="26">
        <f t="shared" si="454"/>
        <v>351997</v>
      </c>
      <c r="R2392" s="9">
        <f t="shared" si="455"/>
        <v>20976892</v>
      </c>
      <c r="V2392" s="12"/>
      <c r="W2392" s="39"/>
    </row>
    <row r="2393" spans="1:23" x14ac:dyDescent="0.35">
      <c r="A2393">
        <f t="shared" si="444"/>
        <v>2021</v>
      </c>
      <c r="B2393">
        <f t="shared" si="445"/>
        <v>1</v>
      </c>
      <c r="C2393" s="30">
        <v>44204</v>
      </c>
      <c r="D2393" s="9">
        <v>1942</v>
      </c>
      <c r="E2393" s="26">
        <v>2</v>
      </c>
      <c r="F2393" s="9">
        <f t="shared" si="446"/>
        <v>1944</v>
      </c>
      <c r="G2393" s="11"/>
      <c r="H2393" s="9">
        <f t="shared" si="447"/>
        <v>37978</v>
      </c>
      <c r="I2393" s="26">
        <f t="shared" si="448"/>
        <v>176</v>
      </c>
      <c r="J2393" s="9">
        <f t="shared" si="449"/>
        <v>38154</v>
      </c>
      <c r="K2393" s="11"/>
      <c r="L2393" s="9">
        <f t="shared" si="450"/>
        <v>37978</v>
      </c>
      <c r="M2393" s="26">
        <f t="shared" si="451"/>
        <v>176</v>
      </c>
      <c r="N2393" s="9">
        <f t="shared" si="452"/>
        <v>38154</v>
      </c>
      <c r="P2393" s="9">
        <f t="shared" si="453"/>
        <v>20626837</v>
      </c>
      <c r="Q2393" s="26">
        <f t="shared" si="454"/>
        <v>351999</v>
      </c>
      <c r="R2393" s="9">
        <f t="shared" si="455"/>
        <v>20978836</v>
      </c>
      <c r="V2393" s="12"/>
      <c r="W2393" s="39"/>
    </row>
    <row r="2394" spans="1:23" x14ac:dyDescent="0.35">
      <c r="A2394">
        <f t="shared" si="444"/>
        <v>2021</v>
      </c>
      <c r="B2394">
        <f t="shared" si="445"/>
        <v>1</v>
      </c>
      <c r="C2394" s="30">
        <v>44205</v>
      </c>
      <c r="D2394" s="9">
        <v>118</v>
      </c>
      <c r="E2394" s="26">
        <v>0</v>
      </c>
      <c r="F2394" s="9">
        <f t="shared" si="446"/>
        <v>118</v>
      </c>
      <c r="G2394" s="11"/>
      <c r="H2394" s="9">
        <f t="shared" si="447"/>
        <v>38096</v>
      </c>
      <c r="I2394" s="26">
        <f t="shared" si="448"/>
        <v>176</v>
      </c>
      <c r="J2394" s="9">
        <f t="shared" si="449"/>
        <v>38272</v>
      </c>
      <c r="K2394" s="11"/>
      <c r="L2394" s="9">
        <f t="shared" si="450"/>
        <v>38096</v>
      </c>
      <c r="M2394" s="26">
        <f t="shared" si="451"/>
        <v>176</v>
      </c>
      <c r="N2394" s="9">
        <f t="shared" si="452"/>
        <v>38272</v>
      </c>
      <c r="P2394" s="9">
        <f t="shared" si="453"/>
        <v>20626955</v>
      </c>
      <c r="Q2394" s="26">
        <f t="shared" si="454"/>
        <v>351999</v>
      </c>
      <c r="R2394" s="9">
        <f t="shared" si="455"/>
        <v>20978954</v>
      </c>
      <c r="V2394" s="12"/>
      <c r="W2394" s="39"/>
    </row>
    <row r="2395" spans="1:23" x14ac:dyDescent="0.35">
      <c r="A2395">
        <f t="shared" si="444"/>
        <v>2021</v>
      </c>
      <c r="B2395">
        <f t="shared" si="445"/>
        <v>1</v>
      </c>
      <c r="C2395" s="31">
        <v>44206</v>
      </c>
      <c r="D2395" s="14">
        <v>294</v>
      </c>
      <c r="E2395" s="27">
        <v>0</v>
      </c>
      <c r="F2395" s="14">
        <f t="shared" si="446"/>
        <v>294</v>
      </c>
      <c r="G2395" s="11"/>
      <c r="H2395" s="14">
        <f t="shared" si="447"/>
        <v>38390</v>
      </c>
      <c r="I2395" s="27">
        <f t="shared" si="448"/>
        <v>176</v>
      </c>
      <c r="J2395" s="14">
        <f t="shared" si="449"/>
        <v>38566</v>
      </c>
      <c r="K2395" s="11"/>
      <c r="L2395" s="14">
        <f t="shared" si="450"/>
        <v>38390</v>
      </c>
      <c r="M2395" s="27">
        <f t="shared" si="451"/>
        <v>176</v>
      </c>
      <c r="N2395" s="14">
        <f t="shared" si="452"/>
        <v>38566</v>
      </c>
      <c r="P2395" s="14">
        <f t="shared" si="453"/>
        <v>20627249</v>
      </c>
      <c r="Q2395" s="27">
        <f t="shared" si="454"/>
        <v>351999</v>
      </c>
      <c r="R2395" s="14">
        <f t="shared" si="455"/>
        <v>20979248</v>
      </c>
      <c r="V2395" s="12"/>
      <c r="W2395" s="39"/>
    </row>
    <row r="2396" spans="1:23" x14ac:dyDescent="0.35">
      <c r="A2396">
        <f t="shared" si="444"/>
        <v>2021</v>
      </c>
      <c r="B2396">
        <f t="shared" si="445"/>
        <v>1</v>
      </c>
      <c r="C2396" s="30">
        <v>44207</v>
      </c>
      <c r="D2396" s="9">
        <v>514</v>
      </c>
      <c r="E2396" s="26">
        <v>0</v>
      </c>
      <c r="F2396" s="9">
        <f t="shared" si="446"/>
        <v>514</v>
      </c>
      <c r="G2396" s="11"/>
      <c r="H2396" s="9">
        <f t="shared" si="447"/>
        <v>38904</v>
      </c>
      <c r="I2396" s="26">
        <f t="shared" si="448"/>
        <v>176</v>
      </c>
      <c r="J2396" s="9">
        <f t="shared" si="449"/>
        <v>39080</v>
      </c>
      <c r="K2396" s="11"/>
      <c r="L2396" s="9">
        <f t="shared" si="450"/>
        <v>38904</v>
      </c>
      <c r="M2396" s="26">
        <f t="shared" si="451"/>
        <v>176</v>
      </c>
      <c r="N2396" s="9">
        <f t="shared" si="452"/>
        <v>39080</v>
      </c>
      <c r="P2396" s="9">
        <f t="shared" si="453"/>
        <v>20627763</v>
      </c>
      <c r="Q2396" s="26">
        <f t="shared" si="454"/>
        <v>351999</v>
      </c>
      <c r="R2396" s="9">
        <f t="shared" si="455"/>
        <v>20979762</v>
      </c>
      <c r="V2396" s="12"/>
      <c r="W2396" s="39"/>
    </row>
    <row r="2397" spans="1:23" x14ac:dyDescent="0.35">
      <c r="A2397">
        <f t="shared" si="444"/>
        <v>2021</v>
      </c>
      <c r="B2397">
        <f t="shared" si="445"/>
        <v>1</v>
      </c>
      <c r="C2397" s="30">
        <v>44208</v>
      </c>
      <c r="D2397" s="9">
        <v>528</v>
      </c>
      <c r="E2397" s="26">
        <v>0</v>
      </c>
      <c r="F2397" s="9">
        <f t="shared" si="446"/>
        <v>528</v>
      </c>
      <c r="G2397" s="11"/>
      <c r="H2397" s="9">
        <f t="shared" si="447"/>
        <v>39432</v>
      </c>
      <c r="I2397" s="26">
        <f t="shared" si="448"/>
        <v>176</v>
      </c>
      <c r="J2397" s="9">
        <f t="shared" si="449"/>
        <v>39608</v>
      </c>
      <c r="K2397" s="11"/>
      <c r="L2397" s="9">
        <f t="shared" si="450"/>
        <v>39432</v>
      </c>
      <c r="M2397" s="26">
        <f t="shared" si="451"/>
        <v>176</v>
      </c>
      <c r="N2397" s="9">
        <f t="shared" si="452"/>
        <v>39608</v>
      </c>
      <c r="P2397" s="9">
        <f t="shared" si="453"/>
        <v>20628291</v>
      </c>
      <c r="Q2397" s="26">
        <f t="shared" si="454"/>
        <v>351999</v>
      </c>
      <c r="R2397" s="9">
        <f t="shared" si="455"/>
        <v>20980290</v>
      </c>
      <c r="V2397" s="12"/>
      <c r="W2397" s="39"/>
    </row>
    <row r="2398" spans="1:23" x14ac:dyDescent="0.35">
      <c r="A2398">
        <f t="shared" si="444"/>
        <v>2021</v>
      </c>
      <c r="B2398">
        <f t="shared" si="445"/>
        <v>1</v>
      </c>
      <c r="C2398" s="30">
        <v>44209</v>
      </c>
      <c r="D2398" s="9">
        <v>788</v>
      </c>
      <c r="E2398" s="26">
        <v>4</v>
      </c>
      <c r="F2398" s="9">
        <f t="shared" si="446"/>
        <v>792</v>
      </c>
      <c r="G2398" s="11"/>
      <c r="H2398" s="9">
        <f t="shared" si="447"/>
        <v>40220</v>
      </c>
      <c r="I2398" s="26">
        <f t="shared" si="448"/>
        <v>180</v>
      </c>
      <c r="J2398" s="9">
        <f t="shared" si="449"/>
        <v>40400</v>
      </c>
      <c r="K2398" s="11"/>
      <c r="L2398" s="9">
        <f t="shared" si="450"/>
        <v>40220</v>
      </c>
      <c r="M2398" s="26">
        <f t="shared" si="451"/>
        <v>180</v>
      </c>
      <c r="N2398" s="9">
        <f t="shared" si="452"/>
        <v>40400</v>
      </c>
      <c r="P2398" s="9">
        <f t="shared" si="453"/>
        <v>20629079</v>
      </c>
      <c r="Q2398" s="26">
        <f t="shared" si="454"/>
        <v>352003</v>
      </c>
      <c r="R2398" s="9">
        <f t="shared" si="455"/>
        <v>20981082</v>
      </c>
      <c r="V2398" s="12"/>
      <c r="W2398" s="39"/>
    </row>
    <row r="2399" spans="1:23" x14ac:dyDescent="0.35">
      <c r="A2399">
        <f t="shared" si="444"/>
        <v>2021</v>
      </c>
      <c r="B2399">
        <f t="shared" si="445"/>
        <v>1</v>
      </c>
      <c r="C2399" s="30">
        <v>44210</v>
      </c>
      <c r="D2399" s="9">
        <v>1129</v>
      </c>
      <c r="E2399" s="26">
        <v>3</v>
      </c>
      <c r="F2399" s="9">
        <f t="shared" si="446"/>
        <v>1132</v>
      </c>
      <c r="G2399" s="11"/>
      <c r="H2399" s="9">
        <f t="shared" si="447"/>
        <v>41349</v>
      </c>
      <c r="I2399" s="26">
        <f t="shared" si="448"/>
        <v>183</v>
      </c>
      <c r="J2399" s="9">
        <f t="shared" si="449"/>
        <v>41532</v>
      </c>
      <c r="K2399" s="11"/>
      <c r="L2399" s="9">
        <f t="shared" si="450"/>
        <v>41349</v>
      </c>
      <c r="M2399" s="26">
        <f t="shared" si="451"/>
        <v>183</v>
      </c>
      <c r="N2399" s="9">
        <f t="shared" si="452"/>
        <v>41532</v>
      </c>
      <c r="P2399" s="9">
        <f t="shared" si="453"/>
        <v>20630208</v>
      </c>
      <c r="Q2399" s="26">
        <f t="shared" si="454"/>
        <v>352006</v>
      </c>
      <c r="R2399" s="9">
        <f t="shared" si="455"/>
        <v>20982214</v>
      </c>
      <c r="V2399" s="12"/>
      <c r="W2399" s="39"/>
    </row>
    <row r="2400" spans="1:23" x14ac:dyDescent="0.35">
      <c r="A2400">
        <f t="shared" si="444"/>
        <v>2021</v>
      </c>
      <c r="B2400">
        <f t="shared" si="445"/>
        <v>1</v>
      </c>
      <c r="C2400" s="30">
        <v>44211</v>
      </c>
      <c r="D2400" s="9">
        <v>1775</v>
      </c>
      <c r="E2400" s="26">
        <v>0</v>
      </c>
      <c r="F2400" s="9">
        <f t="shared" si="446"/>
        <v>1775</v>
      </c>
      <c r="G2400" s="11"/>
      <c r="H2400" s="9">
        <f t="shared" si="447"/>
        <v>43124</v>
      </c>
      <c r="I2400" s="26">
        <f t="shared" si="448"/>
        <v>183</v>
      </c>
      <c r="J2400" s="9">
        <f t="shared" si="449"/>
        <v>43307</v>
      </c>
      <c r="K2400" s="11"/>
      <c r="L2400" s="9">
        <f t="shared" si="450"/>
        <v>43124</v>
      </c>
      <c r="M2400" s="26">
        <f t="shared" si="451"/>
        <v>183</v>
      </c>
      <c r="N2400" s="9">
        <f t="shared" si="452"/>
        <v>43307</v>
      </c>
      <c r="P2400" s="9">
        <f t="shared" si="453"/>
        <v>20631983</v>
      </c>
      <c r="Q2400" s="26">
        <f t="shared" si="454"/>
        <v>352006</v>
      </c>
      <c r="R2400" s="9">
        <f t="shared" si="455"/>
        <v>20983989</v>
      </c>
      <c r="V2400" s="12"/>
      <c r="W2400" s="39"/>
    </row>
    <row r="2401" spans="1:23" x14ac:dyDescent="0.35">
      <c r="A2401">
        <f t="shared" si="444"/>
        <v>2021</v>
      </c>
      <c r="B2401">
        <f t="shared" si="445"/>
        <v>1</v>
      </c>
      <c r="C2401" s="30">
        <v>44212</v>
      </c>
      <c r="D2401" s="9">
        <v>2140</v>
      </c>
      <c r="E2401" s="26">
        <v>5</v>
      </c>
      <c r="F2401" s="9">
        <f t="shared" si="446"/>
        <v>2145</v>
      </c>
      <c r="G2401" s="11"/>
      <c r="H2401" s="9">
        <f t="shared" si="447"/>
        <v>45264</v>
      </c>
      <c r="I2401" s="26">
        <f t="shared" si="448"/>
        <v>188</v>
      </c>
      <c r="J2401" s="9">
        <f t="shared" si="449"/>
        <v>45452</v>
      </c>
      <c r="K2401" s="11"/>
      <c r="L2401" s="9">
        <f t="shared" si="450"/>
        <v>45264</v>
      </c>
      <c r="M2401" s="26">
        <f t="shared" si="451"/>
        <v>188</v>
      </c>
      <c r="N2401" s="9">
        <f t="shared" si="452"/>
        <v>45452</v>
      </c>
      <c r="P2401" s="9">
        <f t="shared" si="453"/>
        <v>20634123</v>
      </c>
      <c r="Q2401" s="26">
        <f t="shared" si="454"/>
        <v>352011</v>
      </c>
      <c r="R2401" s="9">
        <f t="shared" si="455"/>
        <v>20986134</v>
      </c>
      <c r="V2401" s="12"/>
      <c r="W2401" s="39"/>
    </row>
    <row r="2402" spans="1:23" x14ac:dyDescent="0.35">
      <c r="A2402">
        <f t="shared" si="444"/>
        <v>2021</v>
      </c>
      <c r="B2402">
        <f t="shared" si="445"/>
        <v>1</v>
      </c>
      <c r="C2402" s="31">
        <v>44213</v>
      </c>
      <c r="D2402" s="14">
        <v>2238</v>
      </c>
      <c r="E2402" s="27">
        <v>10</v>
      </c>
      <c r="F2402" s="14">
        <f t="shared" si="446"/>
        <v>2248</v>
      </c>
      <c r="G2402" s="11"/>
      <c r="H2402" s="14">
        <f t="shared" si="447"/>
        <v>47502</v>
      </c>
      <c r="I2402" s="27">
        <f t="shared" si="448"/>
        <v>198</v>
      </c>
      <c r="J2402" s="14">
        <f t="shared" si="449"/>
        <v>47700</v>
      </c>
      <c r="K2402" s="11"/>
      <c r="L2402" s="14">
        <f t="shared" si="450"/>
        <v>47502</v>
      </c>
      <c r="M2402" s="27">
        <f t="shared" si="451"/>
        <v>198</v>
      </c>
      <c r="N2402" s="14">
        <f t="shared" si="452"/>
        <v>47700</v>
      </c>
      <c r="P2402" s="14">
        <f t="shared" si="453"/>
        <v>20636361</v>
      </c>
      <c r="Q2402" s="27">
        <f t="shared" si="454"/>
        <v>352021</v>
      </c>
      <c r="R2402" s="14">
        <f t="shared" si="455"/>
        <v>20988382</v>
      </c>
      <c r="V2402" s="12"/>
      <c r="W2402" s="39"/>
    </row>
    <row r="2403" spans="1:23" x14ac:dyDescent="0.35">
      <c r="A2403">
        <f t="shared" si="444"/>
        <v>2021</v>
      </c>
      <c r="B2403">
        <f t="shared" si="445"/>
        <v>1</v>
      </c>
      <c r="C2403" s="30">
        <v>44214</v>
      </c>
      <c r="D2403" s="9">
        <v>3101</v>
      </c>
      <c r="E2403" s="26">
        <v>2</v>
      </c>
      <c r="F2403" s="9">
        <f t="shared" si="446"/>
        <v>3103</v>
      </c>
      <c r="G2403" s="11"/>
      <c r="H2403" s="9">
        <f t="shared" si="447"/>
        <v>50603</v>
      </c>
      <c r="I2403" s="26">
        <f t="shared" si="448"/>
        <v>200</v>
      </c>
      <c r="J2403" s="9">
        <f t="shared" si="449"/>
        <v>50803</v>
      </c>
      <c r="K2403" s="11"/>
      <c r="L2403" s="9">
        <f t="shared" si="450"/>
        <v>50603</v>
      </c>
      <c r="M2403" s="26">
        <f t="shared" si="451"/>
        <v>200</v>
      </c>
      <c r="N2403" s="9">
        <f t="shared" si="452"/>
        <v>50803</v>
      </c>
      <c r="P2403" s="9">
        <f t="shared" si="453"/>
        <v>20639462</v>
      </c>
      <c r="Q2403" s="26">
        <f t="shared" si="454"/>
        <v>352023</v>
      </c>
      <c r="R2403" s="9">
        <f t="shared" si="455"/>
        <v>20991485</v>
      </c>
      <c r="V2403" s="12"/>
      <c r="W2403" s="39"/>
    </row>
    <row r="2404" spans="1:23" x14ac:dyDescent="0.35">
      <c r="A2404">
        <f t="shared" si="444"/>
        <v>2021</v>
      </c>
      <c r="B2404">
        <f t="shared" si="445"/>
        <v>1</v>
      </c>
      <c r="C2404" s="30">
        <v>44215</v>
      </c>
      <c r="D2404" s="9">
        <v>3494</v>
      </c>
      <c r="E2404" s="26">
        <v>1</v>
      </c>
      <c r="F2404" s="9">
        <f t="shared" si="446"/>
        <v>3495</v>
      </c>
      <c r="G2404" s="11"/>
      <c r="H2404" s="9">
        <f t="shared" si="447"/>
        <v>54097</v>
      </c>
      <c r="I2404" s="26">
        <f t="shared" si="448"/>
        <v>201</v>
      </c>
      <c r="J2404" s="9">
        <f t="shared" si="449"/>
        <v>54298</v>
      </c>
      <c r="K2404" s="11"/>
      <c r="L2404" s="9">
        <f t="shared" si="450"/>
        <v>54097</v>
      </c>
      <c r="M2404" s="26">
        <f t="shared" si="451"/>
        <v>201</v>
      </c>
      <c r="N2404" s="9">
        <f t="shared" si="452"/>
        <v>54298</v>
      </c>
      <c r="P2404" s="9">
        <f t="shared" si="453"/>
        <v>20642956</v>
      </c>
      <c r="Q2404" s="26">
        <f t="shared" si="454"/>
        <v>352024</v>
      </c>
      <c r="R2404" s="9">
        <f t="shared" si="455"/>
        <v>20994980</v>
      </c>
      <c r="V2404" s="12"/>
      <c r="W2404" s="39"/>
    </row>
    <row r="2405" spans="1:23" x14ac:dyDescent="0.35">
      <c r="A2405">
        <f t="shared" si="444"/>
        <v>2021</v>
      </c>
      <c r="B2405">
        <f t="shared" si="445"/>
        <v>1</v>
      </c>
      <c r="C2405" s="30">
        <v>44216</v>
      </c>
      <c r="D2405" s="9">
        <v>2696</v>
      </c>
      <c r="E2405" s="26">
        <v>2</v>
      </c>
      <c r="F2405" s="9">
        <f t="shared" si="446"/>
        <v>2698</v>
      </c>
      <c r="G2405" s="11"/>
      <c r="H2405" s="9">
        <f t="shared" si="447"/>
        <v>56793</v>
      </c>
      <c r="I2405" s="26">
        <f t="shared" si="448"/>
        <v>203</v>
      </c>
      <c r="J2405" s="9">
        <f t="shared" si="449"/>
        <v>56996</v>
      </c>
      <c r="K2405" s="11"/>
      <c r="L2405" s="9">
        <f t="shared" si="450"/>
        <v>56793</v>
      </c>
      <c r="M2405" s="26">
        <f t="shared" si="451"/>
        <v>203</v>
      </c>
      <c r="N2405" s="9">
        <f t="shared" si="452"/>
        <v>56996</v>
      </c>
      <c r="P2405" s="9">
        <f t="shared" si="453"/>
        <v>20645652</v>
      </c>
      <c r="Q2405" s="26">
        <f t="shared" si="454"/>
        <v>352026</v>
      </c>
      <c r="R2405" s="9">
        <f t="shared" si="455"/>
        <v>20997678</v>
      </c>
      <c r="V2405" s="12"/>
      <c r="W2405" s="39"/>
    </row>
    <row r="2406" spans="1:23" x14ac:dyDescent="0.35">
      <c r="A2406">
        <f t="shared" si="444"/>
        <v>2021</v>
      </c>
      <c r="B2406">
        <f t="shared" si="445"/>
        <v>1</v>
      </c>
      <c r="C2406" s="30">
        <v>44217</v>
      </c>
      <c r="D2406" s="9">
        <v>3775</v>
      </c>
      <c r="E2406" s="26">
        <v>6</v>
      </c>
      <c r="F2406" s="9">
        <f t="shared" si="446"/>
        <v>3781</v>
      </c>
      <c r="G2406" s="11"/>
      <c r="H2406" s="9">
        <f t="shared" si="447"/>
        <v>60568</v>
      </c>
      <c r="I2406" s="26">
        <f t="shared" si="448"/>
        <v>209</v>
      </c>
      <c r="J2406" s="9">
        <f t="shared" si="449"/>
        <v>60777</v>
      </c>
      <c r="K2406" s="11"/>
      <c r="L2406" s="9">
        <f t="shared" si="450"/>
        <v>60568</v>
      </c>
      <c r="M2406" s="26">
        <f t="shared" si="451"/>
        <v>209</v>
      </c>
      <c r="N2406" s="9">
        <f t="shared" si="452"/>
        <v>60777</v>
      </c>
      <c r="P2406" s="9">
        <f t="shared" si="453"/>
        <v>20649427</v>
      </c>
      <c r="Q2406" s="26">
        <f t="shared" si="454"/>
        <v>352032</v>
      </c>
      <c r="R2406" s="9">
        <f t="shared" si="455"/>
        <v>21001459</v>
      </c>
      <c r="V2406" s="12"/>
      <c r="W2406" s="39"/>
    </row>
    <row r="2407" spans="1:23" x14ac:dyDescent="0.35">
      <c r="A2407">
        <f t="shared" si="444"/>
        <v>2021</v>
      </c>
      <c r="B2407">
        <f t="shared" si="445"/>
        <v>1</v>
      </c>
      <c r="C2407" s="30">
        <v>44218</v>
      </c>
      <c r="D2407" s="9">
        <v>5436</v>
      </c>
      <c r="E2407" s="26">
        <v>5</v>
      </c>
      <c r="F2407" s="9">
        <f t="shared" si="446"/>
        <v>5441</v>
      </c>
      <c r="G2407" s="11"/>
      <c r="H2407" s="9">
        <f t="shared" si="447"/>
        <v>66004</v>
      </c>
      <c r="I2407" s="26">
        <f t="shared" si="448"/>
        <v>214</v>
      </c>
      <c r="J2407" s="9">
        <f t="shared" si="449"/>
        <v>66218</v>
      </c>
      <c r="K2407" s="11"/>
      <c r="L2407" s="9">
        <f t="shared" si="450"/>
        <v>66004</v>
      </c>
      <c r="M2407" s="26">
        <f t="shared" si="451"/>
        <v>214</v>
      </c>
      <c r="N2407" s="9">
        <f t="shared" si="452"/>
        <v>66218</v>
      </c>
      <c r="P2407" s="9">
        <f t="shared" si="453"/>
        <v>20654863</v>
      </c>
      <c r="Q2407" s="26">
        <f t="shared" si="454"/>
        <v>352037</v>
      </c>
      <c r="R2407" s="9">
        <f t="shared" si="455"/>
        <v>21006900</v>
      </c>
      <c r="V2407" s="12"/>
      <c r="W2407" s="39"/>
    </row>
    <row r="2408" spans="1:23" x14ac:dyDescent="0.35">
      <c r="A2408">
        <f t="shared" si="444"/>
        <v>2021</v>
      </c>
      <c r="B2408">
        <f t="shared" si="445"/>
        <v>1</v>
      </c>
      <c r="C2408" s="30">
        <v>44219</v>
      </c>
      <c r="D2408" s="9">
        <v>3987</v>
      </c>
      <c r="E2408" s="26">
        <v>7</v>
      </c>
      <c r="F2408" s="9">
        <f t="shared" si="446"/>
        <v>3994</v>
      </c>
      <c r="G2408" s="11"/>
      <c r="H2408" s="9">
        <f t="shared" si="447"/>
        <v>69991</v>
      </c>
      <c r="I2408" s="26">
        <f t="shared" si="448"/>
        <v>221</v>
      </c>
      <c r="J2408" s="9">
        <f t="shared" si="449"/>
        <v>70212</v>
      </c>
      <c r="K2408" s="11"/>
      <c r="L2408" s="9">
        <f t="shared" si="450"/>
        <v>69991</v>
      </c>
      <c r="M2408" s="26">
        <f t="shared" si="451"/>
        <v>221</v>
      </c>
      <c r="N2408" s="9">
        <f t="shared" si="452"/>
        <v>70212</v>
      </c>
      <c r="P2408" s="9">
        <f t="shared" si="453"/>
        <v>20658850</v>
      </c>
      <c r="Q2408" s="26">
        <f t="shared" si="454"/>
        <v>352044</v>
      </c>
      <c r="R2408" s="9">
        <f t="shared" si="455"/>
        <v>21010894</v>
      </c>
      <c r="V2408" s="12"/>
      <c r="W2408" s="39"/>
    </row>
    <row r="2409" spans="1:23" x14ac:dyDescent="0.35">
      <c r="A2409">
        <f t="shared" si="444"/>
        <v>2021</v>
      </c>
      <c r="B2409">
        <f t="shared" si="445"/>
        <v>1</v>
      </c>
      <c r="C2409" s="31">
        <v>44220</v>
      </c>
      <c r="D2409" s="14">
        <v>4898</v>
      </c>
      <c r="E2409" s="27">
        <v>8</v>
      </c>
      <c r="F2409" s="14">
        <f t="shared" si="446"/>
        <v>4906</v>
      </c>
      <c r="G2409" s="11"/>
      <c r="H2409" s="14">
        <f t="shared" si="447"/>
        <v>74889</v>
      </c>
      <c r="I2409" s="27">
        <f t="shared" si="448"/>
        <v>229</v>
      </c>
      <c r="J2409" s="14">
        <f t="shared" si="449"/>
        <v>75118</v>
      </c>
      <c r="K2409" s="11"/>
      <c r="L2409" s="14">
        <f t="shared" si="450"/>
        <v>74889</v>
      </c>
      <c r="M2409" s="27">
        <f t="shared" si="451"/>
        <v>229</v>
      </c>
      <c r="N2409" s="14">
        <f t="shared" si="452"/>
        <v>75118</v>
      </c>
      <c r="P2409" s="14">
        <f t="shared" si="453"/>
        <v>20663748</v>
      </c>
      <c r="Q2409" s="27">
        <f t="shared" si="454"/>
        <v>352052</v>
      </c>
      <c r="R2409" s="14">
        <f t="shared" si="455"/>
        <v>21015800</v>
      </c>
      <c r="V2409" s="12"/>
      <c r="W2409" s="39"/>
    </row>
    <row r="2410" spans="1:23" x14ac:dyDescent="0.35">
      <c r="A2410">
        <f t="shared" si="444"/>
        <v>2021</v>
      </c>
      <c r="B2410">
        <f t="shared" si="445"/>
        <v>1</v>
      </c>
      <c r="C2410" s="30">
        <v>44221</v>
      </c>
      <c r="D2410" s="9">
        <v>6012</v>
      </c>
      <c r="E2410" s="26">
        <v>2</v>
      </c>
      <c r="F2410" s="9">
        <f t="shared" si="446"/>
        <v>6014</v>
      </c>
      <c r="G2410" s="11"/>
      <c r="H2410" s="9">
        <f t="shared" si="447"/>
        <v>80901</v>
      </c>
      <c r="I2410" s="26">
        <f t="shared" si="448"/>
        <v>231</v>
      </c>
      <c r="J2410" s="9">
        <f t="shared" si="449"/>
        <v>81132</v>
      </c>
      <c r="K2410" s="11"/>
      <c r="L2410" s="9">
        <f t="shared" si="450"/>
        <v>80901</v>
      </c>
      <c r="M2410" s="26">
        <f t="shared" si="451"/>
        <v>231</v>
      </c>
      <c r="N2410" s="9">
        <f t="shared" si="452"/>
        <v>81132</v>
      </c>
      <c r="P2410" s="9">
        <f t="shared" si="453"/>
        <v>20669760</v>
      </c>
      <c r="Q2410" s="26">
        <f t="shared" si="454"/>
        <v>352054</v>
      </c>
      <c r="R2410" s="9">
        <f t="shared" si="455"/>
        <v>21021814</v>
      </c>
      <c r="V2410" s="12"/>
      <c r="W2410" s="39"/>
    </row>
    <row r="2411" spans="1:23" x14ac:dyDescent="0.35">
      <c r="A2411">
        <f t="shared" si="444"/>
        <v>2021</v>
      </c>
      <c r="B2411">
        <f t="shared" si="445"/>
        <v>1</v>
      </c>
      <c r="C2411" s="30">
        <v>44222</v>
      </c>
      <c r="D2411" s="9">
        <v>7378</v>
      </c>
      <c r="E2411" s="26">
        <v>7</v>
      </c>
      <c r="F2411" s="9">
        <f t="shared" si="446"/>
        <v>7385</v>
      </c>
      <c r="G2411" s="11"/>
      <c r="H2411" s="9">
        <f t="shared" si="447"/>
        <v>88279</v>
      </c>
      <c r="I2411" s="26">
        <f t="shared" si="448"/>
        <v>238</v>
      </c>
      <c r="J2411" s="9">
        <f t="shared" si="449"/>
        <v>88517</v>
      </c>
      <c r="K2411" s="11"/>
      <c r="L2411" s="9">
        <f t="shared" si="450"/>
        <v>88279</v>
      </c>
      <c r="M2411" s="26">
        <f t="shared" si="451"/>
        <v>238</v>
      </c>
      <c r="N2411" s="9">
        <f t="shared" si="452"/>
        <v>88517</v>
      </c>
      <c r="P2411" s="9">
        <f t="shared" si="453"/>
        <v>20677138</v>
      </c>
      <c r="Q2411" s="26">
        <f t="shared" si="454"/>
        <v>352061</v>
      </c>
      <c r="R2411" s="9">
        <f t="shared" si="455"/>
        <v>21029199</v>
      </c>
      <c r="V2411" s="12"/>
      <c r="W2411" s="39"/>
    </row>
    <row r="2412" spans="1:23" x14ac:dyDescent="0.35">
      <c r="A2412">
        <f t="shared" si="444"/>
        <v>2021</v>
      </c>
      <c r="B2412">
        <f t="shared" si="445"/>
        <v>1</v>
      </c>
      <c r="C2412" s="30">
        <v>44223</v>
      </c>
      <c r="D2412" s="9">
        <v>8274</v>
      </c>
      <c r="E2412" s="26">
        <v>10</v>
      </c>
      <c r="F2412" s="9">
        <f t="shared" si="446"/>
        <v>8284</v>
      </c>
      <c r="G2412" s="11"/>
      <c r="H2412" s="9">
        <f t="shared" si="447"/>
        <v>96553</v>
      </c>
      <c r="I2412" s="26">
        <f t="shared" si="448"/>
        <v>248</v>
      </c>
      <c r="J2412" s="9">
        <f t="shared" si="449"/>
        <v>96801</v>
      </c>
      <c r="K2412" s="11"/>
      <c r="L2412" s="9">
        <f t="shared" si="450"/>
        <v>96553</v>
      </c>
      <c r="M2412" s="26">
        <f t="shared" si="451"/>
        <v>248</v>
      </c>
      <c r="N2412" s="9">
        <f t="shared" si="452"/>
        <v>96801</v>
      </c>
      <c r="P2412" s="9">
        <f t="shared" si="453"/>
        <v>20685412</v>
      </c>
      <c r="Q2412" s="26">
        <f t="shared" si="454"/>
        <v>352071</v>
      </c>
      <c r="R2412" s="9">
        <f t="shared" si="455"/>
        <v>21037483</v>
      </c>
      <c r="V2412" s="12"/>
      <c r="W2412" s="39"/>
    </row>
    <row r="2413" spans="1:23" x14ac:dyDescent="0.35">
      <c r="A2413">
        <f t="shared" si="444"/>
        <v>2021</v>
      </c>
      <c r="B2413">
        <f t="shared" si="445"/>
        <v>1</v>
      </c>
      <c r="C2413" s="30">
        <v>44224</v>
      </c>
      <c r="D2413" s="9">
        <v>7749</v>
      </c>
      <c r="E2413" s="26">
        <v>7</v>
      </c>
      <c r="F2413" s="9">
        <f t="shared" si="446"/>
        <v>7756</v>
      </c>
      <c r="G2413" s="11"/>
      <c r="H2413" s="9">
        <f t="shared" si="447"/>
        <v>104302</v>
      </c>
      <c r="I2413" s="26">
        <f t="shared" si="448"/>
        <v>255</v>
      </c>
      <c r="J2413" s="9">
        <f t="shared" si="449"/>
        <v>104557</v>
      </c>
      <c r="K2413" s="11"/>
      <c r="L2413" s="9">
        <f t="shared" si="450"/>
        <v>104302</v>
      </c>
      <c r="M2413" s="26">
        <f t="shared" si="451"/>
        <v>255</v>
      </c>
      <c r="N2413" s="9">
        <f t="shared" si="452"/>
        <v>104557</v>
      </c>
      <c r="P2413" s="9">
        <f t="shared" si="453"/>
        <v>20693161</v>
      </c>
      <c r="Q2413" s="26">
        <f t="shared" si="454"/>
        <v>352078</v>
      </c>
      <c r="R2413" s="9">
        <f t="shared" si="455"/>
        <v>21045239</v>
      </c>
      <c r="V2413" s="12"/>
      <c r="W2413" s="39"/>
    </row>
    <row r="2414" spans="1:23" x14ac:dyDescent="0.35">
      <c r="A2414">
        <f t="shared" si="444"/>
        <v>2021</v>
      </c>
      <c r="B2414">
        <f t="shared" si="445"/>
        <v>1</v>
      </c>
      <c r="C2414" s="30">
        <v>44225</v>
      </c>
      <c r="D2414" s="9">
        <v>8519</v>
      </c>
      <c r="E2414" s="26">
        <v>16</v>
      </c>
      <c r="F2414" s="9">
        <f t="shared" si="446"/>
        <v>8535</v>
      </c>
      <c r="G2414" s="11"/>
      <c r="H2414" s="9">
        <f t="shared" si="447"/>
        <v>112821</v>
      </c>
      <c r="I2414" s="26">
        <f t="shared" si="448"/>
        <v>271</v>
      </c>
      <c r="J2414" s="9">
        <f t="shared" si="449"/>
        <v>113092</v>
      </c>
      <c r="K2414" s="11"/>
      <c r="L2414" s="9">
        <f t="shared" si="450"/>
        <v>112821</v>
      </c>
      <c r="M2414" s="26">
        <f t="shared" si="451"/>
        <v>271</v>
      </c>
      <c r="N2414" s="9">
        <f t="shared" si="452"/>
        <v>113092</v>
      </c>
      <c r="P2414" s="9">
        <f t="shared" si="453"/>
        <v>20701680</v>
      </c>
      <c r="Q2414" s="26">
        <f t="shared" si="454"/>
        <v>352094</v>
      </c>
      <c r="R2414" s="9">
        <f t="shared" si="455"/>
        <v>21053774</v>
      </c>
      <c r="V2414" s="12"/>
      <c r="W2414" s="39"/>
    </row>
    <row r="2415" spans="1:23" x14ac:dyDescent="0.35">
      <c r="A2415">
        <f t="shared" si="444"/>
        <v>2021</v>
      </c>
      <c r="B2415">
        <f t="shared" si="445"/>
        <v>1</v>
      </c>
      <c r="C2415" s="30">
        <v>44226</v>
      </c>
      <c r="D2415" s="9">
        <v>6863</v>
      </c>
      <c r="E2415" s="26">
        <v>24</v>
      </c>
      <c r="F2415" s="9">
        <f t="shared" si="446"/>
        <v>6887</v>
      </c>
      <c r="G2415" s="11"/>
      <c r="H2415" s="9">
        <f t="shared" si="447"/>
        <v>119684</v>
      </c>
      <c r="I2415" s="26">
        <f t="shared" si="448"/>
        <v>295</v>
      </c>
      <c r="J2415" s="9">
        <f t="shared" si="449"/>
        <v>119979</v>
      </c>
      <c r="K2415" s="11"/>
      <c r="L2415" s="9">
        <f t="shared" si="450"/>
        <v>119684</v>
      </c>
      <c r="M2415" s="26">
        <f t="shared" si="451"/>
        <v>295</v>
      </c>
      <c r="N2415" s="9">
        <f t="shared" si="452"/>
        <v>119979</v>
      </c>
      <c r="P2415" s="9">
        <f t="shared" si="453"/>
        <v>20708543</v>
      </c>
      <c r="Q2415" s="26">
        <f t="shared" si="454"/>
        <v>352118</v>
      </c>
      <c r="R2415" s="9">
        <f t="shared" si="455"/>
        <v>21060661</v>
      </c>
      <c r="V2415" s="12"/>
      <c r="W2415" s="39"/>
    </row>
    <row r="2416" spans="1:23" x14ac:dyDescent="0.35">
      <c r="A2416">
        <f t="shared" si="444"/>
        <v>2021</v>
      </c>
      <c r="B2416">
        <f t="shared" si="445"/>
        <v>1</v>
      </c>
      <c r="C2416" s="46">
        <v>44227</v>
      </c>
      <c r="D2416" s="47">
        <v>5431</v>
      </c>
      <c r="E2416" s="48">
        <v>22</v>
      </c>
      <c r="F2416" s="47">
        <f t="shared" si="446"/>
        <v>5453</v>
      </c>
      <c r="G2416" s="43"/>
      <c r="H2416" s="47">
        <f t="shared" si="447"/>
        <v>125115</v>
      </c>
      <c r="I2416" s="48">
        <f t="shared" si="448"/>
        <v>317</v>
      </c>
      <c r="J2416" s="47">
        <f t="shared" si="449"/>
        <v>125432</v>
      </c>
      <c r="K2416" s="43"/>
      <c r="L2416" s="47">
        <f t="shared" si="450"/>
        <v>125115</v>
      </c>
      <c r="M2416" s="48">
        <f t="shared" si="451"/>
        <v>317</v>
      </c>
      <c r="N2416" s="47">
        <f t="shared" si="452"/>
        <v>125432</v>
      </c>
      <c r="O2416" s="44"/>
      <c r="P2416" s="47">
        <f t="shared" si="453"/>
        <v>20713974</v>
      </c>
      <c r="Q2416" s="48">
        <f t="shared" si="454"/>
        <v>352140</v>
      </c>
      <c r="R2416" s="47">
        <f t="shared" si="455"/>
        <v>21066114</v>
      </c>
      <c r="S2416" s="44"/>
      <c r="T2416" s="54">
        <f>SUM(D2386:E2416)</f>
        <v>125432</v>
      </c>
      <c r="V2416" s="12"/>
      <c r="W2416" s="39"/>
    </row>
    <row r="2417" spans="1:23" x14ac:dyDescent="0.35">
      <c r="A2417">
        <f t="shared" si="444"/>
        <v>2021</v>
      </c>
      <c r="B2417">
        <f t="shared" si="445"/>
        <v>2</v>
      </c>
      <c r="C2417" s="30">
        <v>44228</v>
      </c>
      <c r="D2417" s="9">
        <v>8030</v>
      </c>
      <c r="E2417" s="26">
        <v>9</v>
      </c>
      <c r="F2417" s="9">
        <f t="shared" si="446"/>
        <v>8039</v>
      </c>
      <c r="G2417" s="11"/>
      <c r="H2417" s="9">
        <f t="shared" si="447"/>
        <v>8030</v>
      </c>
      <c r="I2417" s="26">
        <f t="shared" si="448"/>
        <v>9</v>
      </c>
      <c r="J2417" s="9">
        <f t="shared" si="449"/>
        <v>8039</v>
      </c>
      <c r="K2417" s="11"/>
      <c r="L2417" s="9">
        <f t="shared" si="450"/>
        <v>133145</v>
      </c>
      <c r="M2417" s="26">
        <f t="shared" si="451"/>
        <v>326</v>
      </c>
      <c r="N2417" s="9">
        <f t="shared" si="452"/>
        <v>133471</v>
      </c>
      <c r="P2417" s="9">
        <f t="shared" si="453"/>
        <v>20722004</v>
      </c>
      <c r="Q2417" s="26">
        <f t="shared" si="454"/>
        <v>352149</v>
      </c>
      <c r="R2417" s="9">
        <f t="shared" si="455"/>
        <v>21074153</v>
      </c>
      <c r="V2417" s="12"/>
      <c r="W2417" s="39"/>
    </row>
    <row r="2418" spans="1:23" x14ac:dyDescent="0.35">
      <c r="A2418">
        <f t="shared" si="444"/>
        <v>2021</v>
      </c>
      <c r="B2418">
        <f t="shared" si="445"/>
        <v>2</v>
      </c>
      <c r="C2418" s="30">
        <v>44229</v>
      </c>
      <c r="D2418" s="9">
        <v>8285</v>
      </c>
      <c r="E2418" s="26">
        <v>2</v>
      </c>
      <c r="F2418" s="9">
        <f t="shared" si="446"/>
        <v>8287</v>
      </c>
      <c r="G2418" s="11"/>
      <c r="H2418" s="9">
        <f t="shared" si="447"/>
        <v>16315</v>
      </c>
      <c r="I2418" s="26">
        <f t="shared" si="448"/>
        <v>11</v>
      </c>
      <c r="J2418" s="9">
        <f t="shared" si="449"/>
        <v>16326</v>
      </c>
      <c r="K2418" s="11"/>
      <c r="L2418" s="9">
        <f t="shared" si="450"/>
        <v>141430</v>
      </c>
      <c r="M2418" s="26">
        <f t="shared" si="451"/>
        <v>328</v>
      </c>
      <c r="N2418" s="9">
        <f t="shared" si="452"/>
        <v>141758</v>
      </c>
      <c r="P2418" s="9">
        <f t="shared" si="453"/>
        <v>20730289</v>
      </c>
      <c r="Q2418" s="26">
        <f t="shared" si="454"/>
        <v>352151</v>
      </c>
      <c r="R2418" s="9">
        <f t="shared" si="455"/>
        <v>21082440</v>
      </c>
      <c r="V2418" s="12"/>
      <c r="W2418" s="39"/>
    </row>
    <row r="2419" spans="1:23" x14ac:dyDescent="0.35">
      <c r="A2419">
        <f t="shared" si="444"/>
        <v>2021</v>
      </c>
      <c r="B2419">
        <f t="shared" si="445"/>
        <v>2</v>
      </c>
      <c r="C2419" s="30">
        <v>44230</v>
      </c>
      <c r="D2419" s="9">
        <v>8214</v>
      </c>
      <c r="E2419" s="26">
        <v>3</v>
      </c>
      <c r="F2419" s="9">
        <f t="shared" si="446"/>
        <v>8217</v>
      </c>
      <c r="G2419" s="11"/>
      <c r="H2419" s="9">
        <f t="shared" si="447"/>
        <v>24529</v>
      </c>
      <c r="I2419" s="26">
        <f t="shared" si="448"/>
        <v>14</v>
      </c>
      <c r="J2419" s="9">
        <f t="shared" si="449"/>
        <v>24543</v>
      </c>
      <c r="K2419" s="11"/>
      <c r="L2419" s="9">
        <f t="shared" si="450"/>
        <v>149644</v>
      </c>
      <c r="M2419" s="26">
        <f t="shared" si="451"/>
        <v>331</v>
      </c>
      <c r="N2419" s="9">
        <f t="shared" si="452"/>
        <v>149975</v>
      </c>
      <c r="P2419" s="9">
        <f t="shared" si="453"/>
        <v>20738503</v>
      </c>
      <c r="Q2419" s="26">
        <f t="shared" si="454"/>
        <v>352154</v>
      </c>
      <c r="R2419" s="9">
        <f t="shared" si="455"/>
        <v>21090657</v>
      </c>
      <c r="V2419" s="12"/>
      <c r="W2419" s="39"/>
    </row>
    <row r="2420" spans="1:23" x14ac:dyDescent="0.35">
      <c r="A2420">
        <f t="shared" si="444"/>
        <v>2021</v>
      </c>
      <c r="B2420">
        <f t="shared" si="445"/>
        <v>2</v>
      </c>
      <c r="C2420" s="30">
        <v>44231</v>
      </c>
      <c r="D2420" s="9">
        <v>8920</v>
      </c>
      <c r="E2420" s="26">
        <v>8</v>
      </c>
      <c r="F2420" s="9">
        <f t="shared" si="446"/>
        <v>8928</v>
      </c>
      <c r="G2420" s="11"/>
      <c r="H2420" s="9">
        <f t="shared" si="447"/>
        <v>33449</v>
      </c>
      <c r="I2420" s="26">
        <f t="shared" si="448"/>
        <v>22</v>
      </c>
      <c r="J2420" s="9">
        <f t="shared" si="449"/>
        <v>33471</v>
      </c>
      <c r="K2420" s="11"/>
      <c r="L2420" s="9">
        <f t="shared" si="450"/>
        <v>158564</v>
      </c>
      <c r="M2420" s="26">
        <f t="shared" si="451"/>
        <v>339</v>
      </c>
      <c r="N2420" s="9">
        <f t="shared" si="452"/>
        <v>158903</v>
      </c>
      <c r="P2420" s="9">
        <f t="shared" si="453"/>
        <v>20747423</v>
      </c>
      <c r="Q2420" s="26">
        <f t="shared" si="454"/>
        <v>352162</v>
      </c>
      <c r="R2420" s="9">
        <f t="shared" si="455"/>
        <v>21099585</v>
      </c>
      <c r="V2420" s="12"/>
      <c r="W2420" s="39"/>
    </row>
    <row r="2421" spans="1:23" x14ac:dyDescent="0.35">
      <c r="A2421">
        <f t="shared" si="444"/>
        <v>2021</v>
      </c>
      <c r="B2421">
        <f t="shared" si="445"/>
        <v>2</v>
      </c>
      <c r="C2421" s="30">
        <v>44232</v>
      </c>
      <c r="D2421" s="9">
        <v>9368</v>
      </c>
      <c r="E2421" s="26">
        <v>17</v>
      </c>
      <c r="F2421" s="9">
        <f t="shared" si="446"/>
        <v>9385</v>
      </c>
      <c r="G2421" s="11"/>
      <c r="H2421" s="9">
        <f t="shared" si="447"/>
        <v>42817</v>
      </c>
      <c r="I2421" s="26">
        <f t="shared" si="448"/>
        <v>39</v>
      </c>
      <c r="J2421" s="9">
        <f t="shared" si="449"/>
        <v>42856</v>
      </c>
      <c r="K2421" s="11"/>
      <c r="L2421" s="9">
        <f t="shared" si="450"/>
        <v>167932</v>
      </c>
      <c r="M2421" s="26">
        <f t="shared" si="451"/>
        <v>356</v>
      </c>
      <c r="N2421" s="9">
        <f t="shared" si="452"/>
        <v>168288</v>
      </c>
      <c r="P2421" s="9">
        <f t="shared" si="453"/>
        <v>20756791</v>
      </c>
      <c r="Q2421" s="26">
        <f t="shared" si="454"/>
        <v>352179</v>
      </c>
      <c r="R2421" s="9">
        <f t="shared" si="455"/>
        <v>21108970</v>
      </c>
      <c r="V2421" s="12"/>
      <c r="W2421" s="39"/>
    </row>
    <row r="2422" spans="1:23" x14ac:dyDescent="0.35">
      <c r="A2422">
        <f t="shared" si="444"/>
        <v>2021</v>
      </c>
      <c r="B2422">
        <f t="shared" si="445"/>
        <v>2</v>
      </c>
      <c r="C2422" s="30">
        <v>44233</v>
      </c>
      <c r="D2422" s="9">
        <v>5741</v>
      </c>
      <c r="E2422" s="26">
        <v>17</v>
      </c>
      <c r="F2422" s="9">
        <f t="shared" si="446"/>
        <v>5758</v>
      </c>
      <c r="G2422" s="11"/>
      <c r="H2422" s="9">
        <f t="shared" si="447"/>
        <v>48558</v>
      </c>
      <c r="I2422" s="26">
        <f t="shared" si="448"/>
        <v>56</v>
      </c>
      <c r="J2422" s="9">
        <f t="shared" si="449"/>
        <v>48614</v>
      </c>
      <c r="K2422" s="11"/>
      <c r="L2422" s="9">
        <f t="shared" si="450"/>
        <v>173673</v>
      </c>
      <c r="M2422" s="26">
        <f t="shared" si="451"/>
        <v>373</v>
      </c>
      <c r="N2422" s="9">
        <f t="shared" si="452"/>
        <v>174046</v>
      </c>
      <c r="P2422" s="9">
        <f t="shared" si="453"/>
        <v>20762532</v>
      </c>
      <c r="Q2422" s="26">
        <f t="shared" si="454"/>
        <v>352196</v>
      </c>
      <c r="R2422" s="9">
        <f t="shared" si="455"/>
        <v>21114728</v>
      </c>
      <c r="V2422" s="12"/>
      <c r="W2422" s="39"/>
    </row>
    <row r="2423" spans="1:23" x14ac:dyDescent="0.35">
      <c r="A2423">
        <f t="shared" si="444"/>
        <v>2021</v>
      </c>
      <c r="B2423">
        <f t="shared" si="445"/>
        <v>2</v>
      </c>
      <c r="C2423" s="31">
        <v>44234</v>
      </c>
      <c r="D2423" s="14">
        <v>6432</v>
      </c>
      <c r="E2423" s="27">
        <v>36</v>
      </c>
      <c r="F2423" s="14">
        <f t="shared" si="446"/>
        <v>6468</v>
      </c>
      <c r="G2423" s="11"/>
      <c r="H2423" s="14">
        <f t="shared" si="447"/>
        <v>54990</v>
      </c>
      <c r="I2423" s="27">
        <f t="shared" si="448"/>
        <v>92</v>
      </c>
      <c r="J2423" s="14">
        <f t="shared" si="449"/>
        <v>55082</v>
      </c>
      <c r="K2423" s="11"/>
      <c r="L2423" s="14">
        <f t="shared" si="450"/>
        <v>180105</v>
      </c>
      <c r="M2423" s="27">
        <f t="shared" si="451"/>
        <v>409</v>
      </c>
      <c r="N2423" s="14">
        <f t="shared" si="452"/>
        <v>180514</v>
      </c>
      <c r="P2423" s="14">
        <f t="shared" si="453"/>
        <v>20768964</v>
      </c>
      <c r="Q2423" s="27">
        <f t="shared" si="454"/>
        <v>352232</v>
      </c>
      <c r="R2423" s="14">
        <f t="shared" si="455"/>
        <v>21121196</v>
      </c>
      <c r="V2423" s="12"/>
      <c r="W2423" s="39"/>
    </row>
    <row r="2424" spans="1:23" x14ac:dyDescent="0.35">
      <c r="A2424">
        <f t="shared" si="444"/>
        <v>2021</v>
      </c>
      <c r="B2424">
        <f t="shared" si="445"/>
        <v>2</v>
      </c>
      <c r="C2424" s="30">
        <v>44235</v>
      </c>
      <c r="D2424" s="9">
        <v>6736</v>
      </c>
      <c r="E2424" s="26">
        <v>7</v>
      </c>
      <c r="F2424" s="9">
        <f t="shared" si="446"/>
        <v>6743</v>
      </c>
      <c r="G2424" s="11"/>
      <c r="H2424" s="9">
        <f t="shared" si="447"/>
        <v>61726</v>
      </c>
      <c r="I2424" s="26">
        <f t="shared" si="448"/>
        <v>99</v>
      </c>
      <c r="J2424" s="9">
        <f t="shared" si="449"/>
        <v>61825</v>
      </c>
      <c r="K2424" s="11"/>
      <c r="L2424" s="9">
        <f t="shared" si="450"/>
        <v>186841</v>
      </c>
      <c r="M2424" s="26">
        <f t="shared" si="451"/>
        <v>416</v>
      </c>
      <c r="N2424" s="9">
        <f t="shared" si="452"/>
        <v>187257</v>
      </c>
      <c r="P2424" s="9">
        <f t="shared" si="453"/>
        <v>20775700</v>
      </c>
      <c r="Q2424" s="26">
        <f t="shared" si="454"/>
        <v>352239</v>
      </c>
      <c r="R2424" s="9">
        <f t="shared" si="455"/>
        <v>21127939</v>
      </c>
      <c r="V2424" s="12"/>
      <c r="W2424" s="39"/>
    </row>
    <row r="2425" spans="1:23" x14ac:dyDescent="0.35">
      <c r="A2425">
        <f t="shared" si="444"/>
        <v>2021</v>
      </c>
      <c r="B2425">
        <f t="shared" si="445"/>
        <v>2</v>
      </c>
      <c r="C2425" s="30">
        <v>44236</v>
      </c>
      <c r="D2425" s="9">
        <v>4424</v>
      </c>
      <c r="E2425" s="26">
        <v>5</v>
      </c>
      <c r="F2425" s="9">
        <f t="shared" si="446"/>
        <v>4429</v>
      </c>
      <c r="G2425" s="11"/>
      <c r="H2425" s="9">
        <f t="shared" si="447"/>
        <v>66150</v>
      </c>
      <c r="I2425" s="26">
        <f t="shared" si="448"/>
        <v>104</v>
      </c>
      <c r="J2425" s="9">
        <f t="shared" si="449"/>
        <v>66254</v>
      </c>
      <c r="K2425" s="11"/>
      <c r="L2425" s="9">
        <f t="shared" si="450"/>
        <v>191265</v>
      </c>
      <c r="M2425" s="26">
        <f t="shared" si="451"/>
        <v>421</v>
      </c>
      <c r="N2425" s="9">
        <f t="shared" si="452"/>
        <v>191686</v>
      </c>
      <c r="P2425" s="9">
        <f t="shared" si="453"/>
        <v>20780124</v>
      </c>
      <c r="Q2425" s="26">
        <f t="shared" si="454"/>
        <v>352244</v>
      </c>
      <c r="R2425" s="9">
        <f t="shared" si="455"/>
        <v>21132368</v>
      </c>
      <c r="V2425" s="12"/>
      <c r="W2425" s="39"/>
    </row>
    <row r="2426" spans="1:23" x14ac:dyDescent="0.35">
      <c r="A2426">
        <f t="shared" si="444"/>
        <v>2021</v>
      </c>
      <c r="B2426">
        <f t="shared" si="445"/>
        <v>2</v>
      </c>
      <c r="C2426" s="30">
        <v>44237</v>
      </c>
      <c r="D2426" s="9">
        <v>9141</v>
      </c>
      <c r="E2426" s="26">
        <v>9</v>
      </c>
      <c r="F2426" s="9">
        <f t="shared" si="446"/>
        <v>9150</v>
      </c>
      <c r="G2426" s="11"/>
      <c r="H2426" s="9">
        <f t="shared" si="447"/>
        <v>75291</v>
      </c>
      <c r="I2426" s="26">
        <f t="shared" si="448"/>
        <v>113</v>
      </c>
      <c r="J2426" s="9">
        <f t="shared" si="449"/>
        <v>75404</v>
      </c>
      <c r="K2426" s="11"/>
      <c r="L2426" s="9">
        <f t="shared" si="450"/>
        <v>200406</v>
      </c>
      <c r="M2426" s="26">
        <f t="shared" si="451"/>
        <v>430</v>
      </c>
      <c r="N2426" s="9">
        <f t="shared" si="452"/>
        <v>200836</v>
      </c>
      <c r="P2426" s="9">
        <f t="shared" si="453"/>
        <v>20789265</v>
      </c>
      <c r="Q2426" s="26">
        <f t="shared" si="454"/>
        <v>352253</v>
      </c>
      <c r="R2426" s="9">
        <f t="shared" si="455"/>
        <v>21141518</v>
      </c>
      <c r="V2426" s="12"/>
      <c r="W2426" s="39"/>
    </row>
    <row r="2427" spans="1:23" x14ac:dyDescent="0.35">
      <c r="A2427">
        <f t="shared" si="444"/>
        <v>2021</v>
      </c>
      <c r="B2427">
        <f t="shared" si="445"/>
        <v>2</v>
      </c>
      <c r="C2427" s="30">
        <v>44238</v>
      </c>
      <c r="D2427" s="9">
        <v>8683</v>
      </c>
      <c r="E2427" s="26">
        <v>11</v>
      </c>
      <c r="F2427" s="9">
        <f t="shared" si="446"/>
        <v>8694</v>
      </c>
      <c r="G2427" s="11"/>
      <c r="H2427" s="9">
        <f t="shared" si="447"/>
        <v>83974</v>
      </c>
      <c r="I2427" s="26">
        <f t="shared" si="448"/>
        <v>124</v>
      </c>
      <c r="J2427" s="9">
        <f t="shared" si="449"/>
        <v>84098</v>
      </c>
      <c r="K2427" s="11"/>
      <c r="L2427" s="9">
        <f t="shared" si="450"/>
        <v>209089</v>
      </c>
      <c r="M2427" s="26">
        <f t="shared" si="451"/>
        <v>441</v>
      </c>
      <c r="N2427" s="9">
        <f t="shared" si="452"/>
        <v>209530</v>
      </c>
      <c r="P2427" s="9">
        <f t="shared" si="453"/>
        <v>20797948</v>
      </c>
      <c r="Q2427" s="26">
        <f t="shared" si="454"/>
        <v>352264</v>
      </c>
      <c r="R2427" s="9">
        <f t="shared" si="455"/>
        <v>21150212</v>
      </c>
      <c r="V2427" s="12"/>
      <c r="W2427" s="39"/>
    </row>
    <row r="2428" spans="1:23" x14ac:dyDescent="0.35">
      <c r="A2428">
        <f t="shared" si="444"/>
        <v>2021</v>
      </c>
      <c r="B2428">
        <f t="shared" si="445"/>
        <v>2</v>
      </c>
      <c r="C2428" s="30">
        <v>44239</v>
      </c>
      <c r="D2428" s="9">
        <v>10107</v>
      </c>
      <c r="E2428" s="26">
        <v>21</v>
      </c>
      <c r="F2428" s="9">
        <f t="shared" si="446"/>
        <v>10128</v>
      </c>
      <c r="G2428" s="11"/>
      <c r="H2428" s="9">
        <f t="shared" si="447"/>
        <v>94081</v>
      </c>
      <c r="I2428" s="26">
        <f t="shared" si="448"/>
        <v>145</v>
      </c>
      <c r="J2428" s="9">
        <f t="shared" si="449"/>
        <v>94226</v>
      </c>
      <c r="K2428" s="11"/>
      <c r="L2428" s="9">
        <f t="shared" si="450"/>
        <v>219196</v>
      </c>
      <c r="M2428" s="26">
        <f t="shared" si="451"/>
        <v>462</v>
      </c>
      <c r="N2428" s="9">
        <f t="shared" si="452"/>
        <v>219658</v>
      </c>
      <c r="P2428" s="9">
        <f t="shared" si="453"/>
        <v>20808055</v>
      </c>
      <c r="Q2428" s="26">
        <f t="shared" si="454"/>
        <v>352285</v>
      </c>
      <c r="R2428" s="9">
        <f t="shared" si="455"/>
        <v>21160340</v>
      </c>
      <c r="V2428" s="12"/>
      <c r="W2428" s="39"/>
    </row>
    <row r="2429" spans="1:23" x14ac:dyDescent="0.35">
      <c r="A2429">
        <f t="shared" si="444"/>
        <v>2021</v>
      </c>
      <c r="B2429">
        <f t="shared" si="445"/>
        <v>2</v>
      </c>
      <c r="C2429" s="30">
        <v>44240</v>
      </c>
      <c r="D2429" s="9">
        <v>9414</v>
      </c>
      <c r="E2429" s="26">
        <v>63</v>
      </c>
      <c r="F2429" s="9">
        <f t="shared" si="446"/>
        <v>9477</v>
      </c>
      <c r="G2429" s="11"/>
      <c r="H2429" s="9">
        <f t="shared" si="447"/>
        <v>103495</v>
      </c>
      <c r="I2429" s="26">
        <f t="shared" si="448"/>
        <v>208</v>
      </c>
      <c r="J2429" s="9">
        <f t="shared" si="449"/>
        <v>103703</v>
      </c>
      <c r="K2429" s="11"/>
      <c r="L2429" s="9">
        <f t="shared" si="450"/>
        <v>228610</v>
      </c>
      <c r="M2429" s="26">
        <f t="shared" si="451"/>
        <v>525</v>
      </c>
      <c r="N2429" s="9">
        <f t="shared" si="452"/>
        <v>229135</v>
      </c>
      <c r="P2429" s="9">
        <f t="shared" si="453"/>
        <v>20817469</v>
      </c>
      <c r="Q2429" s="26">
        <f t="shared" si="454"/>
        <v>352348</v>
      </c>
      <c r="R2429" s="9">
        <f t="shared" si="455"/>
        <v>21169817</v>
      </c>
      <c r="V2429" s="12"/>
      <c r="W2429" s="39"/>
    </row>
    <row r="2430" spans="1:23" x14ac:dyDescent="0.35">
      <c r="A2430">
        <f t="shared" si="444"/>
        <v>2021</v>
      </c>
      <c r="B2430">
        <f t="shared" si="445"/>
        <v>2</v>
      </c>
      <c r="C2430" s="31">
        <v>44241</v>
      </c>
      <c r="D2430" s="14">
        <v>8326</v>
      </c>
      <c r="E2430" s="27">
        <v>54</v>
      </c>
      <c r="F2430" s="14">
        <f t="shared" si="446"/>
        <v>8380</v>
      </c>
      <c r="G2430" s="11"/>
      <c r="H2430" s="14">
        <f t="shared" si="447"/>
        <v>111821</v>
      </c>
      <c r="I2430" s="27">
        <f t="shared" si="448"/>
        <v>262</v>
      </c>
      <c r="J2430" s="14">
        <f t="shared" si="449"/>
        <v>112083</v>
      </c>
      <c r="K2430" s="11"/>
      <c r="L2430" s="14">
        <f t="shared" si="450"/>
        <v>236936</v>
      </c>
      <c r="M2430" s="27">
        <f t="shared" si="451"/>
        <v>579</v>
      </c>
      <c r="N2430" s="14">
        <f t="shared" si="452"/>
        <v>237515</v>
      </c>
      <c r="P2430" s="14">
        <f t="shared" si="453"/>
        <v>20825795</v>
      </c>
      <c r="Q2430" s="27">
        <f t="shared" si="454"/>
        <v>352402</v>
      </c>
      <c r="R2430" s="14">
        <f t="shared" si="455"/>
        <v>21178197</v>
      </c>
      <c r="V2430" s="12"/>
      <c r="W2430" s="39"/>
    </row>
    <row r="2431" spans="1:23" x14ac:dyDescent="0.35">
      <c r="A2431">
        <f t="shared" si="444"/>
        <v>2021</v>
      </c>
      <c r="B2431">
        <f t="shared" si="445"/>
        <v>2</v>
      </c>
      <c r="C2431" s="30">
        <v>44242</v>
      </c>
      <c r="D2431" s="9">
        <v>9527</v>
      </c>
      <c r="E2431" s="26">
        <v>22</v>
      </c>
      <c r="F2431" s="9">
        <f t="shared" si="446"/>
        <v>9549</v>
      </c>
      <c r="G2431" s="11"/>
      <c r="H2431" s="9">
        <f t="shared" si="447"/>
        <v>121348</v>
      </c>
      <c r="I2431" s="26">
        <f t="shared" si="448"/>
        <v>284</v>
      </c>
      <c r="J2431" s="9">
        <f t="shared" si="449"/>
        <v>121632</v>
      </c>
      <c r="K2431" s="11"/>
      <c r="L2431" s="9">
        <f t="shared" si="450"/>
        <v>246463</v>
      </c>
      <c r="M2431" s="26">
        <f t="shared" si="451"/>
        <v>601</v>
      </c>
      <c r="N2431" s="9">
        <f t="shared" si="452"/>
        <v>247064</v>
      </c>
      <c r="P2431" s="9">
        <f t="shared" si="453"/>
        <v>20835322</v>
      </c>
      <c r="Q2431" s="26">
        <f t="shared" si="454"/>
        <v>352424</v>
      </c>
      <c r="R2431" s="9">
        <f t="shared" si="455"/>
        <v>21187746</v>
      </c>
      <c r="V2431" s="12"/>
      <c r="W2431" s="39"/>
    </row>
    <row r="2432" spans="1:23" x14ac:dyDescent="0.35">
      <c r="A2432">
        <f t="shared" si="444"/>
        <v>2021</v>
      </c>
      <c r="B2432">
        <f t="shared" si="445"/>
        <v>2</v>
      </c>
      <c r="C2432" s="30">
        <v>44243</v>
      </c>
      <c r="D2432" s="9">
        <v>10200</v>
      </c>
      <c r="E2432" s="26">
        <v>31</v>
      </c>
      <c r="F2432" s="9">
        <f t="shared" si="446"/>
        <v>10231</v>
      </c>
      <c r="G2432" s="11"/>
      <c r="H2432" s="9">
        <f t="shared" si="447"/>
        <v>131548</v>
      </c>
      <c r="I2432" s="26">
        <f t="shared" si="448"/>
        <v>315</v>
      </c>
      <c r="J2432" s="9">
        <f t="shared" si="449"/>
        <v>131863</v>
      </c>
      <c r="K2432" s="11"/>
      <c r="L2432" s="9">
        <f t="shared" si="450"/>
        <v>256663</v>
      </c>
      <c r="M2432" s="26">
        <f t="shared" si="451"/>
        <v>632</v>
      </c>
      <c r="N2432" s="9">
        <f t="shared" si="452"/>
        <v>257295</v>
      </c>
      <c r="P2432" s="9">
        <f t="shared" si="453"/>
        <v>20845522</v>
      </c>
      <c r="Q2432" s="26">
        <f t="shared" si="454"/>
        <v>352455</v>
      </c>
      <c r="R2432" s="9">
        <f t="shared" si="455"/>
        <v>21197977</v>
      </c>
      <c r="V2432" s="12"/>
      <c r="W2432" s="39"/>
    </row>
    <row r="2433" spans="1:23" x14ac:dyDescent="0.35">
      <c r="A2433">
        <f t="shared" si="444"/>
        <v>2021</v>
      </c>
      <c r="B2433">
        <f t="shared" si="445"/>
        <v>2</v>
      </c>
      <c r="C2433" s="30">
        <v>44244</v>
      </c>
      <c r="D2433" s="9">
        <v>10726</v>
      </c>
      <c r="E2433" s="26">
        <v>10</v>
      </c>
      <c r="F2433" s="9">
        <f t="shared" si="446"/>
        <v>10736</v>
      </c>
      <c r="G2433" s="11"/>
      <c r="H2433" s="9">
        <f t="shared" si="447"/>
        <v>142274</v>
      </c>
      <c r="I2433" s="26">
        <f t="shared" si="448"/>
        <v>325</v>
      </c>
      <c r="J2433" s="9">
        <f t="shared" si="449"/>
        <v>142599</v>
      </c>
      <c r="K2433" s="11"/>
      <c r="L2433" s="9">
        <f t="shared" si="450"/>
        <v>267389</v>
      </c>
      <c r="M2433" s="26">
        <f t="shared" si="451"/>
        <v>642</v>
      </c>
      <c r="N2433" s="9">
        <f t="shared" si="452"/>
        <v>268031</v>
      </c>
      <c r="P2433" s="9">
        <f t="shared" si="453"/>
        <v>20856248</v>
      </c>
      <c r="Q2433" s="26">
        <f t="shared" si="454"/>
        <v>352465</v>
      </c>
      <c r="R2433" s="9">
        <f t="shared" si="455"/>
        <v>21208713</v>
      </c>
      <c r="V2433" s="12"/>
      <c r="W2433" s="39"/>
    </row>
    <row r="2434" spans="1:23" x14ac:dyDescent="0.35">
      <c r="A2434">
        <f t="shared" ref="A2434:A2497" si="456">YEAR(C2434)</f>
        <v>2021</v>
      </c>
      <c r="B2434">
        <f t="shared" ref="B2434:B2497" si="457">MONTH(C2434)</f>
        <v>2</v>
      </c>
      <c r="C2434" s="30">
        <v>44245</v>
      </c>
      <c r="D2434" s="9">
        <v>11460</v>
      </c>
      <c r="E2434" s="26">
        <v>25</v>
      </c>
      <c r="F2434" s="9">
        <f t="shared" ref="F2434:F2497" si="458">IF(OR(D2434&lt;&gt;"",E2434&lt;&gt;""),D2434+E2434,"")</f>
        <v>11485</v>
      </c>
      <c r="G2434" s="11"/>
      <c r="H2434" s="9">
        <f t="shared" si="447"/>
        <v>153734</v>
      </c>
      <c r="I2434" s="26">
        <f t="shared" si="448"/>
        <v>350</v>
      </c>
      <c r="J2434" s="9">
        <f t="shared" si="449"/>
        <v>154084</v>
      </c>
      <c r="K2434" s="11"/>
      <c r="L2434" s="9">
        <f t="shared" si="450"/>
        <v>278849</v>
      </c>
      <c r="M2434" s="26">
        <f t="shared" si="451"/>
        <v>667</v>
      </c>
      <c r="N2434" s="9">
        <f t="shared" si="452"/>
        <v>279516</v>
      </c>
      <c r="P2434" s="9">
        <f t="shared" si="453"/>
        <v>20867708</v>
      </c>
      <c r="Q2434" s="26">
        <f t="shared" si="454"/>
        <v>352490</v>
      </c>
      <c r="R2434" s="9">
        <f t="shared" si="455"/>
        <v>21220198</v>
      </c>
      <c r="V2434" s="12"/>
      <c r="W2434" s="39"/>
    </row>
    <row r="2435" spans="1:23" x14ac:dyDescent="0.35">
      <c r="A2435">
        <f t="shared" si="456"/>
        <v>2021</v>
      </c>
      <c r="B2435">
        <f t="shared" si="457"/>
        <v>2</v>
      </c>
      <c r="C2435" s="30">
        <v>44246</v>
      </c>
      <c r="D2435" s="9">
        <v>12080</v>
      </c>
      <c r="E2435" s="26">
        <v>32</v>
      </c>
      <c r="F2435" s="9">
        <f t="shared" si="458"/>
        <v>12112</v>
      </c>
      <c r="G2435" s="11"/>
      <c r="H2435" s="9">
        <f t="shared" ref="H2435:H2498" si="459">IF(AND(YEAR($C2435)=YEAR($C2434),MONTH($C2435)=MONTH($C2434)),H2434+D2435,D2435)</f>
        <v>165814</v>
      </c>
      <c r="I2435" s="26">
        <f t="shared" ref="I2435:I2498" si="460">IF(AND(YEAR($C2435)=YEAR($C2434),MONTH($C2435)=MONTH($C2434)),I2434+E2435,E2435)</f>
        <v>382</v>
      </c>
      <c r="J2435" s="9">
        <f t="shared" ref="J2435:J2498" si="461">IF(AND(YEAR($C2435)=YEAR($C2434),MONTH($C2435)=MONTH($C2434)),J2434+F2435,F2435)</f>
        <v>166196</v>
      </c>
      <c r="K2435" s="11"/>
      <c r="L2435" s="9">
        <f t="shared" ref="L2435:L2498" si="462">IF(YEAR($C2435)=YEAR($C2434),L2434+D2435,D2435)</f>
        <v>290929</v>
      </c>
      <c r="M2435" s="26">
        <f t="shared" ref="M2435:M2498" si="463">IF(YEAR($C2435)=YEAR($C2434),M2434+E2435,E2435)</f>
        <v>699</v>
      </c>
      <c r="N2435" s="9">
        <f t="shared" ref="N2435:N2498" si="464">IF(YEAR($C2435)=YEAR($C2434),N2434+F2435,F2435)</f>
        <v>291628</v>
      </c>
      <c r="P2435" s="9">
        <f t="shared" ref="P2435:P2498" si="465">IF(D2435&lt;&gt;"",P2434+D2435,"")</f>
        <v>20879788</v>
      </c>
      <c r="Q2435" s="26">
        <f t="shared" ref="Q2435:Q2498" si="466">IF(E2435&lt;&gt;"",Q2434+E2435,"")</f>
        <v>352522</v>
      </c>
      <c r="R2435" s="9">
        <f t="shared" ref="R2435:R2498" si="467">IF(F2435&lt;&gt;"",R2434+F2435,"")</f>
        <v>21232310</v>
      </c>
      <c r="V2435" s="12"/>
      <c r="W2435" s="39"/>
    </row>
    <row r="2436" spans="1:23" x14ac:dyDescent="0.35">
      <c r="A2436">
        <f t="shared" si="456"/>
        <v>2021</v>
      </c>
      <c r="B2436">
        <f t="shared" si="457"/>
        <v>2</v>
      </c>
      <c r="C2436" s="30">
        <v>44247</v>
      </c>
      <c r="D2436" s="9">
        <v>10296</v>
      </c>
      <c r="E2436" s="26">
        <v>95</v>
      </c>
      <c r="F2436" s="9">
        <f t="shared" si="458"/>
        <v>10391</v>
      </c>
      <c r="G2436" s="11"/>
      <c r="H2436" s="9">
        <f t="shared" si="459"/>
        <v>176110</v>
      </c>
      <c r="I2436" s="26">
        <f t="shared" si="460"/>
        <v>477</v>
      </c>
      <c r="J2436" s="9">
        <f t="shared" si="461"/>
        <v>176587</v>
      </c>
      <c r="K2436" s="11"/>
      <c r="L2436" s="9">
        <f t="shared" si="462"/>
        <v>301225</v>
      </c>
      <c r="M2436" s="26">
        <f t="shared" si="463"/>
        <v>794</v>
      </c>
      <c r="N2436" s="9">
        <f t="shared" si="464"/>
        <v>302019</v>
      </c>
      <c r="P2436" s="9">
        <f t="shared" si="465"/>
        <v>20890084</v>
      </c>
      <c r="Q2436" s="26">
        <f t="shared" si="466"/>
        <v>352617</v>
      </c>
      <c r="R2436" s="9">
        <f t="shared" si="467"/>
        <v>21242701</v>
      </c>
      <c r="V2436" s="12"/>
      <c r="W2436" s="39"/>
    </row>
    <row r="2437" spans="1:23" x14ac:dyDescent="0.35">
      <c r="A2437">
        <f t="shared" si="456"/>
        <v>2021</v>
      </c>
      <c r="B2437">
        <f t="shared" si="457"/>
        <v>2</v>
      </c>
      <c r="C2437" s="31">
        <v>44248</v>
      </c>
      <c r="D2437" s="14">
        <v>4544</v>
      </c>
      <c r="E2437" s="27">
        <v>18</v>
      </c>
      <c r="F2437" s="14">
        <f t="shared" si="458"/>
        <v>4562</v>
      </c>
      <c r="G2437" s="11"/>
      <c r="H2437" s="14">
        <f t="shared" si="459"/>
        <v>180654</v>
      </c>
      <c r="I2437" s="27">
        <f t="shared" si="460"/>
        <v>495</v>
      </c>
      <c r="J2437" s="14">
        <f t="shared" si="461"/>
        <v>181149</v>
      </c>
      <c r="K2437" s="11"/>
      <c r="L2437" s="14">
        <f t="shared" si="462"/>
        <v>305769</v>
      </c>
      <c r="M2437" s="27">
        <f t="shared" si="463"/>
        <v>812</v>
      </c>
      <c r="N2437" s="14">
        <f t="shared" si="464"/>
        <v>306581</v>
      </c>
      <c r="P2437" s="14">
        <f t="shared" si="465"/>
        <v>20894628</v>
      </c>
      <c r="Q2437" s="27">
        <f t="shared" si="466"/>
        <v>352635</v>
      </c>
      <c r="R2437" s="14">
        <f t="shared" si="467"/>
        <v>21247263</v>
      </c>
      <c r="V2437" s="12"/>
      <c r="W2437" s="39"/>
    </row>
    <row r="2438" spans="1:23" x14ac:dyDescent="0.35">
      <c r="A2438">
        <f t="shared" si="456"/>
        <v>2021</v>
      </c>
      <c r="B2438">
        <f t="shared" si="457"/>
        <v>2</v>
      </c>
      <c r="C2438" s="30">
        <v>44249</v>
      </c>
      <c r="D2438" s="9">
        <v>8994</v>
      </c>
      <c r="E2438" s="26">
        <v>26</v>
      </c>
      <c r="F2438" s="9">
        <f t="shared" si="458"/>
        <v>9020</v>
      </c>
      <c r="G2438" s="11"/>
      <c r="H2438" s="9">
        <f t="shared" si="459"/>
        <v>189648</v>
      </c>
      <c r="I2438" s="26">
        <f t="shared" si="460"/>
        <v>521</v>
      </c>
      <c r="J2438" s="9">
        <f t="shared" si="461"/>
        <v>190169</v>
      </c>
      <c r="K2438" s="11"/>
      <c r="L2438" s="9">
        <f t="shared" si="462"/>
        <v>314763</v>
      </c>
      <c r="M2438" s="26">
        <f t="shared" si="463"/>
        <v>838</v>
      </c>
      <c r="N2438" s="9">
        <f t="shared" si="464"/>
        <v>315601</v>
      </c>
      <c r="P2438" s="9">
        <f t="shared" si="465"/>
        <v>20903622</v>
      </c>
      <c r="Q2438" s="26">
        <f t="shared" si="466"/>
        <v>352661</v>
      </c>
      <c r="R2438" s="9">
        <f t="shared" si="467"/>
        <v>21256283</v>
      </c>
      <c r="V2438" s="12"/>
      <c r="W2438" s="39"/>
    </row>
    <row r="2439" spans="1:23" x14ac:dyDescent="0.35">
      <c r="A2439">
        <f t="shared" si="456"/>
        <v>2021</v>
      </c>
      <c r="B2439">
        <f t="shared" si="457"/>
        <v>2</v>
      </c>
      <c r="C2439" s="30">
        <v>44250</v>
      </c>
      <c r="D2439" s="9">
        <v>10934</v>
      </c>
      <c r="E2439" s="26">
        <v>31</v>
      </c>
      <c r="F2439" s="9">
        <f t="shared" si="458"/>
        <v>10965</v>
      </c>
      <c r="G2439" s="11"/>
      <c r="H2439" s="9">
        <f t="shared" si="459"/>
        <v>200582</v>
      </c>
      <c r="I2439" s="26">
        <f t="shared" si="460"/>
        <v>552</v>
      </c>
      <c r="J2439" s="9">
        <f t="shared" si="461"/>
        <v>201134</v>
      </c>
      <c r="K2439" s="11"/>
      <c r="L2439" s="9">
        <f t="shared" si="462"/>
        <v>325697</v>
      </c>
      <c r="M2439" s="26">
        <f t="shared" si="463"/>
        <v>869</v>
      </c>
      <c r="N2439" s="9">
        <f t="shared" si="464"/>
        <v>326566</v>
      </c>
      <c r="P2439" s="9">
        <f t="shared" si="465"/>
        <v>20914556</v>
      </c>
      <c r="Q2439" s="26">
        <f t="shared" si="466"/>
        <v>352692</v>
      </c>
      <c r="R2439" s="9">
        <f t="shared" si="467"/>
        <v>21267248</v>
      </c>
      <c r="V2439" s="12"/>
      <c r="W2439" s="39"/>
    </row>
    <row r="2440" spans="1:23" x14ac:dyDescent="0.35">
      <c r="A2440">
        <f t="shared" si="456"/>
        <v>2021</v>
      </c>
      <c r="B2440">
        <f t="shared" si="457"/>
        <v>2</v>
      </c>
      <c r="C2440" s="30">
        <v>44251</v>
      </c>
      <c r="D2440" s="9">
        <v>11189</v>
      </c>
      <c r="E2440" s="26">
        <v>9</v>
      </c>
      <c r="F2440" s="9">
        <f t="shared" si="458"/>
        <v>11198</v>
      </c>
      <c r="G2440" s="11"/>
      <c r="H2440" s="9">
        <f t="shared" si="459"/>
        <v>211771</v>
      </c>
      <c r="I2440" s="26">
        <f t="shared" si="460"/>
        <v>561</v>
      </c>
      <c r="J2440" s="9">
        <f t="shared" si="461"/>
        <v>212332</v>
      </c>
      <c r="K2440" s="11"/>
      <c r="L2440" s="9">
        <f t="shared" si="462"/>
        <v>336886</v>
      </c>
      <c r="M2440" s="26">
        <f t="shared" si="463"/>
        <v>878</v>
      </c>
      <c r="N2440" s="9">
        <f t="shared" si="464"/>
        <v>337764</v>
      </c>
      <c r="P2440" s="9">
        <f t="shared" si="465"/>
        <v>20925745</v>
      </c>
      <c r="Q2440" s="26">
        <f t="shared" si="466"/>
        <v>352701</v>
      </c>
      <c r="R2440" s="9">
        <f t="shared" si="467"/>
        <v>21278446</v>
      </c>
      <c r="V2440" s="12"/>
      <c r="W2440" s="39"/>
    </row>
    <row r="2441" spans="1:23" x14ac:dyDescent="0.35">
      <c r="A2441">
        <f t="shared" si="456"/>
        <v>2021</v>
      </c>
      <c r="B2441">
        <f t="shared" si="457"/>
        <v>2</v>
      </c>
      <c r="C2441" s="30">
        <v>44252</v>
      </c>
      <c r="D2441" s="9">
        <v>11516</v>
      </c>
      <c r="E2441" s="26">
        <v>19</v>
      </c>
      <c r="F2441" s="9">
        <f t="shared" si="458"/>
        <v>11535</v>
      </c>
      <c r="G2441" s="11"/>
      <c r="H2441" s="9">
        <f t="shared" si="459"/>
        <v>223287</v>
      </c>
      <c r="I2441" s="26">
        <f t="shared" si="460"/>
        <v>580</v>
      </c>
      <c r="J2441" s="9">
        <f t="shared" si="461"/>
        <v>223867</v>
      </c>
      <c r="K2441" s="11"/>
      <c r="L2441" s="9">
        <f t="shared" si="462"/>
        <v>348402</v>
      </c>
      <c r="M2441" s="26">
        <f t="shared" si="463"/>
        <v>897</v>
      </c>
      <c r="N2441" s="9">
        <f t="shared" si="464"/>
        <v>349299</v>
      </c>
      <c r="P2441" s="9">
        <f t="shared" si="465"/>
        <v>20937261</v>
      </c>
      <c r="Q2441" s="26">
        <f t="shared" si="466"/>
        <v>352720</v>
      </c>
      <c r="R2441" s="9">
        <f t="shared" si="467"/>
        <v>21289981</v>
      </c>
      <c r="V2441" s="12"/>
      <c r="W2441" s="39"/>
    </row>
    <row r="2442" spans="1:23" x14ac:dyDescent="0.35">
      <c r="A2442">
        <f t="shared" si="456"/>
        <v>2021</v>
      </c>
      <c r="B2442">
        <f t="shared" si="457"/>
        <v>2</v>
      </c>
      <c r="C2442" s="30">
        <v>44253</v>
      </c>
      <c r="D2442" s="9">
        <v>12734</v>
      </c>
      <c r="E2442" s="26">
        <v>39</v>
      </c>
      <c r="F2442" s="9">
        <f t="shared" si="458"/>
        <v>12773</v>
      </c>
      <c r="G2442" s="11"/>
      <c r="H2442" s="9">
        <f t="shared" si="459"/>
        <v>236021</v>
      </c>
      <c r="I2442" s="26">
        <f t="shared" si="460"/>
        <v>619</v>
      </c>
      <c r="J2442" s="9">
        <f t="shared" si="461"/>
        <v>236640</v>
      </c>
      <c r="K2442" s="11"/>
      <c r="L2442" s="9">
        <f t="shared" si="462"/>
        <v>361136</v>
      </c>
      <c r="M2442" s="26">
        <f t="shared" si="463"/>
        <v>936</v>
      </c>
      <c r="N2442" s="9">
        <f t="shared" si="464"/>
        <v>362072</v>
      </c>
      <c r="P2442" s="9">
        <f t="shared" si="465"/>
        <v>20949995</v>
      </c>
      <c r="Q2442" s="26">
        <f t="shared" si="466"/>
        <v>352759</v>
      </c>
      <c r="R2442" s="9">
        <f t="shared" si="467"/>
        <v>21302754</v>
      </c>
      <c r="V2442" s="12"/>
      <c r="W2442" s="39"/>
    </row>
    <row r="2443" spans="1:23" x14ac:dyDescent="0.35">
      <c r="A2443">
        <f t="shared" si="456"/>
        <v>2021</v>
      </c>
      <c r="B2443">
        <f t="shared" si="457"/>
        <v>2</v>
      </c>
      <c r="C2443" s="30">
        <v>44254</v>
      </c>
      <c r="D2443" s="9">
        <v>11009</v>
      </c>
      <c r="E2443" s="26">
        <v>99</v>
      </c>
      <c r="F2443" s="9">
        <f t="shared" si="458"/>
        <v>11108</v>
      </c>
      <c r="G2443" s="11"/>
      <c r="H2443" s="9">
        <f t="shared" si="459"/>
        <v>247030</v>
      </c>
      <c r="I2443" s="26">
        <f t="shared" si="460"/>
        <v>718</v>
      </c>
      <c r="J2443" s="9">
        <f t="shared" si="461"/>
        <v>247748</v>
      </c>
      <c r="K2443" s="11"/>
      <c r="L2443" s="9">
        <f t="shared" si="462"/>
        <v>372145</v>
      </c>
      <c r="M2443" s="26">
        <f t="shared" si="463"/>
        <v>1035</v>
      </c>
      <c r="N2443" s="9">
        <f t="shared" si="464"/>
        <v>373180</v>
      </c>
      <c r="P2443" s="9">
        <f t="shared" si="465"/>
        <v>20961004</v>
      </c>
      <c r="Q2443" s="26">
        <f t="shared" si="466"/>
        <v>352858</v>
      </c>
      <c r="R2443" s="9">
        <f t="shared" si="467"/>
        <v>21313862</v>
      </c>
      <c r="V2443" s="12"/>
      <c r="W2443" s="39"/>
    </row>
    <row r="2444" spans="1:23" x14ac:dyDescent="0.35">
      <c r="A2444">
        <f t="shared" si="456"/>
        <v>2021</v>
      </c>
      <c r="B2444">
        <f t="shared" si="457"/>
        <v>2</v>
      </c>
      <c r="C2444" s="46">
        <v>44255</v>
      </c>
      <c r="D2444" s="47">
        <v>8494</v>
      </c>
      <c r="E2444" s="48">
        <v>69</v>
      </c>
      <c r="F2444" s="47">
        <f t="shared" si="458"/>
        <v>8563</v>
      </c>
      <c r="G2444" s="43"/>
      <c r="H2444" s="47">
        <f t="shared" si="459"/>
        <v>255524</v>
      </c>
      <c r="I2444" s="48">
        <f t="shared" si="460"/>
        <v>787</v>
      </c>
      <c r="J2444" s="47">
        <f t="shared" si="461"/>
        <v>256311</v>
      </c>
      <c r="K2444" s="43"/>
      <c r="L2444" s="47">
        <f t="shared" si="462"/>
        <v>380639</v>
      </c>
      <c r="M2444" s="48">
        <f t="shared" si="463"/>
        <v>1104</v>
      </c>
      <c r="N2444" s="47">
        <f t="shared" si="464"/>
        <v>381743</v>
      </c>
      <c r="O2444" s="44"/>
      <c r="P2444" s="47">
        <f t="shared" si="465"/>
        <v>20969498</v>
      </c>
      <c r="Q2444" s="48">
        <f t="shared" si="466"/>
        <v>352927</v>
      </c>
      <c r="R2444" s="47">
        <f t="shared" si="467"/>
        <v>21322425</v>
      </c>
      <c r="S2444" s="44"/>
      <c r="T2444" s="54">
        <f>SUM(D2417:E2444)</f>
        <v>256311</v>
      </c>
      <c r="V2444" s="12"/>
      <c r="W2444" s="39"/>
    </row>
    <row r="2445" spans="1:23" x14ac:dyDescent="0.35">
      <c r="A2445">
        <f t="shared" si="456"/>
        <v>2021</v>
      </c>
      <c r="B2445">
        <f t="shared" si="457"/>
        <v>3</v>
      </c>
      <c r="C2445" s="30">
        <v>44256</v>
      </c>
      <c r="D2445" s="9">
        <v>9234</v>
      </c>
      <c r="E2445" s="26">
        <v>15</v>
      </c>
      <c r="F2445" s="9">
        <f t="shared" si="458"/>
        <v>9249</v>
      </c>
      <c r="G2445" s="11"/>
      <c r="H2445" s="9">
        <f t="shared" si="459"/>
        <v>9234</v>
      </c>
      <c r="I2445" s="26">
        <f t="shared" si="460"/>
        <v>15</v>
      </c>
      <c r="J2445" s="9">
        <f t="shared" si="461"/>
        <v>9249</v>
      </c>
      <c r="K2445" s="11"/>
      <c r="L2445" s="9">
        <f t="shared" si="462"/>
        <v>389873</v>
      </c>
      <c r="M2445" s="26">
        <f t="shared" si="463"/>
        <v>1119</v>
      </c>
      <c r="N2445" s="9">
        <f t="shared" si="464"/>
        <v>390992</v>
      </c>
      <c r="P2445" s="9">
        <f t="shared" si="465"/>
        <v>20978732</v>
      </c>
      <c r="Q2445" s="26">
        <f t="shared" si="466"/>
        <v>352942</v>
      </c>
      <c r="R2445" s="9">
        <f t="shared" si="467"/>
        <v>21331674</v>
      </c>
      <c r="V2445" s="12"/>
      <c r="W2445" s="39"/>
    </row>
    <row r="2446" spans="1:23" x14ac:dyDescent="0.35">
      <c r="A2446">
        <f t="shared" si="456"/>
        <v>2021</v>
      </c>
      <c r="B2446">
        <f t="shared" si="457"/>
        <v>3</v>
      </c>
      <c r="C2446" s="30">
        <v>44257</v>
      </c>
      <c r="D2446" s="9">
        <v>11298</v>
      </c>
      <c r="E2446" s="26">
        <v>46</v>
      </c>
      <c r="F2446" s="9">
        <f t="shared" si="458"/>
        <v>11344</v>
      </c>
      <c r="G2446" s="11"/>
      <c r="H2446" s="9">
        <f t="shared" si="459"/>
        <v>20532</v>
      </c>
      <c r="I2446" s="26">
        <f t="shared" si="460"/>
        <v>61</v>
      </c>
      <c r="J2446" s="9">
        <f t="shared" si="461"/>
        <v>20593</v>
      </c>
      <c r="K2446" s="11"/>
      <c r="L2446" s="9">
        <f t="shared" si="462"/>
        <v>401171</v>
      </c>
      <c r="M2446" s="26">
        <f t="shared" si="463"/>
        <v>1165</v>
      </c>
      <c r="N2446" s="9">
        <f t="shared" si="464"/>
        <v>402336</v>
      </c>
      <c r="P2446" s="9">
        <f t="shared" si="465"/>
        <v>20990030</v>
      </c>
      <c r="Q2446" s="26">
        <f t="shared" si="466"/>
        <v>352988</v>
      </c>
      <c r="R2446" s="9">
        <f t="shared" si="467"/>
        <v>21343018</v>
      </c>
      <c r="V2446" s="12"/>
      <c r="W2446" s="39"/>
    </row>
    <row r="2447" spans="1:23" x14ac:dyDescent="0.35">
      <c r="A2447">
        <f t="shared" si="456"/>
        <v>2021</v>
      </c>
      <c r="B2447">
        <f t="shared" si="457"/>
        <v>3</v>
      </c>
      <c r="C2447" s="30">
        <v>44258</v>
      </c>
      <c r="D2447" s="9">
        <v>11926</v>
      </c>
      <c r="E2447" s="26">
        <v>47</v>
      </c>
      <c r="F2447" s="9">
        <f t="shared" si="458"/>
        <v>11973</v>
      </c>
      <c r="G2447" s="11"/>
      <c r="H2447" s="9">
        <f t="shared" si="459"/>
        <v>32458</v>
      </c>
      <c r="I2447" s="26">
        <f t="shared" si="460"/>
        <v>108</v>
      </c>
      <c r="J2447" s="9">
        <f t="shared" si="461"/>
        <v>32566</v>
      </c>
      <c r="K2447" s="11"/>
      <c r="L2447" s="9">
        <f t="shared" si="462"/>
        <v>413097</v>
      </c>
      <c r="M2447" s="26">
        <f t="shared" si="463"/>
        <v>1212</v>
      </c>
      <c r="N2447" s="9">
        <f t="shared" si="464"/>
        <v>414309</v>
      </c>
      <c r="P2447" s="9">
        <f t="shared" si="465"/>
        <v>21001956</v>
      </c>
      <c r="Q2447" s="26">
        <f t="shared" si="466"/>
        <v>353035</v>
      </c>
      <c r="R2447" s="9">
        <f t="shared" si="467"/>
        <v>21354991</v>
      </c>
      <c r="V2447" s="12"/>
      <c r="W2447" s="39"/>
    </row>
    <row r="2448" spans="1:23" x14ac:dyDescent="0.35">
      <c r="A2448">
        <f t="shared" si="456"/>
        <v>2021</v>
      </c>
      <c r="B2448">
        <f t="shared" si="457"/>
        <v>3</v>
      </c>
      <c r="C2448" s="30">
        <v>44259</v>
      </c>
      <c r="D2448" s="9">
        <v>12057</v>
      </c>
      <c r="E2448" s="26">
        <v>38</v>
      </c>
      <c r="F2448" s="9">
        <f t="shared" si="458"/>
        <v>12095</v>
      </c>
      <c r="G2448" s="11"/>
      <c r="H2448" s="9">
        <f t="shared" si="459"/>
        <v>44515</v>
      </c>
      <c r="I2448" s="26">
        <f t="shared" si="460"/>
        <v>146</v>
      </c>
      <c r="J2448" s="9">
        <f t="shared" si="461"/>
        <v>44661</v>
      </c>
      <c r="K2448" s="11"/>
      <c r="L2448" s="9">
        <f t="shared" si="462"/>
        <v>425154</v>
      </c>
      <c r="M2448" s="26">
        <f t="shared" si="463"/>
        <v>1250</v>
      </c>
      <c r="N2448" s="9">
        <f t="shared" si="464"/>
        <v>426404</v>
      </c>
      <c r="P2448" s="9">
        <f t="shared" si="465"/>
        <v>21014013</v>
      </c>
      <c r="Q2448" s="26">
        <f t="shared" si="466"/>
        <v>353073</v>
      </c>
      <c r="R2448" s="9">
        <f t="shared" si="467"/>
        <v>21367086</v>
      </c>
      <c r="V2448" s="12"/>
      <c r="W2448" s="39"/>
    </row>
    <row r="2449" spans="1:23" x14ac:dyDescent="0.35">
      <c r="A2449">
        <f t="shared" si="456"/>
        <v>2021</v>
      </c>
      <c r="B2449">
        <f t="shared" si="457"/>
        <v>3</v>
      </c>
      <c r="C2449" s="30">
        <v>44260</v>
      </c>
      <c r="D2449" s="9">
        <v>12844</v>
      </c>
      <c r="E2449" s="26">
        <v>15</v>
      </c>
      <c r="F2449" s="9">
        <f t="shared" si="458"/>
        <v>12859</v>
      </c>
      <c r="G2449" s="11"/>
      <c r="H2449" s="9">
        <f t="shared" si="459"/>
        <v>57359</v>
      </c>
      <c r="I2449" s="26">
        <f t="shared" si="460"/>
        <v>161</v>
      </c>
      <c r="J2449" s="9">
        <f t="shared" si="461"/>
        <v>57520</v>
      </c>
      <c r="K2449" s="11"/>
      <c r="L2449" s="9">
        <f t="shared" si="462"/>
        <v>437998</v>
      </c>
      <c r="M2449" s="26">
        <f t="shared" si="463"/>
        <v>1265</v>
      </c>
      <c r="N2449" s="9">
        <f t="shared" si="464"/>
        <v>439263</v>
      </c>
      <c r="P2449" s="9">
        <f t="shared" si="465"/>
        <v>21026857</v>
      </c>
      <c r="Q2449" s="26">
        <f t="shared" si="466"/>
        <v>353088</v>
      </c>
      <c r="R2449" s="9">
        <f t="shared" si="467"/>
        <v>21379945</v>
      </c>
      <c r="V2449" s="12"/>
      <c r="W2449" s="39"/>
    </row>
    <row r="2450" spans="1:23" x14ac:dyDescent="0.35">
      <c r="A2450">
        <f t="shared" si="456"/>
        <v>2021</v>
      </c>
      <c r="B2450">
        <f t="shared" si="457"/>
        <v>3</v>
      </c>
      <c r="C2450" s="30">
        <v>44261</v>
      </c>
      <c r="D2450" s="9">
        <v>10604</v>
      </c>
      <c r="E2450" s="26">
        <v>92</v>
      </c>
      <c r="F2450" s="9">
        <f t="shared" si="458"/>
        <v>10696</v>
      </c>
      <c r="G2450" s="11"/>
      <c r="H2450" s="9">
        <f t="shared" si="459"/>
        <v>67963</v>
      </c>
      <c r="I2450" s="26">
        <f t="shared" si="460"/>
        <v>253</v>
      </c>
      <c r="J2450" s="9">
        <f t="shared" si="461"/>
        <v>68216</v>
      </c>
      <c r="K2450" s="11"/>
      <c r="L2450" s="9">
        <f t="shared" si="462"/>
        <v>448602</v>
      </c>
      <c r="M2450" s="26">
        <f t="shared" si="463"/>
        <v>1357</v>
      </c>
      <c r="N2450" s="9">
        <f t="shared" si="464"/>
        <v>449959</v>
      </c>
      <c r="P2450" s="9">
        <f t="shared" si="465"/>
        <v>21037461</v>
      </c>
      <c r="Q2450" s="26">
        <f t="shared" si="466"/>
        <v>353180</v>
      </c>
      <c r="R2450" s="9">
        <f t="shared" si="467"/>
        <v>21390641</v>
      </c>
      <c r="V2450" s="12"/>
      <c r="W2450" s="39"/>
    </row>
    <row r="2451" spans="1:23" x14ac:dyDescent="0.35">
      <c r="A2451">
        <f t="shared" si="456"/>
        <v>2021</v>
      </c>
      <c r="B2451">
        <f t="shared" si="457"/>
        <v>3</v>
      </c>
      <c r="C2451" s="31">
        <v>44262</v>
      </c>
      <c r="D2451" s="14">
        <v>7657</v>
      </c>
      <c r="E2451" s="27">
        <v>52</v>
      </c>
      <c r="F2451" s="14">
        <f t="shared" si="458"/>
        <v>7709</v>
      </c>
      <c r="G2451" s="11"/>
      <c r="H2451" s="14">
        <f t="shared" si="459"/>
        <v>75620</v>
      </c>
      <c r="I2451" s="27">
        <f t="shared" si="460"/>
        <v>305</v>
      </c>
      <c r="J2451" s="14">
        <f t="shared" si="461"/>
        <v>75925</v>
      </c>
      <c r="K2451" s="11"/>
      <c r="L2451" s="14">
        <f t="shared" si="462"/>
        <v>456259</v>
      </c>
      <c r="M2451" s="27">
        <f t="shared" si="463"/>
        <v>1409</v>
      </c>
      <c r="N2451" s="14">
        <f t="shared" si="464"/>
        <v>457668</v>
      </c>
      <c r="P2451" s="14">
        <f t="shared" si="465"/>
        <v>21045118</v>
      </c>
      <c r="Q2451" s="27">
        <f t="shared" si="466"/>
        <v>353232</v>
      </c>
      <c r="R2451" s="14">
        <f t="shared" si="467"/>
        <v>21398350</v>
      </c>
      <c r="V2451" s="12"/>
      <c r="W2451" s="39"/>
    </row>
    <row r="2452" spans="1:23" x14ac:dyDescent="0.35">
      <c r="A2452">
        <f t="shared" si="456"/>
        <v>2021</v>
      </c>
      <c r="B2452">
        <f t="shared" si="457"/>
        <v>3</v>
      </c>
      <c r="C2452" s="30">
        <v>44263</v>
      </c>
      <c r="D2452" s="9">
        <v>8122</v>
      </c>
      <c r="E2452" s="26">
        <v>10</v>
      </c>
      <c r="F2452" s="9">
        <f t="shared" si="458"/>
        <v>8132</v>
      </c>
      <c r="G2452" s="11"/>
      <c r="H2452" s="9">
        <f t="shared" si="459"/>
        <v>83742</v>
      </c>
      <c r="I2452" s="26">
        <f t="shared" si="460"/>
        <v>315</v>
      </c>
      <c r="J2452" s="9">
        <f t="shared" si="461"/>
        <v>84057</v>
      </c>
      <c r="K2452" s="11"/>
      <c r="L2452" s="9">
        <f t="shared" si="462"/>
        <v>464381</v>
      </c>
      <c r="M2452" s="26">
        <f t="shared" si="463"/>
        <v>1419</v>
      </c>
      <c r="N2452" s="9">
        <f t="shared" si="464"/>
        <v>465800</v>
      </c>
      <c r="P2452" s="9">
        <f t="shared" si="465"/>
        <v>21053240</v>
      </c>
      <c r="Q2452" s="26">
        <f t="shared" si="466"/>
        <v>353242</v>
      </c>
      <c r="R2452" s="9">
        <f t="shared" si="467"/>
        <v>21406482</v>
      </c>
      <c r="V2452" s="12"/>
      <c r="W2452" s="39"/>
    </row>
    <row r="2453" spans="1:23" x14ac:dyDescent="0.35">
      <c r="A2453">
        <f t="shared" si="456"/>
        <v>2021</v>
      </c>
      <c r="B2453">
        <f t="shared" si="457"/>
        <v>3</v>
      </c>
      <c r="C2453" s="30">
        <v>44264</v>
      </c>
      <c r="D2453" s="9">
        <v>11733</v>
      </c>
      <c r="E2453" s="26">
        <v>27</v>
      </c>
      <c r="F2453" s="9">
        <f t="shared" si="458"/>
        <v>11760</v>
      </c>
      <c r="G2453" s="11"/>
      <c r="H2453" s="9">
        <f t="shared" si="459"/>
        <v>95475</v>
      </c>
      <c r="I2453" s="26">
        <f t="shared" si="460"/>
        <v>342</v>
      </c>
      <c r="J2453" s="9">
        <f t="shared" si="461"/>
        <v>95817</v>
      </c>
      <c r="K2453" s="11"/>
      <c r="L2453" s="9">
        <f t="shared" si="462"/>
        <v>476114</v>
      </c>
      <c r="M2453" s="26">
        <f t="shared" si="463"/>
        <v>1446</v>
      </c>
      <c r="N2453" s="9">
        <f t="shared" si="464"/>
        <v>477560</v>
      </c>
      <c r="P2453" s="9">
        <f t="shared" si="465"/>
        <v>21064973</v>
      </c>
      <c r="Q2453" s="26">
        <f t="shared" si="466"/>
        <v>353269</v>
      </c>
      <c r="R2453" s="9">
        <f t="shared" si="467"/>
        <v>21418242</v>
      </c>
      <c r="V2453" s="12"/>
      <c r="W2453" s="39"/>
    </row>
    <row r="2454" spans="1:23" x14ac:dyDescent="0.35">
      <c r="A2454">
        <f t="shared" si="456"/>
        <v>2021</v>
      </c>
      <c r="B2454">
        <f t="shared" si="457"/>
        <v>3</v>
      </c>
      <c r="C2454" s="30">
        <v>44265</v>
      </c>
      <c r="D2454" s="9">
        <v>12034</v>
      </c>
      <c r="E2454" s="26">
        <v>48</v>
      </c>
      <c r="F2454" s="9">
        <f t="shared" si="458"/>
        <v>12082</v>
      </c>
      <c r="G2454" s="11"/>
      <c r="H2454" s="9">
        <f t="shared" si="459"/>
        <v>107509</v>
      </c>
      <c r="I2454" s="26">
        <f t="shared" si="460"/>
        <v>390</v>
      </c>
      <c r="J2454" s="9">
        <f t="shared" si="461"/>
        <v>107899</v>
      </c>
      <c r="K2454" s="11"/>
      <c r="L2454" s="9">
        <f t="shared" si="462"/>
        <v>488148</v>
      </c>
      <c r="M2454" s="26">
        <f t="shared" si="463"/>
        <v>1494</v>
      </c>
      <c r="N2454" s="9">
        <f t="shared" si="464"/>
        <v>489642</v>
      </c>
      <c r="P2454" s="9">
        <f t="shared" si="465"/>
        <v>21077007</v>
      </c>
      <c r="Q2454" s="26">
        <f t="shared" si="466"/>
        <v>353317</v>
      </c>
      <c r="R2454" s="9">
        <f t="shared" si="467"/>
        <v>21430324</v>
      </c>
      <c r="V2454" s="12"/>
      <c r="W2454" s="39"/>
    </row>
    <row r="2455" spans="1:23" x14ac:dyDescent="0.35">
      <c r="A2455">
        <f t="shared" si="456"/>
        <v>2021</v>
      </c>
      <c r="B2455">
        <f t="shared" si="457"/>
        <v>3</v>
      </c>
      <c r="C2455" s="30">
        <v>44266</v>
      </c>
      <c r="D2455" s="9">
        <v>12972</v>
      </c>
      <c r="E2455" s="26">
        <v>30</v>
      </c>
      <c r="F2455" s="9">
        <f t="shared" si="458"/>
        <v>13002</v>
      </c>
      <c r="G2455" s="11"/>
      <c r="H2455" s="9">
        <f t="shared" si="459"/>
        <v>120481</v>
      </c>
      <c r="I2455" s="26">
        <f t="shared" si="460"/>
        <v>420</v>
      </c>
      <c r="J2455" s="9">
        <f t="shared" si="461"/>
        <v>120901</v>
      </c>
      <c r="K2455" s="11"/>
      <c r="L2455" s="9">
        <f t="shared" si="462"/>
        <v>501120</v>
      </c>
      <c r="M2455" s="26">
        <f t="shared" si="463"/>
        <v>1524</v>
      </c>
      <c r="N2455" s="9">
        <f t="shared" si="464"/>
        <v>502644</v>
      </c>
      <c r="P2455" s="9">
        <f t="shared" si="465"/>
        <v>21089979</v>
      </c>
      <c r="Q2455" s="26">
        <f t="shared" si="466"/>
        <v>353347</v>
      </c>
      <c r="R2455" s="9">
        <f t="shared" si="467"/>
        <v>21443326</v>
      </c>
      <c r="V2455" s="12"/>
      <c r="W2455" s="39"/>
    </row>
    <row r="2456" spans="1:23" x14ac:dyDescent="0.35">
      <c r="A2456">
        <f t="shared" si="456"/>
        <v>2021</v>
      </c>
      <c r="B2456">
        <f t="shared" si="457"/>
        <v>3</v>
      </c>
      <c r="C2456" s="30">
        <v>44267</v>
      </c>
      <c r="D2456" s="9">
        <v>13534</v>
      </c>
      <c r="E2456" s="26">
        <v>47</v>
      </c>
      <c r="F2456" s="9">
        <f t="shared" si="458"/>
        <v>13581</v>
      </c>
      <c r="G2456" s="11"/>
      <c r="H2456" s="9">
        <f t="shared" si="459"/>
        <v>134015</v>
      </c>
      <c r="I2456" s="26">
        <f t="shared" si="460"/>
        <v>467</v>
      </c>
      <c r="J2456" s="9">
        <f t="shared" si="461"/>
        <v>134482</v>
      </c>
      <c r="K2456" s="11"/>
      <c r="L2456" s="9">
        <f t="shared" si="462"/>
        <v>514654</v>
      </c>
      <c r="M2456" s="26">
        <f t="shared" si="463"/>
        <v>1571</v>
      </c>
      <c r="N2456" s="9">
        <f t="shared" si="464"/>
        <v>516225</v>
      </c>
      <c r="P2456" s="9">
        <f t="shared" si="465"/>
        <v>21103513</v>
      </c>
      <c r="Q2456" s="26">
        <f t="shared" si="466"/>
        <v>353394</v>
      </c>
      <c r="R2456" s="9">
        <f t="shared" si="467"/>
        <v>21456907</v>
      </c>
      <c r="V2456" s="12"/>
      <c r="W2456" s="39"/>
    </row>
    <row r="2457" spans="1:23" x14ac:dyDescent="0.35">
      <c r="A2457">
        <f t="shared" si="456"/>
        <v>2021</v>
      </c>
      <c r="B2457">
        <f t="shared" si="457"/>
        <v>3</v>
      </c>
      <c r="C2457" s="30">
        <v>44268</v>
      </c>
      <c r="D2457" s="9">
        <v>10868</v>
      </c>
      <c r="E2457" s="26">
        <v>119</v>
      </c>
      <c r="F2457" s="9">
        <f t="shared" si="458"/>
        <v>10987</v>
      </c>
      <c r="G2457" s="11"/>
      <c r="H2457" s="9">
        <f t="shared" si="459"/>
        <v>144883</v>
      </c>
      <c r="I2457" s="26">
        <f t="shared" si="460"/>
        <v>586</v>
      </c>
      <c r="J2457" s="9">
        <f t="shared" si="461"/>
        <v>145469</v>
      </c>
      <c r="K2457" s="11"/>
      <c r="L2457" s="9">
        <f t="shared" si="462"/>
        <v>525522</v>
      </c>
      <c r="M2457" s="26">
        <f t="shared" si="463"/>
        <v>1690</v>
      </c>
      <c r="N2457" s="9">
        <f t="shared" si="464"/>
        <v>527212</v>
      </c>
      <c r="P2457" s="9">
        <f t="shared" si="465"/>
        <v>21114381</v>
      </c>
      <c r="Q2457" s="26">
        <f t="shared" si="466"/>
        <v>353513</v>
      </c>
      <c r="R2457" s="9">
        <f t="shared" si="467"/>
        <v>21467894</v>
      </c>
      <c r="V2457" s="12"/>
      <c r="W2457" s="39"/>
    </row>
    <row r="2458" spans="1:23" x14ac:dyDescent="0.35">
      <c r="A2458">
        <f t="shared" si="456"/>
        <v>2021</v>
      </c>
      <c r="B2458">
        <f t="shared" si="457"/>
        <v>3</v>
      </c>
      <c r="C2458" s="31">
        <v>44269</v>
      </c>
      <c r="D2458" s="14">
        <v>9098</v>
      </c>
      <c r="E2458" s="27">
        <v>159</v>
      </c>
      <c r="F2458" s="14">
        <f t="shared" si="458"/>
        <v>9257</v>
      </c>
      <c r="G2458" s="11"/>
      <c r="H2458" s="14">
        <f t="shared" si="459"/>
        <v>153981</v>
      </c>
      <c r="I2458" s="27">
        <f t="shared" si="460"/>
        <v>745</v>
      </c>
      <c r="J2458" s="14">
        <f t="shared" si="461"/>
        <v>154726</v>
      </c>
      <c r="K2458" s="11"/>
      <c r="L2458" s="14">
        <f t="shared" si="462"/>
        <v>534620</v>
      </c>
      <c r="M2458" s="27">
        <f t="shared" si="463"/>
        <v>1849</v>
      </c>
      <c r="N2458" s="14">
        <f t="shared" si="464"/>
        <v>536469</v>
      </c>
      <c r="P2458" s="14">
        <f t="shared" si="465"/>
        <v>21123479</v>
      </c>
      <c r="Q2458" s="27">
        <f t="shared" si="466"/>
        <v>353672</v>
      </c>
      <c r="R2458" s="14">
        <f t="shared" si="467"/>
        <v>21477151</v>
      </c>
      <c r="V2458" s="12"/>
      <c r="W2458" s="39"/>
    </row>
    <row r="2459" spans="1:23" x14ac:dyDescent="0.35">
      <c r="A2459">
        <f t="shared" si="456"/>
        <v>2021</v>
      </c>
      <c r="B2459">
        <f t="shared" si="457"/>
        <v>3</v>
      </c>
      <c r="C2459" s="30">
        <v>44270</v>
      </c>
      <c r="D2459" s="9">
        <v>11262</v>
      </c>
      <c r="E2459" s="26">
        <v>25</v>
      </c>
      <c r="F2459" s="9">
        <f t="shared" si="458"/>
        <v>11287</v>
      </c>
      <c r="G2459" s="11"/>
      <c r="H2459" s="9">
        <f t="shared" si="459"/>
        <v>165243</v>
      </c>
      <c r="I2459" s="26">
        <f t="shared" si="460"/>
        <v>770</v>
      </c>
      <c r="J2459" s="9">
        <f t="shared" si="461"/>
        <v>166013</v>
      </c>
      <c r="K2459" s="11"/>
      <c r="L2459" s="9">
        <f t="shared" si="462"/>
        <v>545882</v>
      </c>
      <c r="M2459" s="26">
        <f t="shared" si="463"/>
        <v>1874</v>
      </c>
      <c r="N2459" s="9">
        <f t="shared" si="464"/>
        <v>547756</v>
      </c>
      <c r="P2459" s="9">
        <f t="shared" si="465"/>
        <v>21134741</v>
      </c>
      <c r="Q2459" s="26">
        <f t="shared" si="466"/>
        <v>353697</v>
      </c>
      <c r="R2459" s="9">
        <f t="shared" si="467"/>
        <v>21488438</v>
      </c>
      <c r="V2459" s="12"/>
      <c r="W2459" s="39"/>
    </row>
    <row r="2460" spans="1:23" x14ac:dyDescent="0.35">
      <c r="A2460">
        <f t="shared" si="456"/>
        <v>2021</v>
      </c>
      <c r="B2460">
        <f t="shared" si="457"/>
        <v>3</v>
      </c>
      <c r="C2460" s="30">
        <v>44271</v>
      </c>
      <c r="D2460" s="9">
        <v>12175</v>
      </c>
      <c r="E2460" s="26">
        <v>69</v>
      </c>
      <c r="F2460" s="9">
        <f t="shared" si="458"/>
        <v>12244</v>
      </c>
      <c r="G2460" s="11"/>
      <c r="H2460" s="9">
        <f t="shared" si="459"/>
        <v>177418</v>
      </c>
      <c r="I2460" s="26">
        <f t="shared" si="460"/>
        <v>839</v>
      </c>
      <c r="J2460" s="9">
        <f t="shared" si="461"/>
        <v>178257</v>
      </c>
      <c r="K2460" s="11"/>
      <c r="L2460" s="9">
        <f t="shared" si="462"/>
        <v>558057</v>
      </c>
      <c r="M2460" s="26">
        <f t="shared" si="463"/>
        <v>1943</v>
      </c>
      <c r="N2460" s="9">
        <f t="shared" si="464"/>
        <v>560000</v>
      </c>
      <c r="P2460" s="9">
        <f t="shared" si="465"/>
        <v>21146916</v>
      </c>
      <c r="Q2460" s="26">
        <f t="shared" si="466"/>
        <v>353766</v>
      </c>
      <c r="R2460" s="9">
        <f t="shared" si="467"/>
        <v>21500682</v>
      </c>
      <c r="V2460" s="12"/>
      <c r="W2460" s="39"/>
    </row>
    <row r="2461" spans="1:23" x14ac:dyDescent="0.35">
      <c r="A2461">
        <f t="shared" si="456"/>
        <v>2021</v>
      </c>
      <c r="B2461">
        <f t="shared" si="457"/>
        <v>3</v>
      </c>
      <c r="C2461" s="30">
        <v>44272</v>
      </c>
      <c r="D2461" s="9">
        <v>12519</v>
      </c>
      <c r="E2461" s="26">
        <v>60</v>
      </c>
      <c r="F2461" s="9">
        <f t="shared" si="458"/>
        <v>12579</v>
      </c>
      <c r="G2461" s="11"/>
      <c r="H2461" s="9">
        <f t="shared" si="459"/>
        <v>189937</v>
      </c>
      <c r="I2461" s="26">
        <f t="shared" si="460"/>
        <v>899</v>
      </c>
      <c r="J2461" s="9">
        <f t="shared" si="461"/>
        <v>190836</v>
      </c>
      <c r="K2461" s="11"/>
      <c r="L2461" s="9">
        <f t="shared" si="462"/>
        <v>570576</v>
      </c>
      <c r="M2461" s="26">
        <f t="shared" si="463"/>
        <v>2003</v>
      </c>
      <c r="N2461" s="9">
        <f t="shared" si="464"/>
        <v>572579</v>
      </c>
      <c r="P2461" s="9">
        <f t="shared" si="465"/>
        <v>21159435</v>
      </c>
      <c r="Q2461" s="26">
        <f t="shared" si="466"/>
        <v>353826</v>
      </c>
      <c r="R2461" s="9">
        <f t="shared" si="467"/>
        <v>21513261</v>
      </c>
      <c r="V2461" s="12"/>
      <c r="W2461" s="39"/>
    </row>
    <row r="2462" spans="1:23" x14ac:dyDescent="0.35">
      <c r="A2462">
        <f t="shared" si="456"/>
        <v>2021</v>
      </c>
      <c r="B2462">
        <f t="shared" si="457"/>
        <v>3</v>
      </c>
      <c r="C2462" s="30">
        <v>44273</v>
      </c>
      <c r="D2462" s="9">
        <v>12430</v>
      </c>
      <c r="E2462" s="26">
        <v>30</v>
      </c>
      <c r="F2462" s="9">
        <f t="shared" si="458"/>
        <v>12460</v>
      </c>
      <c r="G2462" s="11"/>
      <c r="H2462" s="9">
        <f t="shared" si="459"/>
        <v>202367</v>
      </c>
      <c r="I2462" s="26">
        <f t="shared" si="460"/>
        <v>929</v>
      </c>
      <c r="J2462" s="9">
        <f t="shared" si="461"/>
        <v>203296</v>
      </c>
      <c r="K2462" s="11"/>
      <c r="L2462" s="9">
        <f t="shared" si="462"/>
        <v>583006</v>
      </c>
      <c r="M2462" s="26">
        <f t="shared" si="463"/>
        <v>2033</v>
      </c>
      <c r="N2462" s="9">
        <f t="shared" si="464"/>
        <v>585039</v>
      </c>
      <c r="P2462" s="9">
        <f t="shared" si="465"/>
        <v>21171865</v>
      </c>
      <c r="Q2462" s="26">
        <f t="shared" si="466"/>
        <v>353856</v>
      </c>
      <c r="R2462" s="9">
        <f t="shared" si="467"/>
        <v>21525721</v>
      </c>
      <c r="V2462" s="12"/>
      <c r="W2462" s="39"/>
    </row>
    <row r="2463" spans="1:23" x14ac:dyDescent="0.35">
      <c r="A2463">
        <f t="shared" si="456"/>
        <v>2021</v>
      </c>
      <c r="B2463">
        <f t="shared" si="457"/>
        <v>3</v>
      </c>
      <c r="C2463" s="30">
        <v>44274</v>
      </c>
      <c r="D2463" s="9">
        <v>8139</v>
      </c>
      <c r="E2463" s="26">
        <v>39</v>
      </c>
      <c r="F2463" s="9">
        <f t="shared" si="458"/>
        <v>8178</v>
      </c>
      <c r="G2463" s="11"/>
      <c r="H2463" s="9">
        <f t="shared" si="459"/>
        <v>210506</v>
      </c>
      <c r="I2463" s="26">
        <f t="shared" si="460"/>
        <v>968</v>
      </c>
      <c r="J2463" s="9">
        <f t="shared" si="461"/>
        <v>211474</v>
      </c>
      <c r="K2463" s="11"/>
      <c r="L2463" s="9">
        <f t="shared" si="462"/>
        <v>591145</v>
      </c>
      <c r="M2463" s="26">
        <f t="shared" si="463"/>
        <v>2072</v>
      </c>
      <c r="N2463" s="9">
        <f t="shared" si="464"/>
        <v>593217</v>
      </c>
      <c r="P2463" s="9">
        <f t="shared" si="465"/>
        <v>21180004</v>
      </c>
      <c r="Q2463" s="26">
        <f t="shared" si="466"/>
        <v>353895</v>
      </c>
      <c r="R2463" s="9">
        <f t="shared" si="467"/>
        <v>21533899</v>
      </c>
      <c r="V2463" s="12"/>
      <c r="W2463" s="39"/>
    </row>
    <row r="2464" spans="1:23" x14ac:dyDescent="0.35">
      <c r="A2464">
        <f t="shared" si="456"/>
        <v>2021</v>
      </c>
      <c r="B2464">
        <f t="shared" si="457"/>
        <v>3</v>
      </c>
      <c r="C2464" s="30">
        <v>44275</v>
      </c>
      <c r="D2464" s="9">
        <v>8985</v>
      </c>
      <c r="E2464" s="26">
        <v>71</v>
      </c>
      <c r="F2464" s="9">
        <f t="shared" si="458"/>
        <v>9056</v>
      </c>
      <c r="G2464" s="11"/>
      <c r="H2464" s="9">
        <f t="shared" si="459"/>
        <v>219491</v>
      </c>
      <c r="I2464" s="26">
        <f t="shared" si="460"/>
        <v>1039</v>
      </c>
      <c r="J2464" s="9">
        <f t="shared" si="461"/>
        <v>220530</v>
      </c>
      <c r="K2464" s="11"/>
      <c r="L2464" s="9">
        <f t="shared" si="462"/>
        <v>600130</v>
      </c>
      <c r="M2464" s="26">
        <f t="shared" si="463"/>
        <v>2143</v>
      </c>
      <c r="N2464" s="9">
        <f t="shared" si="464"/>
        <v>602273</v>
      </c>
      <c r="P2464" s="9">
        <f t="shared" si="465"/>
        <v>21188989</v>
      </c>
      <c r="Q2464" s="26">
        <f t="shared" si="466"/>
        <v>353966</v>
      </c>
      <c r="R2464" s="9">
        <f t="shared" si="467"/>
        <v>21542955</v>
      </c>
      <c r="V2464" s="12"/>
      <c r="W2464" s="39"/>
    </row>
    <row r="2465" spans="1:23" x14ac:dyDescent="0.35">
      <c r="A2465">
        <f t="shared" si="456"/>
        <v>2021</v>
      </c>
      <c r="B2465">
        <f t="shared" si="457"/>
        <v>3</v>
      </c>
      <c r="C2465" s="31">
        <v>44276</v>
      </c>
      <c r="D2465" s="14">
        <v>8457</v>
      </c>
      <c r="E2465" s="27">
        <v>82</v>
      </c>
      <c r="F2465" s="14">
        <f t="shared" si="458"/>
        <v>8539</v>
      </c>
      <c r="G2465" s="11"/>
      <c r="H2465" s="14">
        <f t="shared" si="459"/>
        <v>227948</v>
      </c>
      <c r="I2465" s="27">
        <f t="shared" si="460"/>
        <v>1121</v>
      </c>
      <c r="J2465" s="14">
        <f t="shared" si="461"/>
        <v>229069</v>
      </c>
      <c r="K2465" s="11"/>
      <c r="L2465" s="14">
        <f t="shared" si="462"/>
        <v>608587</v>
      </c>
      <c r="M2465" s="27">
        <f t="shared" si="463"/>
        <v>2225</v>
      </c>
      <c r="N2465" s="14">
        <f t="shared" si="464"/>
        <v>610812</v>
      </c>
      <c r="P2465" s="14">
        <f t="shared" si="465"/>
        <v>21197446</v>
      </c>
      <c r="Q2465" s="27">
        <f t="shared" si="466"/>
        <v>354048</v>
      </c>
      <c r="R2465" s="14">
        <f t="shared" si="467"/>
        <v>21551494</v>
      </c>
      <c r="V2465" s="12"/>
      <c r="W2465" s="39"/>
    </row>
    <row r="2466" spans="1:23" x14ac:dyDescent="0.35">
      <c r="A2466">
        <f t="shared" si="456"/>
        <v>2021</v>
      </c>
      <c r="B2466">
        <f t="shared" si="457"/>
        <v>3</v>
      </c>
      <c r="C2466" s="30">
        <v>44277</v>
      </c>
      <c r="D2466" s="9">
        <v>11208</v>
      </c>
      <c r="E2466" s="26">
        <v>50</v>
      </c>
      <c r="F2466" s="9">
        <f t="shared" si="458"/>
        <v>11258</v>
      </c>
      <c r="G2466" s="11"/>
      <c r="H2466" s="9">
        <f t="shared" si="459"/>
        <v>239156</v>
      </c>
      <c r="I2466" s="26">
        <f t="shared" si="460"/>
        <v>1171</v>
      </c>
      <c r="J2466" s="9">
        <f t="shared" si="461"/>
        <v>240327</v>
      </c>
      <c r="K2466" s="11"/>
      <c r="L2466" s="9">
        <f t="shared" si="462"/>
        <v>619795</v>
      </c>
      <c r="M2466" s="26">
        <f t="shared" si="463"/>
        <v>2275</v>
      </c>
      <c r="N2466" s="9">
        <f t="shared" si="464"/>
        <v>622070</v>
      </c>
      <c r="P2466" s="9">
        <f t="shared" si="465"/>
        <v>21208654</v>
      </c>
      <c r="Q2466" s="26">
        <f t="shared" si="466"/>
        <v>354098</v>
      </c>
      <c r="R2466" s="9">
        <f t="shared" si="467"/>
        <v>21562752</v>
      </c>
      <c r="V2466" s="12"/>
      <c r="W2466" s="39"/>
    </row>
    <row r="2467" spans="1:23" x14ac:dyDescent="0.35">
      <c r="A2467">
        <f t="shared" si="456"/>
        <v>2021</v>
      </c>
      <c r="B2467">
        <f t="shared" si="457"/>
        <v>3</v>
      </c>
      <c r="C2467" s="30">
        <v>44278</v>
      </c>
      <c r="D2467" s="9">
        <v>12706</v>
      </c>
      <c r="E2467" s="26">
        <v>39</v>
      </c>
      <c r="F2467" s="9">
        <f t="shared" si="458"/>
        <v>12745</v>
      </c>
      <c r="G2467" s="11"/>
      <c r="H2467" s="9">
        <f t="shared" si="459"/>
        <v>251862</v>
      </c>
      <c r="I2467" s="26">
        <f t="shared" si="460"/>
        <v>1210</v>
      </c>
      <c r="J2467" s="9">
        <f t="shared" si="461"/>
        <v>253072</v>
      </c>
      <c r="K2467" s="11"/>
      <c r="L2467" s="9">
        <f t="shared" si="462"/>
        <v>632501</v>
      </c>
      <c r="M2467" s="26">
        <f t="shared" si="463"/>
        <v>2314</v>
      </c>
      <c r="N2467" s="9">
        <f t="shared" si="464"/>
        <v>634815</v>
      </c>
      <c r="P2467" s="9">
        <f t="shared" si="465"/>
        <v>21221360</v>
      </c>
      <c r="Q2467" s="26">
        <f t="shared" si="466"/>
        <v>354137</v>
      </c>
      <c r="R2467" s="9">
        <f t="shared" si="467"/>
        <v>21575497</v>
      </c>
      <c r="V2467" s="12"/>
      <c r="W2467" s="39"/>
    </row>
    <row r="2468" spans="1:23" x14ac:dyDescent="0.35">
      <c r="A2468">
        <f t="shared" si="456"/>
        <v>2021</v>
      </c>
      <c r="B2468">
        <f t="shared" si="457"/>
        <v>3</v>
      </c>
      <c r="C2468" s="30">
        <v>44279</v>
      </c>
      <c r="D2468" s="9">
        <v>13126</v>
      </c>
      <c r="E2468" s="26">
        <v>16</v>
      </c>
      <c r="F2468" s="9">
        <f t="shared" si="458"/>
        <v>13142</v>
      </c>
      <c r="G2468" s="11"/>
      <c r="H2468" s="9">
        <f t="shared" si="459"/>
        <v>264988</v>
      </c>
      <c r="I2468" s="26">
        <f t="shared" si="460"/>
        <v>1226</v>
      </c>
      <c r="J2468" s="9">
        <f t="shared" si="461"/>
        <v>266214</v>
      </c>
      <c r="K2468" s="11"/>
      <c r="L2468" s="9">
        <f t="shared" si="462"/>
        <v>645627</v>
      </c>
      <c r="M2468" s="26">
        <f t="shared" si="463"/>
        <v>2330</v>
      </c>
      <c r="N2468" s="9">
        <f t="shared" si="464"/>
        <v>647957</v>
      </c>
      <c r="P2468" s="9">
        <f t="shared" si="465"/>
        <v>21234486</v>
      </c>
      <c r="Q2468" s="26">
        <f t="shared" si="466"/>
        <v>354153</v>
      </c>
      <c r="R2468" s="9">
        <f t="shared" si="467"/>
        <v>21588639</v>
      </c>
      <c r="V2468" s="12"/>
      <c r="W2468" s="39"/>
    </row>
    <row r="2469" spans="1:23" x14ac:dyDescent="0.35">
      <c r="A2469">
        <f t="shared" si="456"/>
        <v>2021</v>
      </c>
      <c r="B2469">
        <f t="shared" si="457"/>
        <v>3</v>
      </c>
      <c r="C2469" s="30">
        <v>44280</v>
      </c>
      <c r="D2469" s="9">
        <v>13141</v>
      </c>
      <c r="E2469" s="26">
        <v>35</v>
      </c>
      <c r="F2469" s="9">
        <f t="shared" si="458"/>
        <v>13176</v>
      </c>
      <c r="G2469" s="11"/>
      <c r="H2469" s="9">
        <f t="shared" si="459"/>
        <v>278129</v>
      </c>
      <c r="I2469" s="26">
        <f t="shared" si="460"/>
        <v>1261</v>
      </c>
      <c r="J2469" s="9">
        <f t="shared" si="461"/>
        <v>279390</v>
      </c>
      <c r="K2469" s="11"/>
      <c r="L2469" s="9">
        <f t="shared" si="462"/>
        <v>658768</v>
      </c>
      <c r="M2469" s="26">
        <f t="shared" si="463"/>
        <v>2365</v>
      </c>
      <c r="N2469" s="9">
        <f t="shared" si="464"/>
        <v>661133</v>
      </c>
      <c r="P2469" s="9">
        <f t="shared" si="465"/>
        <v>21247627</v>
      </c>
      <c r="Q2469" s="26">
        <f t="shared" si="466"/>
        <v>354188</v>
      </c>
      <c r="R2469" s="9">
        <f t="shared" si="467"/>
        <v>21601815</v>
      </c>
      <c r="V2469" s="12"/>
      <c r="W2469" s="39"/>
    </row>
    <row r="2470" spans="1:23" x14ac:dyDescent="0.35">
      <c r="A2470">
        <f t="shared" si="456"/>
        <v>2021</v>
      </c>
      <c r="B2470">
        <f t="shared" si="457"/>
        <v>3</v>
      </c>
      <c r="C2470" s="30">
        <v>44281</v>
      </c>
      <c r="D2470" s="9">
        <v>12701</v>
      </c>
      <c r="E2470" s="26">
        <v>56</v>
      </c>
      <c r="F2470" s="9">
        <f t="shared" si="458"/>
        <v>12757</v>
      </c>
      <c r="G2470" s="11"/>
      <c r="H2470" s="9">
        <f t="shared" si="459"/>
        <v>290830</v>
      </c>
      <c r="I2470" s="26">
        <f t="shared" si="460"/>
        <v>1317</v>
      </c>
      <c r="J2470" s="9">
        <f t="shared" si="461"/>
        <v>292147</v>
      </c>
      <c r="K2470" s="11"/>
      <c r="L2470" s="9">
        <f t="shared" si="462"/>
        <v>671469</v>
      </c>
      <c r="M2470" s="26">
        <f t="shared" si="463"/>
        <v>2421</v>
      </c>
      <c r="N2470" s="9">
        <f t="shared" si="464"/>
        <v>673890</v>
      </c>
      <c r="P2470" s="9">
        <f t="shared" si="465"/>
        <v>21260328</v>
      </c>
      <c r="Q2470" s="26">
        <f t="shared" si="466"/>
        <v>354244</v>
      </c>
      <c r="R2470" s="9">
        <f t="shared" si="467"/>
        <v>21614572</v>
      </c>
      <c r="V2470" s="12"/>
      <c r="W2470" s="39"/>
    </row>
    <row r="2471" spans="1:23" x14ac:dyDescent="0.35">
      <c r="A2471">
        <f t="shared" si="456"/>
        <v>2021</v>
      </c>
      <c r="B2471">
        <f t="shared" si="457"/>
        <v>3</v>
      </c>
      <c r="C2471" s="30">
        <v>44282</v>
      </c>
      <c r="D2471" s="9">
        <v>9902</v>
      </c>
      <c r="E2471" s="26">
        <v>134</v>
      </c>
      <c r="F2471" s="9">
        <f t="shared" si="458"/>
        <v>10036</v>
      </c>
      <c r="G2471" s="11"/>
      <c r="H2471" s="9">
        <f t="shared" si="459"/>
        <v>300732</v>
      </c>
      <c r="I2471" s="26">
        <f t="shared" si="460"/>
        <v>1451</v>
      </c>
      <c r="J2471" s="9">
        <f t="shared" si="461"/>
        <v>302183</v>
      </c>
      <c r="K2471" s="11"/>
      <c r="L2471" s="9">
        <f t="shared" si="462"/>
        <v>681371</v>
      </c>
      <c r="M2471" s="26">
        <f t="shared" si="463"/>
        <v>2555</v>
      </c>
      <c r="N2471" s="9">
        <f t="shared" si="464"/>
        <v>683926</v>
      </c>
      <c r="P2471" s="9">
        <f t="shared" si="465"/>
        <v>21270230</v>
      </c>
      <c r="Q2471" s="26">
        <f t="shared" si="466"/>
        <v>354378</v>
      </c>
      <c r="R2471" s="9">
        <f t="shared" si="467"/>
        <v>21624608</v>
      </c>
      <c r="V2471" s="12"/>
      <c r="W2471" s="39"/>
    </row>
    <row r="2472" spans="1:23" x14ac:dyDescent="0.35">
      <c r="A2472">
        <f t="shared" si="456"/>
        <v>2021</v>
      </c>
      <c r="B2472">
        <f t="shared" si="457"/>
        <v>3</v>
      </c>
      <c r="C2472" s="31">
        <v>44283</v>
      </c>
      <c r="D2472" s="14">
        <v>9045</v>
      </c>
      <c r="E2472" s="27">
        <v>123</v>
      </c>
      <c r="F2472" s="14">
        <f t="shared" si="458"/>
        <v>9168</v>
      </c>
      <c r="G2472" s="11"/>
      <c r="H2472" s="14">
        <f t="shared" si="459"/>
        <v>309777</v>
      </c>
      <c r="I2472" s="27">
        <f t="shared" si="460"/>
        <v>1574</v>
      </c>
      <c r="J2472" s="14">
        <f t="shared" si="461"/>
        <v>311351</v>
      </c>
      <c r="K2472" s="11"/>
      <c r="L2472" s="14">
        <f t="shared" si="462"/>
        <v>690416</v>
      </c>
      <c r="M2472" s="27">
        <f t="shared" si="463"/>
        <v>2678</v>
      </c>
      <c r="N2472" s="14">
        <f t="shared" si="464"/>
        <v>693094</v>
      </c>
      <c r="P2472" s="14">
        <f t="shared" si="465"/>
        <v>21279275</v>
      </c>
      <c r="Q2472" s="27">
        <f t="shared" si="466"/>
        <v>354501</v>
      </c>
      <c r="R2472" s="14">
        <f t="shared" si="467"/>
        <v>21633776</v>
      </c>
      <c r="V2472" s="12"/>
      <c r="W2472" s="39"/>
    </row>
    <row r="2473" spans="1:23" x14ac:dyDescent="0.35">
      <c r="A2473">
        <f t="shared" si="456"/>
        <v>2021</v>
      </c>
      <c r="B2473">
        <f t="shared" si="457"/>
        <v>3</v>
      </c>
      <c r="C2473" s="30">
        <v>44284</v>
      </c>
      <c r="D2473" s="9">
        <v>10479</v>
      </c>
      <c r="E2473" s="26">
        <v>88</v>
      </c>
      <c r="F2473" s="9">
        <f t="shared" si="458"/>
        <v>10567</v>
      </c>
      <c r="G2473" s="11"/>
      <c r="H2473" s="9">
        <f t="shared" si="459"/>
        <v>320256</v>
      </c>
      <c r="I2473" s="26">
        <f t="shared" si="460"/>
        <v>1662</v>
      </c>
      <c r="J2473" s="9">
        <f t="shared" si="461"/>
        <v>321918</v>
      </c>
      <c r="K2473" s="11"/>
      <c r="L2473" s="9">
        <f t="shared" si="462"/>
        <v>700895</v>
      </c>
      <c r="M2473" s="26">
        <f t="shared" si="463"/>
        <v>2766</v>
      </c>
      <c r="N2473" s="9">
        <f t="shared" si="464"/>
        <v>703661</v>
      </c>
      <c r="P2473" s="9">
        <f t="shared" si="465"/>
        <v>21289754</v>
      </c>
      <c r="Q2473" s="26">
        <f t="shared" si="466"/>
        <v>354589</v>
      </c>
      <c r="R2473" s="9">
        <f t="shared" si="467"/>
        <v>21644343</v>
      </c>
      <c r="V2473" s="12"/>
      <c r="W2473" s="39"/>
    </row>
    <row r="2474" spans="1:23" x14ac:dyDescent="0.35">
      <c r="A2474">
        <f t="shared" si="456"/>
        <v>2021</v>
      </c>
      <c r="B2474">
        <f t="shared" si="457"/>
        <v>3</v>
      </c>
      <c r="C2474" s="30">
        <v>44285</v>
      </c>
      <c r="D2474" s="9">
        <v>11303</v>
      </c>
      <c r="E2474" s="26">
        <v>82</v>
      </c>
      <c r="F2474" s="9">
        <f t="shared" si="458"/>
        <v>11385</v>
      </c>
      <c r="G2474" s="11"/>
      <c r="H2474" s="9">
        <f t="shared" si="459"/>
        <v>331559</v>
      </c>
      <c r="I2474" s="26">
        <f t="shared" si="460"/>
        <v>1744</v>
      </c>
      <c r="J2474" s="9">
        <f t="shared" si="461"/>
        <v>333303</v>
      </c>
      <c r="K2474" s="11"/>
      <c r="L2474" s="9">
        <f t="shared" si="462"/>
        <v>712198</v>
      </c>
      <c r="M2474" s="26">
        <f t="shared" si="463"/>
        <v>2848</v>
      </c>
      <c r="N2474" s="9">
        <f t="shared" si="464"/>
        <v>715046</v>
      </c>
      <c r="P2474" s="9">
        <f t="shared" si="465"/>
        <v>21301057</v>
      </c>
      <c r="Q2474" s="26">
        <f t="shared" si="466"/>
        <v>354671</v>
      </c>
      <c r="R2474" s="9">
        <f t="shared" si="467"/>
        <v>21655728</v>
      </c>
      <c r="V2474" s="12"/>
      <c r="W2474" s="39"/>
    </row>
    <row r="2475" spans="1:23" x14ac:dyDescent="0.35">
      <c r="A2475">
        <f t="shared" si="456"/>
        <v>2021</v>
      </c>
      <c r="B2475">
        <f t="shared" si="457"/>
        <v>3</v>
      </c>
      <c r="C2475" s="49">
        <v>44286</v>
      </c>
      <c r="D2475" s="50">
        <v>12106</v>
      </c>
      <c r="E2475" s="51">
        <v>127</v>
      </c>
      <c r="F2475" s="50">
        <f t="shared" si="458"/>
        <v>12233</v>
      </c>
      <c r="G2475" s="52"/>
      <c r="H2475" s="50">
        <f t="shared" si="459"/>
        <v>343665</v>
      </c>
      <c r="I2475" s="51">
        <f t="shared" si="460"/>
        <v>1871</v>
      </c>
      <c r="J2475" s="50">
        <f t="shared" si="461"/>
        <v>345536</v>
      </c>
      <c r="K2475" s="52"/>
      <c r="L2475" s="50">
        <f t="shared" si="462"/>
        <v>724304</v>
      </c>
      <c r="M2475" s="51">
        <f t="shared" si="463"/>
        <v>2975</v>
      </c>
      <c r="N2475" s="50">
        <f t="shared" si="464"/>
        <v>727279</v>
      </c>
      <c r="O2475" s="53"/>
      <c r="P2475" s="50">
        <f t="shared" si="465"/>
        <v>21313163</v>
      </c>
      <c r="Q2475" s="51">
        <f t="shared" si="466"/>
        <v>354798</v>
      </c>
      <c r="R2475" s="50">
        <f t="shared" si="467"/>
        <v>21667961</v>
      </c>
      <c r="S2475" s="53"/>
      <c r="T2475" s="54">
        <f>SUM(D2445:E2475)</f>
        <v>345536</v>
      </c>
      <c r="V2475" s="12"/>
      <c r="W2475" s="39"/>
    </row>
    <row r="2476" spans="1:23" x14ac:dyDescent="0.35">
      <c r="A2476">
        <f t="shared" si="456"/>
        <v>2021</v>
      </c>
      <c r="B2476">
        <f t="shared" si="457"/>
        <v>4</v>
      </c>
      <c r="C2476" s="30">
        <v>44287</v>
      </c>
      <c r="D2476" s="9">
        <v>9516</v>
      </c>
      <c r="E2476" s="26">
        <v>104</v>
      </c>
      <c r="F2476" s="9">
        <f t="shared" si="458"/>
        <v>9620</v>
      </c>
      <c r="G2476" s="11"/>
      <c r="H2476" s="9">
        <f t="shared" si="459"/>
        <v>9516</v>
      </c>
      <c r="I2476" s="26">
        <f t="shared" si="460"/>
        <v>104</v>
      </c>
      <c r="J2476" s="9">
        <f t="shared" si="461"/>
        <v>9620</v>
      </c>
      <c r="K2476" s="11"/>
      <c r="L2476" s="9">
        <f t="shared" si="462"/>
        <v>733820</v>
      </c>
      <c r="M2476" s="26">
        <f t="shared" si="463"/>
        <v>3079</v>
      </c>
      <c r="N2476" s="9">
        <f t="shared" si="464"/>
        <v>736899</v>
      </c>
      <c r="P2476" s="9">
        <f t="shared" si="465"/>
        <v>21322679</v>
      </c>
      <c r="Q2476" s="26">
        <f t="shared" si="466"/>
        <v>354902</v>
      </c>
      <c r="R2476" s="9">
        <f t="shared" si="467"/>
        <v>21677581</v>
      </c>
      <c r="V2476" s="12"/>
      <c r="W2476" s="39"/>
    </row>
    <row r="2477" spans="1:23" x14ac:dyDescent="0.35">
      <c r="A2477">
        <f t="shared" si="456"/>
        <v>2021</v>
      </c>
      <c r="B2477">
        <f t="shared" si="457"/>
        <v>4</v>
      </c>
      <c r="C2477" s="30">
        <v>44288</v>
      </c>
      <c r="D2477" s="9">
        <v>5505</v>
      </c>
      <c r="E2477" s="26">
        <v>50</v>
      </c>
      <c r="F2477" s="9">
        <f t="shared" si="458"/>
        <v>5555</v>
      </c>
      <c r="G2477" s="11"/>
      <c r="H2477" s="9">
        <f t="shared" si="459"/>
        <v>15021</v>
      </c>
      <c r="I2477" s="26">
        <f t="shared" si="460"/>
        <v>154</v>
      </c>
      <c r="J2477" s="9">
        <f t="shared" si="461"/>
        <v>15175</v>
      </c>
      <c r="K2477" s="11"/>
      <c r="L2477" s="9">
        <f t="shared" si="462"/>
        <v>739325</v>
      </c>
      <c r="M2477" s="26">
        <f t="shared" si="463"/>
        <v>3129</v>
      </c>
      <c r="N2477" s="9">
        <f t="shared" si="464"/>
        <v>742454</v>
      </c>
      <c r="P2477" s="9">
        <f t="shared" si="465"/>
        <v>21328184</v>
      </c>
      <c r="Q2477" s="26">
        <f t="shared" si="466"/>
        <v>354952</v>
      </c>
      <c r="R2477" s="9">
        <f t="shared" si="467"/>
        <v>21683136</v>
      </c>
      <c r="V2477" s="12"/>
      <c r="W2477" s="39"/>
    </row>
    <row r="2478" spans="1:23" x14ac:dyDescent="0.35">
      <c r="A2478">
        <f t="shared" si="456"/>
        <v>2021</v>
      </c>
      <c r="B2478">
        <f t="shared" si="457"/>
        <v>4</v>
      </c>
      <c r="C2478" s="30">
        <v>44289</v>
      </c>
      <c r="D2478" s="9">
        <v>8637</v>
      </c>
      <c r="E2478" s="26">
        <v>133</v>
      </c>
      <c r="F2478" s="9">
        <f t="shared" si="458"/>
        <v>8770</v>
      </c>
      <c r="G2478" s="11"/>
      <c r="H2478" s="9">
        <f t="shared" si="459"/>
        <v>23658</v>
      </c>
      <c r="I2478" s="26">
        <f t="shared" si="460"/>
        <v>287</v>
      </c>
      <c r="J2478" s="9">
        <f t="shared" si="461"/>
        <v>23945</v>
      </c>
      <c r="K2478" s="11"/>
      <c r="L2478" s="9">
        <f t="shared" si="462"/>
        <v>747962</v>
      </c>
      <c r="M2478" s="26">
        <f t="shared" si="463"/>
        <v>3262</v>
      </c>
      <c r="N2478" s="9">
        <f t="shared" si="464"/>
        <v>751224</v>
      </c>
      <c r="P2478" s="9">
        <f t="shared" si="465"/>
        <v>21336821</v>
      </c>
      <c r="Q2478" s="26">
        <f t="shared" si="466"/>
        <v>355085</v>
      </c>
      <c r="R2478" s="9">
        <f t="shared" si="467"/>
        <v>21691906</v>
      </c>
      <c r="V2478" s="12"/>
      <c r="W2478" s="39"/>
    </row>
    <row r="2479" spans="1:23" x14ac:dyDescent="0.35">
      <c r="A2479">
        <f t="shared" si="456"/>
        <v>2021</v>
      </c>
      <c r="B2479">
        <f t="shared" si="457"/>
        <v>4</v>
      </c>
      <c r="C2479" s="31">
        <v>44290</v>
      </c>
      <c r="D2479" s="14">
        <v>9612</v>
      </c>
      <c r="E2479" s="27">
        <v>188</v>
      </c>
      <c r="F2479" s="14">
        <f t="shared" si="458"/>
        <v>9800</v>
      </c>
      <c r="G2479" s="11"/>
      <c r="H2479" s="14">
        <f t="shared" si="459"/>
        <v>33270</v>
      </c>
      <c r="I2479" s="27">
        <f t="shared" si="460"/>
        <v>475</v>
      </c>
      <c r="J2479" s="14">
        <f t="shared" si="461"/>
        <v>33745</v>
      </c>
      <c r="K2479" s="11"/>
      <c r="L2479" s="14">
        <f t="shared" si="462"/>
        <v>757574</v>
      </c>
      <c r="M2479" s="27">
        <f t="shared" si="463"/>
        <v>3450</v>
      </c>
      <c r="N2479" s="14">
        <f t="shared" si="464"/>
        <v>761024</v>
      </c>
      <c r="P2479" s="14">
        <f t="shared" si="465"/>
        <v>21346433</v>
      </c>
      <c r="Q2479" s="27">
        <f t="shared" si="466"/>
        <v>355273</v>
      </c>
      <c r="R2479" s="14">
        <f t="shared" si="467"/>
        <v>21701706</v>
      </c>
      <c r="V2479" s="12"/>
      <c r="W2479" s="39"/>
    </row>
    <row r="2480" spans="1:23" x14ac:dyDescent="0.35">
      <c r="A2480">
        <f t="shared" si="456"/>
        <v>2021</v>
      </c>
      <c r="B2480">
        <f t="shared" si="457"/>
        <v>4</v>
      </c>
      <c r="C2480" s="30">
        <v>44291</v>
      </c>
      <c r="D2480" s="9">
        <v>11681</v>
      </c>
      <c r="E2480" s="26">
        <v>128</v>
      </c>
      <c r="F2480" s="9">
        <f t="shared" si="458"/>
        <v>11809</v>
      </c>
      <c r="G2480" s="11"/>
      <c r="H2480" s="9">
        <f t="shared" si="459"/>
        <v>44951</v>
      </c>
      <c r="I2480" s="26">
        <f t="shared" si="460"/>
        <v>603</v>
      </c>
      <c r="J2480" s="9">
        <f t="shared" si="461"/>
        <v>45554</v>
      </c>
      <c r="K2480" s="11"/>
      <c r="L2480" s="9">
        <f t="shared" si="462"/>
        <v>769255</v>
      </c>
      <c r="M2480" s="26">
        <f t="shared" si="463"/>
        <v>3578</v>
      </c>
      <c r="N2480" s="9">
        <f t="shared" si="464"/>
        <v>772833</v>
      </c>
      <c r="P2480" s="9">
        <f t="shared" si="465"/>
        <v>21358114</v>
      </c>
      <c r="Q2480" s="26">
        <f t="shared" si="466"/>
        <v>355401</v>
      </c>
      <c r="R2480" s="9">
        <f t="shared" si="467"/>
        <v>21713515</v>
      </c>
      <c r="V2480" s="12"/>
      <c r="W2480" s="39"/>
    </row>
    <row r="2481" spans="1:23" x14ac:dyDescent="0.35">
      <c r="A2481">
        <f t="shared" si="456"/>
        <v>2021</v>
      </c>
      <c r="B2481">
        <f t="shared" si="457"/>
        <v>4</v>
      </c>
      <c r="C2481" s="30">
        <v>44292</v>
      </c>
      <c r="D2481" s="9">
        <v>13782</v>
      </c>
      <c r="E2481" s="26">
        <v>68</v>
      </c>
      <c r="F2481" s="9">
        <f t="shared" si="458"/>
        <v>13850</v>
      </c>
      <c r="G2481" s="11"/>
      <c r="H2481" s="9">
        <f t="shared" si="459"/>
        <v>58733</v>
      </c>
      <c r="I2481" s="26">
        <f t="shared" si="460"/>
        <v>671</v>
      </c>
      <c r="J2481" s="9">
        <f t="shared" si="461"/>
        <v>59404</v>
      </c>
      <c r="K2481" s="11"/>
      <c r="L2481" s="9">
        <f t="shared" si="462"/>
        <v>783037</v>
      </c>
      <c r="M2481" s="26">
        <f t="shared" si="463"/>
        <v>3646</v>
      </c>
      <c r="N2481" s="9">
        <f t="shared" si="464"/>
        <v>786683</v>
      </c>
      <c r="P2481" s="9">
        <f t="shared" si="465"/>
        <v>21371896</v>
      </c>
      <c r="Q2481" s="26">
        <f t="shared" si="466"/>
        <v>355469</v>
      </c>
      <c r="R2481" s="9">
        <f t="shared" si="467"/>
        <v>21727365</v>
      </c>
      <c r="V2481" s="12"/>
      <c r="W2481" s="39"/>
    </row>
    <row r="2482" spans="1:23" x14ac:dyDescent="0.35">
      <c r="A2482">
        <f t="shared" si="456"/>
        <v>2021</v>
      </c>
      <c r="B2482">
        <f t="shared" si="457"/>
        <v>4</v>
      </c>
      <c r="C2482" s="30">
        <v>44293</v>
      </c>
      <c r="D2482" s="9">
        <v>13637</v>
      </c>
      <c r="E2482" s="26">
        <v>37</v>
      </c>
      <c r="F2482" s="9">
        <f t="shared" si="458"/>
        <v>13674</v>
      </c>
      <c r="G2482" s="11"/>
      <c r="H2482" s="9">
        <f t="shared" si="459"/>
        <v>72370</v>
      </c>
      <c r="I2482" s="26">
        <f t="shared" si="460"/>
        <v>708</v>
      </c>
      <c r="J2482" s="9">
        <f t="shared" si="461"/>
        <v>73078</v>
      </c>
      <c r="K2482" s="11"/>
      <c r="L2482" s="9">
        <f t="shared" si="462"/>
        <v>796674</v>
      </c>
      <c r="M2482" s="26">
        <f t="shared" si="463"/>
        <v>3683</v>
      </c>
      <c r="N2482" s="9">
        <f t="shared" si="464"/>
        <v>800357</v>
      </c>
      <c r="P2482" s="9">
        <f t="shared" si="465"/>
        <v>21385533</v>
      </c>
      <c r="Q2482" s="26">
        <f t="shared" si="466"/>
        <v>355506</v>
      </c>
      <c r="R2482" s="9">
        <f t="shared" si="467"/>
        <v>21741039</v>
      </c>
      <c r="V2482" s="12"/>
      <c r="W2482" s="39"/>
    </row>
    <row r="2483" spans="1:23" x14ac:dyDescent="0.35">
      <c r="A2483">
        <f t="shared" si="456"/>
        <v>2021</v>
      </c>
      <c r="B2483">
        <f t="shared" si="457"/>
        <v>4</v>
      </c>
      <c r="C2483" s="30">
        <v>44294</v>
      </c>
      <c r="D2483" s="9">
        <v>13441</v>
      </c>
      <c r="E2483" s="26">
        <v>65</v>
      </c>
      <c r="F2483" s="9">
        <f t="shared" si="458"/>
        <v>13506</v>
      </c>
      <c r="G2483" s="11"/>
      <c r="H2483" s="9">
        <f t="shared" si="459"/>
        <v>85811</v>
      </c>
      <c r="I2483" s="26">
        <f t="shared" si="460"/>
        <v>773</v>
      </c>
      <c r="J2483" s="9">
        <f t="shared" si="461"/>
        <v>86584</v>
      </c>
      <c r="K2483" s="11"/>
      <c r="L2483" s="9">
        <f t="shared" si="462"/>
        <v>810115</v>
      </c>
      <c r="M2483" s="26">
        <f t="shared" si="463"/>
        <v>3748</v>
      </c>
      <c r="N2483" s="9">
        <f t="shared" si="464"/>
        <v>813863</v>
      </c>
      <c r="P2483" s="9">
        <f t="shared" si="465"/>
        <v>21398974</v>
      </c>
      <c r="Q2483" s="26">
        <f t="shared" si="466"/>
        <v>355571</v>
      </c>
      <c r="R2483" s="9">
        <f t="shared" si="467"/>
        <v>21754545</v>
      </c>
      <c r="V2483" s="12"/>
      <c r="W2483" s="39"/>
    </row>
    <row r="2484" spans="1:23" x14ac:dyDescent="0.35">
      <c r="A2484">
        <f t="shared" si="456"/>
        <v>2021</v>
      </c>
      <c r="B2484">
        <f t="shared" si="457"/>
        <v>4</v>
      </c>
      <c r="C2484" s="30">
        <v>44295</v>
      </c>
      <c r="D2484" s="9">
        <v>9913</v>
      </c>
      <c r="E2484" s="26">
        <v>16</v>
      </c>
      <c r="F2484" s="9">
        <f t="shared" si="458"/>
        <v>9929</v>
      </c>
      <c r="G2484" s="11"/>
      <c r="H2484" s="9">
        <f t="shared" si="459"/>
        <v>95724</v>
      </c>
      <c r="I2484" s="26">
        <f t="shared" si="460"/>
        <v>789</v>
      </c>
      <c r="J2484" s="9">
        <f t="shared" si="461"/>
        <v>96513</v>
      </c>
      <c r="K2484" s="11"/>
      <c r="L2484" s="9">
        <f t="shared" si="462"/>
        <v>820028</v>
      </c>
      <c r="M2484" s="26">
        <f t="shared" si="463"/>
        <v>3764</v>
      </c>
      <c r="N2484" s="9">
        <f t="shared" si="464"/>
        <v>823792</v>
      </c>
      <c r="P2484" s="9">
        <f t="shared" si="465"/>
        <v>21408887</v>
      </c>
      <c r="Q2484" s="26">
        <f t="shared" si="466"/>
        <v>355587</v>
      </c>
      <c r="R2484" s="9">
        <f t="shared" si="467"/>
        <v>21764474</v>
      </c>
      <c r="V2484" s="12"/>
      <c r="W2484" s="39"/>
    </row>
    <row r="2485" spans="1:23" x14ac:dyDescent="0.35">
      <c r="A2485">
        <f t="shared" si="456"/>
        <v>2021</v>
      </c>
      <c r="B2485">
        <f t="shared" si="457"/>
        <v>4</v>
      </c>
      <c r="C2485" s="30">
        <v>44296</v>
      </c>
      <c r="D2485" s="9">
        <v>9852</v>
      </c>
      <c r="E2485" s="26">
        <v>88</v>
      </c>
      <c r="F2485" s="9">
        <f t="shared" si="458"/>
        <v>9940</v>
      </c>
      <c r="G2485" s="11"/>
      <c r="H2485" s="9">
        <f t="shared" si="459"/>
        <v>105576</v>
      </c>
      <c r="I2485" s="26">
        <f t="shared" si="460"/>
        <v>877</v>
      </c>
      <c r="J2485" s="9">
        <f t="shared" si="461"/>
        <v>106453</v>
      </c>
      <c r="K2485" s="11"/>
      <c r="L2485" s="9">
        <f t="shared" si="462"/>
        <v>829880</v>
      </c>
      <c r="M2485" s="26">
        <f t="shared" si="463"/>
        <v>3852</v>
      </c>
      <c r="N2485" s="9">
        <f t="shared" si="464"/>
        <v>833732</v>
      </c>
      <c r="P2485" s="9">
        <f t="shared" si="465"/>
        <v>21418739</v>
      </c>
      <c r="Q2485" s="26">
        <f t="shared" si="466"/>
        <v>355675</v>
      </c>
      <c r="R2485" s="9">
        <f t="shared" si="467"/>
        <v>21774414</v>
      </c>
      <c r="V2485" s="12"/>
      <c r="W2485" s="39"/>
    </row>
    <row r="2486" spans="1:23" x14ac:dyDescent="0.35">
      <c r="A2486">
        <f t="shared" si="456"/>
        <v>2021</v>
      </c>
      <c r="B2486">
        <f t="shared" si="457"/>
        <v>4</v>
      </c>
      <c r="C2486" s="31">
        <v>44297</v>
      </c>
      <c r="D2486" s="14">
        <v>6872</v>
      </c>
      <c r="E2486" s="27">
        <v>54</v>
      </c>
      <c r="F2486" s="14">
        <f t="shared" si="458"/>
        <v>6926</v>
      </c>
      <c r="G2486" s="11"/>
      <c r="H2486" s="14">
        <f t="shared" si="459"/>
        <v>112448</v>
      </c>
      <c r="I2486" s="27">
        <f t="shared" si="460"/>
        <v>931</v>
      </c>
      <c r="J2486" s="14">
        <f t="shared" si="461"/>
        <v>113379</v>
      </c>
      <c r="K2486" s="11"/>
      <c r="L2486" s="14">
        <f t="shared" si="462"/>
        <v>836752</v>
      </c>
      <c r="M2486" s="27">
        <f t="shared" si="463"/>
        <v>3906</v>
      </c>
      <c r="N2486" s="14">
        <f t="shared" si="464"/>
        <v>840658</v>
      </c>
      <c r="P2486" s="14">
        <f t="shared" si="465"/>
        <v>21425611</v>
      </c>
      <c r="Q2486" s="27">
        <f t="shared" si="466"/>
        <v>355729</v>
      </c>
      <c r="R2486" s="14">
        <f t="shared" si="467"/>
        <v>21781340</v>
      </c>
      <c r="V2486" s="12"/>
      <c r="W2486" s="39"/>
    </row>
    <row r="2487" spans="1:23" x14ac:dyDescent="0.35">
      <c r="A2487">
        <f t="shared" si="456"/>
        <v>2021</v>
      </c>
      <c r="B2487">
        <f t="shared" si="457"/>
        <v>4</v>
      </c>
      <c r="C2487" s="30">
        <v>44298</v>
      </c>
      <c r="D2487" s="9">
        <v>11872</v>
      </c>
      <c r="E2487" s="26">
        <v>22</v>
      </c>
      <c r="F2487" s="9">
        <f t="shared" si="458"/>
        <v>11894</v>
      </c>
      <c r="G2487" s="11"/>
      <c r="H2487" s="9">
        <f t="shared" si="459"/>
        <v>124320</v>
      </c>
      <c r="I2487" s="26">
        <f t="shared" si="460"/>
        <v>953</v>
      </c>
      <c r="J2487" s="9">
        <f t="shared" si="461"/>
        <v>125273</v>
      </c>
      <c r="K2487" s="11"/>
      <c r="L2487" s="9">
        <f t="shared" si="462"/>
        <v>848624</v>
      </c>
      <c r="M2487" s="26">
        <f t="shared" si="463"/>
        <v>3928</v>
      </c>
      <c r="N2487" s="9">
        <f t="shared" si="464"/>
        <v>852552</v>
      </c>
      <c r="P2487" s="9">
        <f t="shared" si="465"/>
        <v>21437483</v>
      </c>
      <c r="Q2487" s="26">
        <f t="shared" si="466"/>
        <v>355751</v>
      </c>
      <c r="R2487" s="9">
        <f t="shared" si="467"/>
        <v>21793234</v>
      </c>
      <c r="V2487" s="12"/>
      <c r="W2487" s="39"/>
    </row>
    <row r="2488" spans="1:23" x14ac:dyDescent="0.35">
      <c r="A2488">
        <f t="shared" si="456"/>
        <v>2021</v>
      </c>
      <c r="B2488">
        <f t="shared" si="457"/>
        <v>4</v>
      </c>
      <c r="C2488" s="30">
        <v>44299</v>
      </c>
      <c r="D2488" s="9">
        <v>10435</v>
      </c>
      <c r="E2488" s="26">
        <v>15</v>
      </c>
      <c r="F2488" s="9">
        <f t="shared" si="458"/>
        <v>10450</v>
      </c>
      <c r="G2488" s="11"/>
      <c r="H2488" s="9">
        <f t="shared" si="459"/>
        <v>134755</v>
      </c>
      <c r="I2488" s="26">
        <f t="shared" si="460"/>
        <v>968</v>
      </c>
      <c r="J2488" s="9">
        <f t="shared" si="461"/>
        <v>135723</v>
      </c>
      <c r="K2488" s="11"/>
      <c r="L2488" s="9">
        <f t="shared" si="462"/>
        <v>859059</v>
      </c>
      <c r="M2488" s="26">
        <f t="shared" si="463"/>
        <v>3943</v>
      </c>
      <c r="N2488" s="9">
        <f t="shared" si="464"/>
        <v>863002</v>
      </c>
      <c r="P2488" s="9">
        <f t="shared" si="465"/>
        <v>21447918</v>
      </c>
      <c r="Q2488" s="26">
        <f t="shared" si="466"/>
        <v>355766</v>
      </c>
      <c r="R2488" s="9">
        <f t="shared" si="467"/>
        <v>21803684</v>
      </c>
      <c r="V2488" s="12"/>
      <c r="W2488" s="39"/>
    </row>
    <row r="2489" spans="1:23" x14ac:dyDescent="0.35">
      <c r="A2489">
        <f t="shared" si="456"/>
        <v>2021</v>
      </c>
      <c r="B2489">
        <f t="shared" si="457"/>
        <v>4</v>
      </c>
      <c r="C2489" s="30">
        <v>44300</v>
      </c>
      <c r="D2489" s="9">
        <v>13300</v>
      </c>
      <c r="E2489" s="26">
        <v>30</v>
      </c>
      <c r="F2489" s="9">
        <f t="shared" si="458"/>
        <v>13330</v>
      </c>
      <c r="G2489" s="11"/>
      <c r="H2489" s="9">
        <f t="shared" si="459"/>
        <v>148055</v>
      </c>
      <c r="I2489" s="26">
        <f t="shared" si="460"/>
        <v>998</v>
      </c>
      <c r="J2489" s="9">
        <f t="shared" si="461"/>
        <v>149053</v>
      </c>
      <c r="K2489" s="11"/>
      <c r="L2489" s="9">
        <f t="shared" si="462"/>
        <v>872359</v>
      </c>
      <c r="M2489" s="26">
        <f t="shared" si="463"/>
        <v>3973</v>
      </c>
      <c r="N2489" s="9">
        <f t="shared" si="464"/>
        <v>876332</v>
      </c>
      <c r="P2489" s="9">
        <f t="shared" si="465"/>
        <v>21461218</v>
      </c>
      <c r="Q2489" s="26">
        <f t="shared" si="466"/>
        <v>355796</v>
      </c>
      <c r="R2489" s="9">
        <f t="shared" si="467"/>
        <v>21817014</v>
      </c>
      <c r="V2489" s="12"/>
      <c r="W2489" s="39"/>
    </row>
    <row r="2490" spans="1:23" x14ac:dyDescent="0.35">
      <c r="A2490">
        <f t="shared" si="456"/>
        <v>2021</v>
      </c>
      <c r="B2490">
        <f t="shared" si="457"/>
        <v>4</v>
      </c>
      <c r="C2490" s="30">
        <v>44301</v>
      </c>
      <c r="D2490" s="9">
        <v>12608</v>
      </c>
      <c r="E2490" s="26">
        <v>32</v>
      </c>
      <c r="F2490" s="9">
        <f t="shared" si="458"/>
        <v>12640</v>
      </c>
      <c r="G2490" s="11"/>
      <c r="H2490" s="9">
        <f t="shared" si="459"/>
        <v>160663</v>
      </c>
      <c r="I2490" s="26">
        <f t="shared" si="460"/>
        <v>1030</v>
      </c>
      <c r="J2490" s="9">
        <f t="shared" si="461"/>
        <v>161693</v>
      </c>
      <c r="K2490" s="11"/>
      <c r="L2490" s="9">
        <f t="shared" si="462"/>
        <v>884967</v>
      </c>
      <c r="M2490" s="26">
        <f t="shared" si="463"/>
        <v>4005</v>
      </c>
      <c r="N2490" s="9">
        <f t="shared" si="464"/>
        <v>888972</v>
      </c>
      <c r="P2490" s="9">
        <f t="shared" si="465"/>
        <v>21473826</v>
      </c>
      <c r="Q2490" s="26">
        <f t="shared" si="466"/>
        <v>355828</v>
      </c>
      <c r="R2490" s="9">
        <f t="shared" si="467"/>
        <v>21829654</v>
      </c>
      <c r="V2490" s="12"/>
      <c r="W2490" s="39"/>
    </row>
    <row r="2491" spans="1:23" x14ac:dyDescent="0.35">
      <c r="A2491">
        <f t="shared" si="456"/>
        <v>2021</v>
      </c>
      <c r="B2491">
        <f t="shared" si="457"/>
        <v>4</v>
      </c>
      <c r="C2491" s="30">
        <v>44302</v>
      </c>
      <c r="D2491" s="9">
        <v>14194</v>
      </c>
      <c r="E2491" s="26">
        <v>65</v>
      </c>
      <c r="F2491" s="9">
        <f t="shared" si="458"/>
        <v>14259</v>
      </c>
      <c r="G2491" s="11"/>
      <c r="H2491" s="9">
        <f t="shared" si="459"/>
        <v>174857</v>
      </c>
      <c r="I2491" s="26">
        <f t="shared" si="460"/>
        <v>1095</v>
      </c>
      <c r="J2491" s="9">
        <f t="shared" si="461"/>
        <v>175952</v>
      </c>
      <c r="K2491" s="11"/>
      <c r="L2491" s="9">
        <f t="shared" si="462"/>
        <v>899161</v>
      </c>
      <c r="M2491" s="26">
        <f t="shared" si="463"/>
        <v>4070</v>
      </c>
      <c r="N2491" s="9">
        <f t="shared" si="464"/>
        <v>903231</v>
      </c>
      <c r="P2491" s="9">
        <f t="shared" si="465"/>
        <v>21488020</v>
      </c>
      <c r="Q2491" s="26">
        <f t="shared" si="466"/>
        <v>355893</v>
      </c>
      <c r="R2491" s="9">
        <f t="shared" si="467"/>
        <v>21843913</v>
      </c>
      <c r="V2491" s="12"/>
      <c r="W2491" s="39"/>
    </row>
    <row r="2492" spans="1:23" x14ac:dyDescent="0.35">
      <c r="A2492">
        <f t="shared" si="456"/>
        <v>2021</v>
      </c>
      <c r="B2492">
        <f t="shared" si="457"/>
        <v>4</v>
      </c>
      <c r="C2492" s="30">
        <v>44303</v>
      </c>
      <c r="D2492" s="9">
        <v>11235</v>
      </c>
      <c r="E2492" s="26">
        <v>137</v>
      </c>
      <c r="F2492" s="9">
        <f t="shared" si="458"/>
        <v>11372</v>
      </c>
      <c r="G2492" s="11"/>
      <c r="H2492" s="9">
        <f t="shared" si="459"/>
        <v>186092</v>
      </c>
      <c r="I2492" s="26">
        <f t="shared" si="460"/>
        <v>1232</v>
      </c>
      <c r="J2492" s="9">
        <f t="shared" si="461"/>
        <v>187324</v>
      </c>
      <c r="K2492" s="11"/>
      <c r="L2492" s="9">
        <f t="shared" si="462"/>
        <v>910396</v>
      </c>
      <c r="M2492" s="26">
        <f t="shared" si="463"/>
        <v>4207</v>
      </c>
      <c r="N2492" s="9">
        <f t="shared" si="464"/>
        <v>914603</v>
      </c>
      <c r="P2492" s="9">
        <f t="shared" si="465"/>
        <v>21499255</v>
      </c>
      <c r="Q2492" s="26">
        <f t="shared" si="466"/>
        <v>356030</v>
      </c>
      <c r="R2492" s="9">
        <f t="shared" si="467"/>
        <v>21855285</v>
      </c>
      <c r="V2492" s="12"/>
      <c r="W2492" s="39"/>
    </row>
    <row r="2493" spans="1:23" x14ac:dyDescent="0.35">
      <c r="A2493">
        <f t="shared" si="456"/>
        <v>2021</v>
      </c>
      <c r="B2493">
        <f t="shared" si="457"/>
        <v>4</v>
      </c>
      <c r="C2493" s="31">
        <v>44304</v>
      </c>
      <c r="D2493" s="14">
        <v>9450</v>
      </c>
      <c r="E2493" s="27">
        <v>107</v>
      </c>
      <c r="F2493" s="14">
        <f t="shared" si="458"/>
        <v>9557</v>
      </c>
      <c r="G2493" s="11"/>
      <c r="H2493" s="14">
        <f t="shared" si="459"/>
        <v>195542</v>
      </c>
      <c r="I2493" s="27">
        <f t="shared" si="460"/>
        <v>1339</v>
      </c>
      <c r="J2493" s="14">
        <f t="shared" si="461"/>
        <v>196881</v>
      </c>
      <c r="K2493" s="11"/>
      <c r="L2493" s="14">
        <f t="shared" si="462"/>
        <v>919846</v>
      </c>
      <c r="M2493" s="27">
        <f t="shared" si="463"/>
        <v>4314</v>
      </c>
      <c r="N2493" s="14">
        <f t="shared" si="464"/>
        <v>924160</v>
      </c>
      <c r="P2493" s="14">
        <f t="shared" si="465"/>
        <v>21508705</v>
      </c>
      <c r="Q2493" s="27">
        <f t="shared" si="466"/>
        <v>356137</v>
      </c>
      <c r="R2493" s="14">
        <f t="shared" si="467"/>
        <v>21864842</v>
      </c>
      <c r="V2493" s="12"/>
      <c r="W2493" s="39"/>
    </row>
    <row r="2494" spans="1:23" x14ac:dyDescent="0.35">
      <c r="A2494">
        <f t="shared" si="456"/>
        <v>2021</v>
      </c>
      <c r="B2494">
        <f t="shared" si="457"/>
        <v>4</v>
      </c>
      <c r="C2494" s="30">
        <v>44305</v>
      </c>
      <c r="D2494" s="9">
        <v>11579</v>
      </c>
      <c r="E2494" s="26">
        <v>28</v>
      </c>
      <c r="F2494" s="9">
        <f t="shared" si="458"/>
        <v>11607</v>
      </c>
      <c r="G2494" s="11"/>
      <c r="H2494" s="9">
        <f t="shared" si="459"/>
        <v>207121</v>
      </c>
      <c r="I2494" s="26">
        <f t="shared" si="460"/>
        <v>1367</v>
      </c>
      <c r="J2494" s="9">
        <f t="shared" si="461"/>
        <v>208488</v>
      </c>
      <c r="K2494" s="11"/>
      <c r="L2494" s="9">
        <f t="shared" si="462"/>
        <v>931425</v>
      </c>
      <c r="M2494" s="26">
        <f t="shared" si="463"/>
        <v>4342</v>
      </c>
      <c r="N2494" s="9">
        <f t="shared" si="464"/>
        <v>935767</v>
      </c>
      <c r="P2494" s="9">
        <f t="shared" si="465"/>
        <v>21520284</v>
      </c>
      <c r="Q2494" s="26">
        <f t="shared" si="466"/>
        <v>356165</v>
      </c>
      <c r="R2494" s="9">
        <f t="shared" si="467"/>
        <v>21876449</v>
      </c>
      <c r="V2494" s="12"/>
      <c r="W2494" s="39"/>
    </row>
    <row r="2495" spans="1:23" x14ac:dyDescent="0.35">
      <c r="A2495">
        <f t="shared" si="456"/>
        <v>2021</v>
      </c>
      <c r="B2495">
        <f t="shared" si="457"/>
        <v>4</v>
      </c>
      <c r="C2495" s="30">
        <v>44306</v>
      </c>
      <c r="D2495" s="9">
        <v>12466</v>
      </c>
      <c r="E2495" s="26">
        <v>36</v>
      </c>
      <c r="F2495" s="9">
        <f t="shared" si="458"/>
        <v>12502</v>
      </c>
      <c r="G2495" s="11"/>
      <c r="H2495" s="9">
        <f t="shared" si="459"/>
        <v>219587</v>
      </c>
      <c r="I2495" s="26">
        <f t="shared" si="460"/>
        <v>1403</v>
      </c>
      <c r="J2495" s="9">
        <f t="shared" si="461"/>
        <v>220990</v>
      </c>
      <c r="K2495" s="11"/>
      <c r="L2495" s="9">
        <f t="shared" si="462"/>
        <v>943891</v>
      </c>
      <c r="M2495" s="26">
        <f t="shared" si="463"/>
        <v>4378</v>
      </c>
      <c r="N2495" s="9">
        <f t="shared" si="464"/>
        <v>948269</v>
      </c>
      <c r="P2495" s="9">
        <f t="shared" si="465"/>
        <v>21532750</v>
      </c>
      <c r="Q2495" s="26">
        <f t="shared" si="466"/>
        <v>356201</v>
      </c>
      <c r="R2495" s="9">
        <f t="shared" si="467"/>
        <v>21888951</v>
      </c>
      <c r="V2495" s="12"/>
      <c r="W2495" s="39"/>
    </row>
    <row r="2496" spans="1:23" x14ac:dyDescent="0.35">
      <c r="A2496">
        <f t="shared" si="456"/>
        <v>2021</v>
      </c>
      <c r="B2496">
        <f t="shared" si="457"/>
        <v>4</v>
      </c>
      <c r="C2496" s="30">
        <v>44307</v>
      </c>
      <c r="D2496" s="9">
        <v>13250</v>
      </c>
      <c r="E2496" s="26">
        <v>41</v>
      </c>
      <c r="F2496" s="9">
        <f t="shared" si="458"/>
        <v>13291</v>
      </c>
      <c r="G2496" s="11"/>
      <c r="H2496" s="9">
        <f t="shared" si="459"/>
        <v>232837</v>
      </c>
      <c r="I2496" s="26">
        <f t="shared" si="460"/>
        <v>1444</v>
      </c>
      <c r="J2496" s="9">
        <f t="shared" si="461"/>
        <v>234281</v>
      </c>
      <c r="K2496" s="11"/>
      <c r="L2496" s="9">
        <f t="shared" si="462"/>
        <v>957141</v>
      </c>
      <c r="M2496" s="26">
        <f t="shared" si="463"/>
        <v>4419</v>
      </c>
      <c r="N2496" s="9">
        <f t="shared" si="464"/>
        <v>961560</v>
      </c>
      <c r="P2496" s="9">
        <f t="shared" si="465"/>
        <v>21546000</v>
      </c>
      <c r="Q2496" s="26">
        <f t="shared" si="466"/>
        <v>356242</v>
      </c>
      <c r="R2496" s="9">
        <f t="shared" si="467"/>
        <v>21902242</v>
      </c>
      <c r="V2496" s="12"/>
      <c r="W2496" s="39"/>
    </row>
    <row r="2497" spans="1:23" x14ac:dyDescent="0.35">
      <c r="A2497">
        <f t="shared" si="456"/>
        <v>2021</v>
      </c>
      <c r="B2497">
        <f t="shared" si="457"/>
        <v>4</v>
      </c>
      <c r="C2497" s="30">
        <v>44308</v>
      </c>
      <c r="D2497" s="9">
        <v>9284</v>
      </c>
      <c r="E2497" s="26">
        <v>47</v>
      </c>
      <c r="F2497" s="9">
        <f t="shared" si="458"/>
        <v>9331</v>
      </c>
      <c r="G2497" s="11"/>
      <c r="H2497" s="9">
        <f t="shared" si="459"/>
        <v>242121</v>
      </c>
      <c r="I2497" s="26">
        <f t="shared" si="460"/>
        <v>1491</v>
      </c>
      <c r="J2497" s="9">
        <f t="shared" si="461"/>
        <v>243612</v>
      </c>
      <c r="K2497" s="11"/>
      <c r="L2497" s="9">
        <f t="shared" si="462"/>
        <v>966425</v>
      </c>
      <c r="M2497" s="26">
        <f t="shared" si="463"/>
        <v>4466</v>
      </c>
      <c r="N2497" s="9">
        <f t="shared" si="464"/>
        <v>970891</v>
      </c>
      <c r="P2497" s="9">
        <f t="shared" si="465"/>
        <v>21555284</v>
      </c>
      <c r="Q2497" s="26">
        <f t="shared" si="466"/>
        <v>356289</v>
      </c>
      <c r="R2497" s="9">
        <f t="shared" si="467"/>
        <v>21911573</v>
      </c>
      <c r="V2497" s="12"/>
      <c r="W2497" s="39"/>
    </row>
    <row r="2498" spans="1:23" x14ac:dyDescent="0.35">
      <c r="A2498">
        <f t="shared" ref="A2498:A2561" si="468">YEAR(C2498)</f>
        <v>2021</v>
      </c>
      <c r="B2498">
        <f t="shared" ref="B2498:B2561" si="469">MONTH(C2498)</f>
        <v>4</v>
      </c>
      <c r="C2498" s="30">
        <v>44309</v>
      </c>
      <c r="D2498" s="9">
        <v>13713</v>
      </c>
      <c r="E2498" s="26">
        <v>63</v>
      </c>
      <c r="F2498" s="9">
        <f t="shared" ref="F2498:F2561" si="470">IF(OR(D2498&lt;&gt;"",E2498&lt;&gt;""),D2498+E2498,"")</f>
        <v>13776</v>
      </c>
      <c r="G2498" s="11"/>
      <c r="H2498" s="9">
        <f t="shared" si="459"/>
        <v>255834</v>
      </c>
      <c r="I2498" s="26">
        <f t="shared" si="460"/>
        <v>1554</v>
      </c>
      <c r="J2498" s="9">
        <f t="shared" si="461"/>
        <v>257388</v>
      </c>
      <c r="K2498" s="11"/>
      <c r="L2498" s="9">
        <f t="shared" si="462"/>
        <v>980138</v>
      </c>
      <c r="M2498" s="26">
        <f t="shared" si="463"/>
        <v>4529</v>
      </c>
      <c r="N2498" s="9">
        <f t="shared" si="464"/>
        <v>984667</v>
      </c>
      <c r="P2498" s="9">
        <f t="shared" si="465"/>
        <v>21568997</v>
      </c>
      <c r="Q2498" s="26">
        <f t="shared" si="466"/>
        <v>356352</v>
      </c>
      <c r="R2498" s="9">
        <f t="shared" si="467"/>
        <v>21925349</v>
      </c>
      <c r="V2498" s="12"/>
      <c r="W2498" s="39"/>
    </row>
    <row r="2499" spans="1:23" x14ac:dyDescent="0.35">
      <c r="A2499">
        <f t="shared" si="468"/>
        <v>2021</v>
      </c>
      <c r="B2499">
        <f t="shared" si="469"/>
        <v>4</v>
      </c>
      <c r="C2499" s="30">
        <v>44310</v>
      </c>
      <c r="D2499" s="9">
        <v>9026</v>
      </c>
      <c r="E2499" s="26">
        <v>68</v>
      </c>
      <c r="F2499" s="9">
        <f t="shared" si="470"/>
        <v>9094</v>
      </c>
      <c r="G2499" s="11"/>
      <c r="H2499" s="9">
        <f t="shared" ref="H2499:H2562" si="471">IF(AND(YEAR($C2499)=YEAR($C2498),MONTH($C2499)=MONTH($C2498)),H2498+D2499,D2499)</f>
        <v>264860</v>
      </c>
      <c r="I2499" s="26">
        <f t="shared" ref="I2499:I2562" si="472">IF(AND(YEAR($C2499)=YEAR($C2498),MONTH($C2499)=MONTH($C2498)),I2498+E2499,E2499)</f>
        <v>1622</v>
      </c>
      <c r="J2499" s="9">
        <f t="shared" ref="J2499:J2562" si="473">IF(AND(YEAR($C2499)=YEAR($C2498),MONTH($C2499)=MONTH($C2498)),J2498+F2499,F2499)</f>
        <v>266482</v>
      </c>
      <c r="K2499" s="11"/>
      <c r="L2499" s="9">
        <f t="shared" ref="L2499:L2562" si="474">IF(YEAR($C2499)=YEAR($C2498),L2498+D2499,D2499)</f>
        <v>989164</v>
      </c>
      <c r="M2499" s="26">
        <f t="shared" ref="M2499:M2562" si="475">IF(YEAR($C2499)=YEAR($C2498),M2498+E2499,E2499)</f>
        <v>4597</v>
      </c>
      <c r="N2499" s="9">
        <f t="shared" ref="N2499:N2562" si="476">IF(YEAR($C2499)=YEAR($C2498),N2498+F2499,F2499)</f>
        <v>993761</v>
      </c>
      <c r="P2499" s="9">
        <f t="shared" ref="P2499:P2562" si="477">IF(D2499&lt;&gt;"",P2498+D2499,"")</f>
        <v>21578023</v>
      </c>
      <c r="Q2499" s="26">
        <f t="shared" ref="Q2499:Q2562" si="478">IF(E2499&lt;&gt;"",Q2498+E2499,"")</f>
        <v>356420</v>
      </c>
      <c r="R2499" s="9">
        <f t="shared" ref="R2499:R2562" si="479">IF(F2499&lt;&gt;"",R2498+F2499,"")</f>
        <v>21934443</v>
      </c>
      <c r="V2499" s="12"/>
      <c r="W2499" s="39"/>
    </row>
    <row r="2500" spans="1:23" x14ac:dyDescent="0.35">
      <c r="A2500">
        <f t="shared" si="468"/>
        <v>2021</v>
      </c>
      <c r="B2500">
        <f t="shared" si="469"/>
        <v>4</v>
      </c>
      <c r="C2500" s="31">
        <v>44311</v>
      </c>
      <c r="D2500" s="14">
        <v>2648</v>
      </c>
      <c r="E2500" s="27">
        <v>10</v>
      </c>
      <c r="F2500" s="14">
        <f t="shared" si="470"/>
        <v>2658</v>
      </c>
      <c r="G2500" s="11"/>
      <c r="H2500" s="14">
        <f t="shared" si="471"/>
        <v>267508</v>
      </c>
      <c r="I2500" s="27">
        <f t="shared" si="472"/>
        <v>1632</v>
      </c>
      <c r="J2500" s="14">
        <f t="shared" si="473"/>
        <v>269140</v>
      </c>
      <c r="K2500" s="11"/>
      <c r="L2500" s="14">
        <f t="shared" si="474"/>
        <v>991812</v>
      </c>
      <c r="M2500" s="27">
        <f t="shared" si="475"/>
        <v>4607</v>
      </c>
      <c r="N2500" s="14">
        <f t="shared" si="476"/>
        <v>996419</v>
      </c>
      <c r="P2500" s="14">
        <f t="shared" si="477"/>
        <v>21580671</v>
      </c>
      <c r="Q2500" s="27">
        <f t="shared" si="478"/>
        <v>356430</v>
      </c>
      <c r="R2500" s="14">
        <f t="shared" si="479"/>
        <v>21937101</v>
      </c>
      <c r="V2500" s="12"/>
      <c r="W2500" s="39"/>
    </row>
    <row r="2501" spans="1:23" x14ac:dyDescent="0.35">
      <c r="A2501">
        <f t="shared" si="468"/>
        <v>2021</v>
      </c>
      <c r="B2501">
        <f t="shared" si="469"/>
        <v>4</v>
      </c>
      <c r="C2501" s="30">
        <v>44312</v>
      </c>
      <c r="D2501" s="9">
        <v>10301</v>
      </c>
      <c r="E2501" s="26">
        <v>34</v>
      </c>
      <c r="F2501" s="9">
        <f t="shared" si="470"/>
        <v>10335</v>
      </c>
      <c r="G2501" s="11"/>
      <c r="H2501" s="9">
        <f t="shared" si="471"/>
        <v>277809</v>
      </c>
      <c r="I2501" s="26">
        <f t="shared" si="472"/>
        <v>1666</v>
      </c>
      <c r="J2501" s="9">
        <f t="shared" si="473"/>
        <v>279475</v>
      </c>
      <c r="K2501" s="11"/>
      <c r="L2501" s="9">
        <f t="shared" si="474"/>
        <v>1002113</v>
      </c>
      <c r="M2501" s="26">
        <f t="shared" si="475"/>
        <v>4641</v>
      </c>
      <c r="N2501" s="9">
        <f t="shared" si="476"/>
        <v>1006754</v>
      </c>
      <c r="P2501" s="9">
        <f t="shared" si="477"/>
        <v>21590972</v>
      </c>
      <c r="Q2501" s="26">
        <f t="shared" si="478"/>
        <v>356464</v>
      </c>
      <c r="R2501" s="9">
        <f t="shared" si="479"/>
        <v>21947436</v>
      </c>
      <c r="V2501" s="12"/>
      <c r="W2501" s="39"/>
    </row>
    <row r="2502" spans="1:23" x14ac:dyDescent="0.35">
      <c r="A2502">
        <f t="shared" si="468"/>
        <v>2021</v>
      </c>
      <c r="B2502">
        <f t="shared" si="469"/>
        <v>4</v>
      </c>
      <c r="C2502" s="30">
        <v>44313</v>
      </c>
      <c r="D2502" s="9">
        <v>10860</v>
      </c>
      <c r="E2502" s="26">
        <v>22</v>
      </c>
      <c r="F2502" s="9">
        <f t="shared" si="470"/>
        <v>10882</v>
      </c>
      <c r="G2502" s="11"/>
      <c r="H2502" s="9">
        <f t="shared" si="471"/>
        <v>288669</v>
      </c>
      <c r="I2502" s="26">
        <f t="shared" si="472"/>
        <v>1688</v>
      </c>
      <c r="J2502" s="9">
        <f t="shared" si="473"/>
        <v>290357</v>
      </c>
      <c r="K2502" s="11"/>
      <c r="L2502" s="9">
        <f t="shared" si="474"/>
        <v>1012973</v>
      </c>
      <c r="M2502" s="26">
        <f t="shared" si="475"/>
        <v>4663</v>
      </c>
      <c r="N2502" s="9">
        <f t="shared" si="476"/>
        <v>1017636</v>
      </c>
      <c r="P2502" s="9">
        <f t="shared" si="477"/>
        <v>21601832</v>
      </c>
      <c r="Q2502" s="26">
        <f t="shared" si="478"/>
        <v>356486</v>
      </c>
      <c r="R2502" s="9">
        <f t="shared" si="479"/>
        <v>21958318</v>
      </c>
      <c r="V2502" s="12"/>
      <c r="W2502" s="39"/>
    </row>
    <row r="2503" spans="1:23" x14ac:dyDescent="0.35">
      <c r="A2503">
        <f t="shared" si="468"/>
        <v>2021</v>
      </c>
      <c r="B2503">
        <f t="shared" si="469"/>
        <v>4</v>
      </c>
      <c r="C2503" s="30">
        <v>44314</v>
      </c>
      <c r="D2503" s="9">
        <v>12028</v>
      </c>
      <c r="E2503" s="26">
        <v>24</v>
      </c>
      <c r="F2503" s="9">
        <f t="shared" si="470"/>
        <v>12052</v>
      </c>
      <c r="G2503" s="11"/>
      <c r="H2503" s="9">
        <f t="shared" si="471"/>
        <v>300697</v>
      </c>
      <c r="I2503" s="26">
        <f t="shared" si="472"/>
        <v>1712</v>
      </c>
      <c r="J2503" s="9">
        <f t="shared" si="473"/>
        <v>302409</v>
      </c>
      <c r="K2503" s="11"/>
      <c r="L2503" s="9">
        <f t="shared" si="474"/>
        <v>1025001</v>
      </c>
      <c r="M2503" s="26">
        <f t="shared" si="475"/>
        <v>4687</v>
      </c>
      <c r="N2503" s="9">
        <f t="shared" si="476"/>
        <v>1029688</v>
      </c>
      <c r="P2503" s="9">
        <f t="shared" si="477"/>
        <v>21613860</v>
      </c>
      <c r="Q2503" s="26">
        <f t="shared" si="478"/>
        <v>356510</v>
      </c>
      <c r="R2503" s="9">
        <f t="shared" si="479"/>
        <v>21970370</v>
      </c>
      <c r="V2503" s="12"/>
      <c r="W2503" s="39"/>
    </row>
    <row r="2504" spans="1:23" x14ac:dyDescent="0.35">
      <c r="A2504">
        <f t="shared" si="468"/>
        <v>2021</v>
      </c>
      <c r="B2504">
        <f t="shared" si="469"/>
        <v>4</v>
      </c>
      <c r="C2504" s="30">
        <v>44315</v>
      </c>
      <c r="D2504" s="9">
        <v>12327</v>
      </c>
      <c r="E2504" s="26">
        <v>18</v>
      </c>
      <c r="F2504" s="9">
        <f t="shared" si="470"/>
        <v>12345</v>
      </c>
      <c r="G2504" s="11"/>
      <c r="H2504" s="9">
        <f t="shared" si="471"/>
        <v>313024</v>
      </c>
      <c r="I2504" s="26">
        <f t="shared" si="472"/>
        <v>1730</v>
      </c>
      <c r="J2504" s="9">
        <f t="shared" si="473"/>
        <v>314754</v>
      </c>
      <c r="K2504" s="11"/>
      <c r="L2504" s="9">
        <f t="shared" si="474"/>
        <v>1037328</v>
      </c>
      <c r="M2504" s="26">
        <f t="shared" si="475"/>
        <v>4705</v>
      </c>
      <c r="N2504" s="9">
        <f t="shared" si="476"/>
        <v>1042033</v>
      </c>
      <c r="P2504" s="9">
        <f t="shared" si="477"/>
        <v>21626187</v>
      </c>
      <c r="Q2504" s="26">
        <f t="shared" si="478"/>
        <v>356528</v>
      </c>
      <c r="R2504" s="9">
        <f t="shared" si="479"/>
        <v>21982715</v>
      </c>
      <c r="V2504" s="12"/>
      <c r="W2504" s="39"/>
    </row>
    <row r="2505" spans="1:23" x14ac:dyDescent="0.35">
      <c r="A2505">
        <f t="shared" si="468"/>
        <v>2021</v>
      </c>
      <c r="B2505">
        <f t="shared" si="469"/>
        <v>4</v>
      </c>
      <c r="C2505" s="49">
        <v>44316</v>
      </c>
      <c r="D2505" s="50">
        <v>13377</v>
      </c>
      <c r="E2505" s="51">
        <v>37</v>
      </c>
      <c r="F2505" s="50">
        <f t="shared" si="470"/>
        <v>13414</v>
      </c>
      <c r="G2505" s="52"/>
      <c r="H2505" s="50">
        <f t="shared" si="471"/>
        <v>326401</v>
      </c>
      <c r="I2505" s="51">
        <f t="shared" si="472"/>
        <v>1767</v>
      </c>
      <c r="J2505" s="50">
        <f t="shared" si="473"/>
        <v>328168</v>
      </c>
      <c r="K2505" s="52"/>
      <c r="L2505" s="50">
        <f t="shared" si="474"/>
        <v>1050705</v>
      </c>
      <c r="M2505" s="51">
        <f t="shared" si="475"/>
        <v>4742</v>
      </c>
      <c r="N2505" s="50">
        <f t="shared" si="476"/>
        <v>1055447</v>
      </c>
      <c r="O2505" s="53"/>
      <c r="P2505" s="50">
        <f t="shared" si="477"/>
        <v>21639564</v>
      </c>
      <c r="Q2505" s="51">
        <f t="shared" si="478"/>
        <v>356565</v>
      </c>
      <c r="R2505" s="50">
        <f t="shared" si="479"/>
        <v>21996129</v>
      </c>
      <c r="S2505" s="53"/>
      <c r="T2505" s="54">
        <f>SUM(D2476:E2505)</f>
        <v>328168</v>
      </c>
      <c r="V2505" s="12"/>
      <c r="W2505" s="39"/>
    </row>
    <row r="2506" spans="1:23" x14ac:dyDescent="0.35">
      <c r="A2506">
        <f t="shared" si="468"/>
        <v>2021</v>
      </c>
      <c r="B2506">
        <f t="shared" si="469"/>
        <v>5</v>
      </c>
      <c r="C2506" s="30">
        <v>44317</v>
      </c>
      <c r="D2506" s="9">
        <v>9205</v>
      </c>
      <c r="E2506" s="26">
        <v>90</v>
      </c>
      <c r="F2506" s="9">
        <f t="shared" si="470"/>
        <v>9295</v>
      </c>
      <c r="G2506" s="11"/>
      <c r="H2506" s="9">
        <f t="shared" si="471"/>
        <v>9205</v>
      </c>
      <c r="I2506" s="26">
        <f t="shared" si="472"/>
        <v>90</v>
      </c>
      <c r="J2506" s="9">
        <f t="shared" si="473"/>
        <v>9295</v>
      </c>
      <c r="K2506" s="11"/>
      <c r="L2506" s="9">
        <f t="shared" si="474"/>
        <v>1059910</v>
      </c>
      <c r="M2506" s="26">
        <f t="shared" si="475"/>
        <v>4832</v>
      </c>
      <c r="N2506" s="9">
        <f t="shared" si="476"/>
        <v>1064742</v>
      </c>
      <c r="P2506" s="9">
        <f t="shared" si="477"/>
        <v>21648769</v>
      </c>
      <c r="Q2506" s="26">
        <f t="shared" si="478"/>
        <v>356655</v>
      </c>
      <c r="R2506" s="9">
        <f t="shared" si="479"/>
        <v>22005424</v>
      </c>
      <c r="V2506" s="12"/>
      <c r="W2506" s="39"/>
    </row>
    <row r="2507" spans="1:23" x14ac:dyDescent="0.35">
      <c r="A2507">
        <f t="shared" si="468"/>
        <v>2021</v>
      </c>
      <c r="B2507">
        <f t="shared" si="469"/>
        <v>5</v>
      </c>
      <c r="C2507" s="31">
        <v>44318</v>
      </c>
      <c r="D2507" s="14">
        <v>9410</v>
      </c>
      <c r="E2507" s="27">
        <v>110</v>
      </c>
      <c r="F2507" s="14">
        <f t="shared" si="470"/>
        <v>9520</v>
      </c>
      <c r="G2507" s="11"/>
      <c r="H2507" s="14">
        <f t="shared" si="471"/>
        <v>18615</v>
      </c>
      <c r="I2507" s="27">
        <f t="shared" si="472"/>
        <v>200</v>
      </c>
      <c r="J2507" s="14">
        <f t="shared" si="473"/>
        <v>18815</v>
      </c>
      <c r="K2507" s="11"/>
      <c r="L2507" s="14">
        <f t="shared" si="474"/>
        <v>1069320</v>
      </c>
      <c r="M2507" s="27">
        <f t="shared" si="475"/>
        <v>4942</v>
      </c>
      <c r="N2507" s="14">
        <f t="shared" si="476"/>
        <v>1074262</v>
      </c>
      <c r="P2507" s="14">
        <f t="shared" si="477"/>
        <v>21658179</v>
      </c>
      <c r="Q2507" s="27">
        <f t="shared" si="478"/>
        <v>356765</v>
      </c>
      <c r="R2507" s="14">
        <f t="shared" si="479"/>
        <v>22014944</v>
      </c>
      <c r="V2507" s="12"/>
      <c r="W2507" s="39"/>
    </row>
    <row r="2508" spans="1:23" x14ac:dyDescent="0.35">
      <c r="A2508">
        <f t="shared" si="468"/>
        <v>2021</v>
      </c>
      <c r="B2508">
        <f t="shared" si="469"/>
        <v>5</v>
      </c>
      <c r="C2508" s="30">
        <v>44319</v>
      </c>
      <c r="D2508" s="9">
        <v>8092</v>
      </c>
      <c r="E2508" s="26">
        <v>59</v>
      </c>
      <c r="F2508" s="9">
        <f t="shared" si="470"/>
        <v>8151</v>
      </c>
      <c r="G2508" s="11"/>
      <c r="H2508" s="9">
        <f t="shared" si="471"/>
        <v>26707</v>
      </c>
      <c r="I2508" s="26">
        <f t="shared" si="472"/>
        <v>259</v>
      </c>
      <c r="J2508" s="9">
        <f t="shared" si="473"/>
        <v>26966</v>
      </c>
      <c r="K2508" s="11"/>
      <c r="L2508" s="9">
        <f t="shared" si="474"/>
        <v>1077412</v>
      </c>
      <c r="M2508" s="26">
        <f t="shared" si="475"/>
        <v>5001</v>
      </c>
      <c r="N2508" s="9">
        <f t="shared" si="476"/>
        <v>1082413</v>
      </c>
      <c r="P2508" s="9">
        <f t="shared" si="477"/>
        <v>21666271</v>
      </c>
      <c r="Q2508" s="26">
        <f t="shared" si="478"/>
        <v>356824</v>
      </c>
      <c r="R2508" s="9">
        <f t="shared" si="479"/>
        <v>22023095</v>
      </c>
      <c r="V2508" s="12"/>
      <c r="W2508" s="39"/>
    </row>
    <row r="2509" spans="1:23" x14ac:dyDescent="0.35">
      <c r="A2509">
        <f t="shared" si="468"/>
        <v>2021</v>
      </c>
      <c r="B2509">
        <f t="shared" si="469"/>
        <v>5</v>
      </c>
      <c r="C2509" s="30">
        <v>44320</v>
      </c>
      <c r="D2509" s="9">
        <v>13322</v>
      </c>
      <c r="E2509" s="26">
        <v>16</v>
      </c>
      <c r="F2509" s="9">
        <f t="shared" si="470"/>
        <v>13338</v>
      </c>
      <c r="G2509" s="11"/>
      <c r="H2509" s="9">
        <f t="shared" si="471"/>
        <v>40029</v>
      </c>
      <c r="I2509" s="26">
        <f t="shared" si="472"/>
        <v>275</v>
      </c>
      <c r="J2509" s="9">
        <f t="shared" si="473"/>
        <v>40304</v>
      </c>
      <c r="K2509" s="11"/>
      <c r="L2509" s="9">
        <f t="shared" si="474"/>
        <v>1090734</v>
      </c>
      <c r="M2509" s="26">
        <f t="shared" si="475"/>
        <v>5017</v>
      </c>
      <c r="N2509" s="9">
        <f t="shared" si="476"/>
        <v>1095751</v>
      </c>
      <c r="P2509" s="9">
        <f t="shared" si="477"/>
        <v>21679593</v>
      </c>
      <c r="Q2509" s="26">
        <f t="shared" si="478"/>
        <v>356840</v>
      </c>
      <c r="R2509" s="9">
        <f t="shared" si="479"/>
        <v>22036433</v>
      </c>
      <c r="V2509" s="12"/>
      <c r="W2509" s="39"/>
    </row>
    <row r="2510" spans="1:23" x14ac:dyDescent="0.35">
      <c r="A2510">
        <f t="shared" si="468"/>
        <v>2021</v>
      </c>
      <c r="B2510">
        <f t="shared" si="469"/>
        <v>5</v>
      </c>
      <c r="C2510" s="30">
        <v>44321</v>
      </c>
      <c r="D2510" s="9">
        <v>14623</v>
      </c>
      <c r="E2510" s="26">
        <v>36</v>
      </c>
      <c r="F2510" s="9">
        <f t="shared" si="470"/>
        <v>14659</v>
      </c>
      <c r="G2510" s="11"/>
      <c r="H2510" s="9">
        <f t="shared" si="471"/>
        <v>54652</v>
      </c>
      <c r="I2510" s="26">
        <f t="shared" si="472"/>
        <v>311</v>
      </c>
      <c r="J2510" s="9">
        <f t="shared" si="473"/>
        <v>54963</v>
      </c>
      <c r="K2510" s="11"/>
      <c r="L2510" s="9">
        <f t="shared" si="474"/>
        <v>1105357</v>
      </c>
      <c r="M2510" s="26">
        <f t="shared" si="475"/>
        <v>5053</v>
      </c>
      <c r="N2510" s="9">
        <f t="shared" si="476"/>
        <v>1110410</v>
      </c>
      <c r="P2510" s="9">
        <f t="shared" si="477"/>
        <v>21694216</v>
      </c>
      <c r="Q2510" s="26">
        <f t="shared" si="478"/>
        <v>356876</v>
      </c>
      <c r="R2510" s="9">
        <f t="shared" si="479"/>
        <v>22051092</v>
      </c>
      <c r="V2510" s="12"/>
      <c r="W2510" s="39"/>
    </row>
    <row r="2511" spans="1:23" x14ac:dyDescent="0.35">
      <c r="A2511">
        <f t="shared" si="468"/>
        <v>2021</v>
      </c>
      <c r="B2511">
        <f t="shared" si="469"/>
        <v>5</v>
      </c>
      <c r="C2511" s="30">
        <v>44322</v>
      </c>
      <c r="D2511" s="9">
        <v>15174</v>
      </c>
      <c r="E2511" s="26">
        <v>54</v>
      </c>
      <c r="F2511" s="9">
        <f t="shared" si="470"/>
        <v>15228</v>
      </c>
      <c r="G2511" s="11"/>
      <c r="H2511" s="9">
        <f t="shared" si="471"/>
        <v>69826</v>
      </c>
      <c r="I2511" s="26">
        <f t="shared" si="472"/>
        <v>365</v>
      </c>
      <c r="J2511" s="9">
        <f t="shared" si="473"/>
        <v>70191</v>
      </c>
      <c r="K2511" s="11"/>
      <c r="L2511" s="9">
        <f t="shared" si="474"/>
        <v>1120531</v>
      </c>
      <c r="M2511" s="26">
        <f t="shared" si="475"/>
        <v>5107</v>
      </c>
      <c r="N2511" s="9">
        <f t="shared" si="476"/>
        <v>1125638</v>
      </c>
      <c r="P2511" s="9">
        <f t="shared" si="477"/>
        <v>21709390</v>
      </c>
      <c r="Q2511" s="26">
        <f t="shared" si="478"/>
        <v>356930</v>
      </c>
      <c r="R2511" s="9">
        <f t="shared" si="479"/>
        <v>22066320</v>
      </c>
      <c r="V2511" s="12"/>
      <c r="W2511" s="39"/>
    </row>
    <row r="2512" spans="1:23" x14ac:dyDescent="0.35">
      <c r="A2512">
        <f t="shared" si="468"/>
        <v>2021</v>
      </c>
      <c r="B2512">
        <f t="shared" si="469"/>
        <v>5</v>
      </c>
      <c r="C2512" s="30">
        <v>44323</v>
      </c>
      <c r="D2512" s="9">
        <v>16161</v>
      </c>
      <c r="E2512" s="26">
        <v>60</v>
      </c>
      <c r="F2512" s="9">
        <f t="shared" si="470"/>
        <v>16221</v>
      </c>
      <c r="G2512" s="11"/>
      <c r="H2512" s="9">
        <f t="shared" si="471"/>
        <v>85987</v>
      </c>
      <c r="I2512" s="26">
        <f t="shared" si="472"/>
        <v>425</v>
      </c>
      <c r="J2512" s="9">
        <f t="shared" si="473"/>
        <v>86412</v>
      </c>
      <c r="K2512" s="11"/>
      <c r="L2512" s="9">
        <f t="shared" si="474"/>
        <v>1136692</v>
      </c>
      <c r="M2512" s="26">
        <f t="shared" si="475"/>
        <v>5167</v>
      </c>
      <c r="N2512" s="9">
        <f t="shared" si="476"/>
        <v>1141859</v>
      </c>
      <c r="P2512" s="9">
        <f t="shared" si="477"/>
        <v>21725551</v>
      </c>
      <c r="Q2512" s="26">
        <f t="shared" si="478"/>
        <v>356990</v>
      </c>
      <c r="R2512" s="9">
        <f t="shared" si="479"/>
        <v>22082541</v>
      </c>
      <c r="V2512" s="12"/>
      <c r="W2512" s="39"/>
    </row>
    <row r="2513" spans="1:23" x14ac:dyDescent="0.35">
      <c r="A2513">
        <f t="shared" si="468"/>
        <v>2021</v>
      </c>
      <c r="B2513">
        <f t="shared" si="469"/>
        <v>5</v>
      </c>
      <c r="C2513" s="30">
        <v>44324</v>
      </c>
      <c r="D2513" s="9">
        <v>11997</v>
      </c>
      <c r="E2513" s="26">
        <v>168</v>
      </c>
      <c r="F2513" s="9">
        <f t="shared" si="470"/>
        <v>12165</v>
      </c>
      <c r="G2513" s="11"/>
      <c r="H2513" s="9">
        <f t="shared" si="471"/>
        <v>97984</v>
      </c>
      <c r="I2513" s="26">
        <f t="shared" si="472"/>
        <v>593</v>
      </c>
      <c r="J2513" s="9">
        <f t="shared" si="473"/>
        <v>98577</v>
      </c>
      <c r="K2513" s="11"/>
      <c r="L2513" s="9">
        <f t="shared" si="474"/>
        <v>1148689</v>
      </c>
      <c r="M2513" s="26">
        <f t="shared" si="475"/>
        <v>5335</v>
      </c>
      <c r="N2513" s="9">
        <f t="shared" si="476"/>
        <v>1154024</v>
      </c>
      <c r="P2513" s="9">
        <f t="shared" si="477"/>
        <v>21737548</v>
      </c>
      <c r="Q2513" s="26">
        <f t="shared" si="478"/>
        <v>357158</v>
      </c>
      <c r="R2513" s="9">
        <f t="shared" si="479"/>
        <v>22094706</v>
      </c>
      <c r="V2513" s="12"/>
      <c r="W2513" s="39"/>
    </row>
    <row r="2514" spans="1:23" x14ac:dyDescent="0.35">
      <c r="A2514">
        <f t="shared" si="468"/>
        <v>2021</v>
      </c>
      <c r="B2514">
        <f t="shared" si="469"/>
        <v>5</v>
      </c>
      <c r="C2514" s="31">
        <v>44325</v>
      </c>
      <c r="D2514" s="14">
        <v>6687</v>
      </c>
      <c r="E2514" s="27">
        <v>52</v>
      </c>
      <c r="F2514" s="14">
        <f t="shared" si="470"/>
        <v>6739</v>
      </c>
      <c r="G2514" s="11"/>
      <c r="H2514" s="14">
        <f t="shared" si="471"/>
        <v>104671</v>
      </c>
      <c r="I2514" s="27">
        <f t="shared" si="472"/>
        <v>645</v>
      </c>
      <c r="J2514" s="14">
        <f t="shared" si="473"/>
        <v>105316</v>
      </c>
      <c r="K2514" s="11"/>
      <c r="L2514" s="14">
        <f t="shared" si="474"/>
        <v>1155376</v>
      </c>
      <c r="M2514" s="27">
        <f t="shared" si="475"/>
        <v>5387</v>
      </c>
      <c r="N2514" s="14">
        <f t="shared" si="476"/>
        <v>1160763</v>
      </c>
      <c r="P2514" s="14">
        <f t="shared" si="477"/>
        <v>21744235</v>
      </c>
      <c r="Q2514" s="27">
        <f t="shared" si="478"/>
        <v>357210</v>
      </c>
      <c r="R2514" s="14">
        <f t="shared" si="479"/>
        <v>22101445</v>
      </c>
      <c r="V2514" s="12"/>
      <c r="W2514" s="39"/>
    </row>
    <row r="2515" spans="1:23" x14ac:dyDescent="0.35">
      <c r="A2515">
        <f t="shared" si="468"/>
        <v>2021</v>
      </c>
      <c r="B2515">
        <f t="shared" si="469"/>
        <v>5</v>
      </c>
      <c r="C2515" s="30">
        <v>44326</v>
      </c>
      <c r="D2515" s="9">
        <v>11661</v>
      </c>
      <c r="E2515" s="26">
        <v>37</v>
      </c>
      <c r="F2515" s="9">
        <f t="shared" si="470"/>
        <v>11698</v>
      </c>
      <c r="G2515" s="11"/>
      <c r="H2515" s="9">
        <f t="shared" si="471"/>
        <v>116332</v>
      </c>
      <c r="I2515" s="26">
        <f t="shared" si="472"/>
        <v>682</v>
      </c>
      <c r="J2515" s="9">
        <f t="shared" si="473"/>
        <v>117014</v>
      </c>
      <c r="K2515" s="11"/>
      <c r="L2515" s="9">
        <f t="shared" si="474"/>
        <v>1167037</v>
      </c>
      <c r="M2515" s="26">
        <f t="shared" si="475"/>
        <v>5424</v>
      </c>
      <c r="N2515" s="9">
        <f t="shared" si="476"/>
        <v>1172461</v>
      </c>
      <c r="P2515" s="9">
        <f t="shared" si="477"/>
        <v>21755896</v>
      </c>
      <c r="Q2515" s="26">
        <f t="shared" si="478"/>
        <v>357247</v>
      </c>
      <c r="R2515" s="9">
        <f t="shared" si="479"/>
        <v>22113143</v>
      </c>
      <c r="V2515" s="12"/>
      <c r="W2515" s="39"/>
    </row>
    <row r="2516" spans="1:23" x14ac:dyDescent="0.35">
      <c r="A2516">
        <f t="shared" si="468"/>
        <v>2021</v>
      </c>
      <c r="B2516">
        <f t="shared" si="469"/>
        <v>5</v>
      </c>
      <c r="C2516" s="30">
        <v>44327</v>
      </c>
      <c r="D2516" s="9">
        <v>13340</v>
      </c>
      <c r="E2516" s="26">
        <v>46</v>
      </c>
      <c r="F2516" s="9">
        <f t="shared" si="470"/>
        <v>13386</v>
      </c>
      <c r="G2516" s="11"/>
      <c r="H2516" s="9">
        <f t="shared" si="471"/>
        <v>129672</v>
      </c>
      <c r="I2516" s="26">
        <f t="shared" si="472"/>
        <v>728</v>
      </c>
      <c r="J2516" s="9">
        <f t="shared" si="473"/>
        <v>130400</v>
      </c>
      <c r="K2516" s="11"/>
      <c r="L2516" s="9">
        <f t="shared" si="474"/>
        <v>1180377</v>
      </c>
      <c r="M2516" s="26">
        <f t="shared" si="475"/>
        <v>5470</v>
      </c>
      <c r="N2516" s="9">
        <f t="shared" si="476"/>
        <v>1185847</v>
      </c>
      <c r="P2516" s="9">
        <f t="shared" si="477"/>
        <v>21769236</v>
      </c>
      <c r="Q2516" s="26">
        <f t="shared" si="478"/>
        <v>357293</v>
      </c>
      <c r="R2516" s="9">
        <f t="shared" si="479"/>
        <v>22126529</v>
      </c>
      <c r="V2516" s="12"/>
      <c r="W2516" s="39"/>
    </row>
    <row r="2517" spans="1:23" x14ac:dyDescent="0.35">
      <c r="A2517">
        <f t="shared" si="468"/>
        <v>2021</v>
      </c>
      <c r="B2517">
        <f t="shared" si="469"/>
        <v>5</v>
      </c>
      <c r="C2517" s="30">
        <v>44328</v>
      </c>
      <c r="D2517" s="9">
        <v>13623</v>
      </c>
      <c r="E2517" s="26">
        <v>44</v>
      </c>
      <c r="F2517" s="9">
        <f t="shared" si="470"/>
        <v>13667</v>
      </c>
      <c r="G2517" s="11"/>
      <c r="H2517" s="9">
        <f t="shared" si="471"/>
        <v>143295</v>
      </c>
      <c r="I2517" s="26">
        <f t="shared" si="472"/>
        <v>772</v>
      </c>
      <c r="J2517" s="9">
        <f t="shared" si="473"/>
        <v>144067</v>
      </c>
      <c r="K2517" s="11"/>
      <c r="L2517" s="9">
        <f t="shared" si="474"/>
        <v>1194000</v>
      </c>
      <c r="M2517" s="26">
        <f t="shared" si="475"/>
        <v>5514</v>
      </c>
      <c r="N2517" s="9">
        <f t="shared" si="476"/>
        <v>1199514</v>
      </c>
      <c r="P2517" s="9">
        <f t="shared" si="477"/>
        <v>21782859</v>
      </c>
      <c r="Q2517" s="26">
        <f t="shared" si="478"/>
        <v>357337</v>
      </c>
      <c r="R2517" s="9">
        <f t="shared" si="479"/>
        <v>22140196</v>
      </c>
      <c r="V2517" s="12"/>
      <c r="W2517" s="39"/>
    </row>
    <row r="2518" spans="1:23" x14ac:dyDescent="0.35">
      <c r="A2518">
        <f t="shared" si="468"/>
        <v>2021</v>
      </c>
      <c r="B2518">
        <f t="shared" si="469"/>
        <v>5</v>
      </c>
      <c r="C2518" s="30">
        <v>44329</v>
      </c>
      <c r="D2518" s="9">
        <v>13954</v>
      </c>
      <c r="E2518" s="26">
        <v>96</v>
      </c>
      <c r="F2518" s="9">
        <f t="shared" si="470"/>
        <v>14050</v>
      </c>
      <c r="G2518" s="11"/>
      <c r="H2518" s="9">
        <f t="shared" si="471"/>
        <v>157249</v>
      </c>
      <c r="I2518" s="26">
        <f t="shared" si="472"/>
        <v>868</v>
      </c>
      <c r="J2518" s="9">
        <f t="shared" si="473"/>
        <v>158117</v>
      </c>
      <c r="K2518" s="11"/>
      <c r="L2518" s="9">
        <f t="shared" si="474"/>
        <v>1207954</v>
      </c>
      <c r="M2518" s="26">
        <f t="shared" si="475"/>
        <v>5610</v>
      </c>
      <c r="N2518" s="9">
        <f t="shared" si="476"/>
        <v>1213564</v>
      </c>
      <c r="P2518" s="9">
        <f t="shared" si="477"/>
        <v>21796813</v>
      </c>
      <c r="Q2518" s="26">
        <f t="shared" si="478"/>
        <v>357433</v>
      </c>
      <c r="R2518" s="9">
        <f t="shared" si="479"/>
        <v>22154246</v>
      </c>
      <c r="V2518" s="12"/>
      <c r="W2518" s="39"/>
    </row>
    <row r="2519" spans="1:23" x14ac:dyDescent="0.35">
      <c r="A2519">
        <f t="shared" si="468"/>
        <v>2021</v>
      </c>
      <c r="B2519">
        <f t="shared" si="469"/>
        <v>5</v>
      </c>
      <c r="C2519" s="30">
        <v>44330</v>
      </c>
      <c r="D2519" s="9">
        <v>14135</v>
      </c>
      <c r="E2519" s="26">
        <v>106</v>
      </c>
      <c r="F2519" s="9">
        <f t="shared" si="470"/>
        <v>14241</v>
      </c>
      <c r="G2519" s="11"/>
      <c r="H2519" s="9">
        <f t="shared" si="471"/>
        <v>171384</v>
      </c>
      <c r="I2519" s="26">
        <f t="shared" si="472"/>
        <v>974</v>
      </c>
      <c r="J2519" s="9">
        <f t="shared" si="473"/>
        <v>172358</v>
      </c>
      <c r="K2519" s="11"/>
      <c r="L2519" s="9">
        <f t="shared" si="474"/>
        <v>1222089</v>
      </c>
      <c r="M2519" s="26">
        <f t="shared" si="475"/>
        <v>5716</v>
      </c>
      <c r="N2519" s="9">
        <f t="shared" si="476"/>
        <v>1227805</v>
      </c>
      <c r="P2519" s="9">
        <f t="shared" si="477"/>
        <v>21810948</v>
      </c>
      <c r="Q2519" s="26">
        <f t="shared" si="478"/>
        <v>357539</v>
      </c>
      <c r="R2519" s="9">
        <f t="shared" si="479"/>
        <v>22168487</v>
      </c>
      <c r="V2519" s="12"/>
      <c r="W2519" s="39"/>
    </row>
    <row r="2520" spans="1:23" x14ac:dyDescent="0.35">
      <c r="A2520">
        <f t="shared" si="468"/>
        <v>2021</v>
      </c>
      <c r="B2520">
        <f t="shared" si="469"/>
        <v>5</v>
      </c>
      <c r="C2520" s="30">
        <v>44331</v>
      </c>
      <c r="D2520" s="9">
        <v>10974</v>
      </c>
      <c r="E2520" s="26">
        <v>191</v>
      </c>
      <c r="F2520" s="9">
        <f t="shared" si="470"/>
        <v>11165</v>
      </c>
      <c r="G2520" s="11"/>
      <c r="H2520" s="9">
        <f t="shared" si="471"/>
        <v>182358</v>
      </c>
      <c r="I2520" s="26">
        <f t="shared" si="472"/>
        <v>1165</v>
      </c>
      <c r="J2520" s="9">
        <f t="shared" si="473"/>
        <v>183523</v>
      </c>
      <c r="K2520" s="11"/>
      <c r="L2520" s="9">
        <f t="shared" si="474"/>
        <v>1233063</v>
      </c>
      <c r="M2520" s="26">
        <f t="shared" si="475"/>
        <v>5907</v>
      </c>
      <c r="N2520" s="9">
        <f t="shared" si="476"/>
        <v>1238970</v>
      </c>
      <c r="P2520" s="9">
        <f t="shared" si="477"/>
        <v>21821922</v>
      </c>
      <c r="Q2520" s="26">
        <f t="shared" si="478"/>
        <v>357730</v>
      </c>
      <c r="R2520" s="9">
        <f t="shared" si="479"/>
        <v>22179652</v>
      </c>
      <c r="V2520" s="12"/>
      <c r="W2520" s="39"/>
    </row>
    <row r="2521" spans="1:23" x14ac:dyDescent="0.35">
      <c r="A2521">
        <f t="shared" si="468"/>
        <v>2021</v>
      </c>
      <c r="B2521">
        <f t="shared" si="469"/>
        <v>5</v>
      </c>
      <c r="C2521" s="31">
        <v>44332</v>
      </c>
      <c r="D2521" s="14">
        <v>10339</v>
      </c>
      <c r="E2521" s="27">
        <v>148</v>
      </c>
      <c r="F2521" s="14">
        <f t="shared" si="470"/>
        <v>10487</v>
      </c>
      <c r="G2521" s="11"/>
      <c r="H2521" s="14">
        <f t="shared" si="471"/>
        <v>192697</v>
      </c>
      <c r="I2521" s="27">
        <f t="shared" si="472"/>
        <v>1313</v>
      </c>
      <c r="J2521" s="14">
        <f t="shared" si="473"/>
        <v>194010</v>
      </c>
      <c r="K2521" s="11"/>
      <c r="L2521" s="14">
        <f t="shared" si="474"/>
        <v>1243402</v>
      </c>
      <c r="M2521" s="27">
        <f t="shared" si="475"/>
        <v>6055</v>
      </c>
      <c r="N2521" s="14">
        <f t="shared" si="476"/>
        <v>1249457</v>
      </c>
      <c r="P2521" s="14">
        <f t="shared" si="477"/>
        <v>21832261</v>
      </c>
      <c r="Q2521" s="27">
        <f t="shared" si="478"/>
        <v>357878</v>
      </c>
      <c r="R2521" s="14">
        <f t="shared" si="479"/>
        <v>22190139</v>
      </c>
      <c r="V2521" s="12"/>
      <c r="W2521" s="39"/>
    </row>
    <row r="2522" spans="1:23" x14ac:dyDescent="0.35">
      <c r="A2522">
        <f t="shared" si="468"/>
        <v>2021</v>
      </c>
      <c r="B2522">
        <f t="shared" si="469"/>
        <v>5</v>
      </c>
      <c r="C2522" s="30">
        <v>44333</v>
      </c>
      <c r="D2522" s="9">
        <v>13236</v>
      </c>
      <c r="E2522" s="26">
        <v>46</v>
      </c>
      <c r="F2522" s="9">
        <f t="shared" si="470"/>
        <v>13282</v>
      </c>
      <c r="G2522" s="11"/>
      <c r="H2522" s="9">
        <f t="shared" si="471"/>
        <v>205933</v>
      </c>
      <c r="I2522" s="26">
        <f t="shared" si="472"/>
        <v>1359</v>
      </c>
      <c r="J2522" s="9">
        <f t="shared" si="473"/>
        <v>207292</v>
      </c>
      <c r="K2522" s="11"/>
      <c r="L2522" s="9">
        <f t="shared" si="474"/>
        <v>1256638</v>
      </c>
      <c r="M2522" s="26">
        <f t="shared" si="475"/>
        <v>6101</v>
      </c>
      <c r="N2522" s="9">
        <f t="shared" si="476"/>
        <v>1262739</v>
      </c>
      <c r="P2522" s="9">
        <f t="shared" si="477"/>
        <v>21845497</v>
      </c>
      <c r="Q2522" s="26">
        <f t="shared" si="478"/>
        <v>357924</v>
      </c>
      <c r="R2522" s="9">
        <f t="shared" si="479"/>
        <v>22203421</v>
      </c>
      <c r="V2522" s="12"/>
      <c r="W2522" s="39"/>
    </row>
    <row r="2523" spans="1:23" x14ac:dyDescent="0.35">
      <c r="A2523">
        <f t="shared" si="468"/>
        <v>2021</v>
      </c>
      <c r="B2523">
        <f t="shared" si="469"/>
        <v>5</v>
      </c>
      <c r="C2523" s="30">
        <v>44334</v>
      </c>
      <c r="D2523" s="9">
        <v>14918</v>
      </c>
      <c r="E2523" s="26">
        <v>68</v>
      </c>
      <c r="F2523" s="9">
        <f t="shared" si="470"/>
        <v>14986</v>
      </c>
      <c r="G2523" s="11"/>
      <c r="H2523" s="9">
        <f t="shared" si="471"/>
        <v>220851</v>
      </c>
      <c r="I2523" s="26">
        <f t="shared" si="472"/>
        <v>1427</v>
      </c>
      <c r="J2523" s="9">
        <f t="shared" si="473"/>
        <v>222278</v>
      </c>
      <c r="K2523" s="11"/>
      <c r="L2523" s="9">
        <f t="shared" si="474"/>
        <v>1271556</v>
      </c>
      <c r="M2523" s="26">
        <f t="shared" si="475"/>
        <v>6169</v>
      </c>
      <c r="N2523" s="9">
        <f t="shared" si="476"/>
        <v>1277725</v>
      </c>
      <c r="P2523" s="9">
        <f t="shared" si="477"/>
        <v>21860415</v>
      </c>
      <c r="Q2523" s="26">
        <f t="shared" si="478"/>
        <v>357992</v>
      </c>
      <c r="R2523" s="9">
        <f t="shared" si="479"/>
        <v>22218407</v>
      </c>
      <c r="V2523" s="12"/>
      <c r="W2523" s="39"/>
    </row>
    <row r="2524" spans="1:23" x14ac:dyDescent="0.35">
      <c r="A2524">
        <f t="shared" si="468"/>
        <v>2021</v>
      </c>
      <c r="B2524">
        <f t="shared" si="469"/>
        <v>5</v>
      </c>
      <c r="C2524" s="30">
        <v>44335</v>
      </c>
      <c r="D2524" s="9">
        <v>13822</v>
      </c>
      <c r="E2524" s="26">
        <v>63</v>
      </c>
      <c r="F2524" s="9">
        <f t="shared" si="470"/>
        <v>13885</v>
      </c>
      <c r="G2524" s="11"/>
      <c r="H2524" s="9">
        <f t="shared" si="471"/>
        <v>234673</v>
      </c>
      <c r="I2524" s="26">
        <f t="shared" si="472"/>
        <v>1490</v>
      </c>
      <c r="J2524" s="9">
        <f t="shared" si="473"/>
        <v>236163</v>
      </c>
      <c r="K2524" s="11"/>
      <c r="L2524" s="9">
        <f t="shared" si="474"/>
        <v>1285378</v>
      </c>
      <c r="M2524" s="26">
        <f t="shared" si="475"/>
        <v>6232</v>
      </c>
      <c r="N2524" s="9">
        <f t="shared" si="476"/>
        <v>1291610</v>
      </c>
      <c r="P2524" s="9">
        <f t="shared" si="477"/>
        <v>21874237</v>
      </c>
      <c r="Q2524" s="26">
        <f t="shared" si="478"/>
        <v>358055</v>
      </c>
      <c r="R2524" s="9">
        <f t="shared" si="479"/>
        <v>22232292</v>
      </c>
      <c r="V2524" s="12"/>
      <c r="W2524" s="39"/>
    </row>
    <row r="2525" spans="1:23" x14ac:dyDescent="0.35">
      <c r="A2525">
        <f t="shared" si="468"/>
        <v>2021</v>
      </c>
      <c r="B2525">
        <f t="shared" si="469"/>
        <v>5</v>
      </c>
      <c r="C2525" s="30">
        <v>44336</v>
      </c>
      <c r="D2525" s="9">
        <v>15420</v>
      </c>
      <c r="E2525" s="26">
        <v>68</v>
      </c>
      <c r="F2525" s="9">
        <f t="shared" si="470"/>
        <v>15488</v>
      </c>
      <c r="G2525" s="11"/>
      <c r="H2525" s="9">
        <f t="shared" si="471"/>
        <v>250093</v>
      </c>
      <c r="I2525" s="26">
        <f t="shared" si="472"/>
        <v>1558</v>
      </c>
      <c r="J2525" s="9">
        <f t="shared" si="473"/>
        <v>251651</v>
      </c>
      <c r="K2525" s="11"/>
      <c r="L2525" s="9">
        <f t="shared" si="474"/>
        <v>1300798</v>
      </c>
      <c r="M2525" s="26">
        <f t="shared" si="475"/>
        <v>6300</v>
      </c>
      <c r="N2525" s="9">
        <f t="shared" si="476"/>
        <v>1307098</v>
      </c>
      <c r="P2525" s="9">
        <f t="shared" si="477"/>
        <v>21889657</v>
      </c>
      <c r="Q2525" s="26">
        <f t="shared" si="478"/>
        <v>358123</v>
      </c>
      <c r="R2525" s="9">
        <f t="shared" si="479"/>
        <v>22247780</v>
      </c>
      <c r="V2525" s="12"/>
      <c r="W2525" s="39"/>
    </row>
    <row r="2526" spans="1:23" x14ac:dyDescent="0.35">
      <c r="A2526">
        <f t="shared" si="468"/>
        <v>2021</v>
      </c>
      <c r="B2526">
        <f t="shared" si="469"/>
        <v>5</v>
      </c>
      <c r="C2526" s="30">
        <v>44337</v>
      </c>
      <c r="D2526" s="9">
        <v>15053</v>
      </c>
      <c r="E2526" s="26">
        <v>59</v>
      </c>
      <c r="F2526" s="9">
        <f t="shared" si="470"/>
        <v>15112</v>
      </c>
      <c r="G2526" s="11"/>
      <c r="H2526" s="9">
        <f t="shared" si="471"/>
        <v>265146</v>
      </c>
      <c r="I2526" s="26">
        <f t="shared" si="472"/>
        <v>1617</v>
      </c>
      <c r="J2526" s="9">
        <f t="shared" si="473"/>
        <v>266763</v>
      </c>
      <c r="K2526" s="11"/>
      <c r="L2526" s="9">
        <f t="shared" si="474"/>
        <v>1315851</v>
      </c>
      <c r="M2526" s="26">
        <f t="shared" si="475"/>
        <v>6359</v>
      </c>
      <c r="N2526" s="9">
        <f t="shared" si="476"/>
        <v>1322210</v>
      </c>
      <c r="P2526" s="9">
        <f t="shared" si="477"/>
        <v>21904710</v>
      </c>
      <c r="Q2526" s="26">
        <f t="shared" si="478"/>
        <v>358182</v>
      </c>
      <c r="R2526" s="9">
        <f t="shared" si="479"/>
        <v>22262892</v>
      </c>
      <c r="V2526" s="12"/>
      <c r="W2526" s="39"/>
    </row>
    <row r="2527" spans="1:23" x14ac:dyDescent="0.35">
      <c r="A2527">
        <f t="shared" si="468"/>
        <v>2021</v>
      </c>
      <c r="B2527">
        <f t="shared" si="469"/>
        <v>5</v>
      </c>
      <c r="C2527" s="30">
        <v>44338</v>
      </c>
      <c r="D2527" s="9">
        <v>11115</v>
      </c>
      <c r="E2527" s="26">
        <v>98</v>
      </c>
      <c r="F2527" s="9">
        <f t="shared" si="470"/>
        <v>11213</v>
      </c>
      <c r="G2527" s="11"/>
      <c r="H2527" s="9">
        <f t="shared" si="471"/>
        <v>276261</v>
      </c>
      <c r="I2527" s="26">
        <f t="shared" si="472"/>
        <v>1715</v>
      </c>
      <c r="J2527" s="9">
        <f t="shared" si="473"/>
        <v>277976</v>
      </c>
      <c r="K2527" s="11"/>
      <c r="L2527" s="9">
        <f t="shared" si="474"/>
        <v>1326966</v>
      </c>
      <c r="M2527" s="26">
        <f t="shared" si="475"/>
        <v>6457</v>
      </c>
      <c r="N2527" s="9">
        <f t="shared" si="476"/>
        <v>1333423</v>
      </c>
      <c r="P2527" s="9">
        <f t="shared" si="477"/>
        <v>21915825</v>
      </c>
      <c r="Q2527" s="26">
        <f t="shared" si="478"/>
        <v>358280</v>
      </c>
      <c r="R2527" s="9">
        <f t="shared" si="479"/>
        <v>22274105</v>
      </c>
      <c r="V2527" s="12"/>
      <c r="W2527" s="39"/>
    </row>
    <row r="2528" spans="1:23" x14ac:dyDescent="0.35">
      <c r="A2528">
        <f t="shared" si="468"/>
        <v>2021</v>
      </c>
      <c r="B2528">
        <f t="shared" si="469"/>
        <v>5</v>
      </c>
      <c r="C2528" s="31">
        <v>44339</v>
      </c>
      <c r="D2528" s="14">
        <v>8472</v>
      </c>
      <c r="E2528" s="27">
        <v>107</v>
      </c>
      <c r="F2528" s="14">
        <f t="shared" si="470"/>
        <v>8579</v>
      </c>
      <c r="G2528" s="11"/>
      <c r="H2528" s="14">
        <f t="shared" si="471"/>
        <v>284733</v>
      </c>
      <c r="I2528" s="27">
        <f t="shared" si="472"/>
        <v>1822</v>
      </c>
      <c r="J2528" s="14">
        <f t="shared" si="473"/>
        <v>286555</v>
      </c>
      <c r="K2528" s="11"/>
      <c r="L2528" s="14">
        <f t="shared" si="474"/>
        <v>1335438</v>
      </c>
      <c r="M2528" s="27">
        <f t="shared" si="475"/>
        <v>6564</v>
      </c>
      <c r="N2528" s="14">
        <f t="shared" si="476"/>
        <v>1342002</v>
      </c>
      <c r="P2528" s="14">
        <f t="shared" si="477"/>
        <v>21924297</v>
      </c>
      <c r="Q2528" s="27">
        <f t="shared" si="478"/>
        <v>358387</v>
      </c>
      <c r="R2528" s="14">
        <f t="shared" si="479"/>
        <v>22282684</v>
      </c>
      <c r="V2528" s="12"/>
      <c r="W2528" s="39"/>
    </row>
    <row r="2529" spans="1:23" x14ac:dyDescent="0.35">
      <c r="A2529">
        <f t="shared" si="468"/>
        <v>2021</v>
      </c>
      <c r="B2529">
        <f t="shared" si="469"/>
        <v>5</v>
      </c>
      <c r="C2529" s="30">
        <v>44340</v>
      </c>
      <c r="D2529" s="9">
        <v>12933</v>
      </c>
      <c r="E2529" s="26">
        <v>44</v>
      </c>
      <c r="F2529" s="9">
        <f t="shared" si="470"/>
        <v>12977</v>
      </c>
      <c r="G2529" s="11"/>
      <c r="H2529" s="9">
        <f t="shared" si="471"/>
        <v>297666</v>
      </c>
      <c r="I2529" s="26">
        <f t="shared" si="472"/>
        <v>1866</v>
      </c>
      <c r="J2529" s="9">
        <f t="shared" si="473"/>
        <v>299532</v>
      </c>
      <c r="K2529" s="11"/>
      <c r="L2529" s="9">
        <f t="shared" si="474"/>
        <v>1348371</v>
      </c>
      <c r="M2529" s="26">
        <f t="shared" si="475"/>
        <v>6608</v>
      </c>
      <c r="N2529" s="9">
        <f t="shared" si="476"/>
        <v>1354979</v>
      </c>
      <c r="P2529" s="9">
        <f t="shared" si="477"/>
        <v>21937230</v>
      </c>
      <c r="Q2529" s="26">
        <f t="shared" si="478"/>
        <v>358431</v>
      </c>
      <c r="R2529" s="9">
        <f t="shared" si="479"/>
        <v>22295661</v>
      </c>
      <c r="V2529" s="12"/>
      <c r="W2529" s="39"/>
    </row>
    <row r="2530" spans="1:23" x14ac:dyDescent="0.35">
      <c r="A2530">
        <f t="shared" si="468"/>
        <v>2021</v>
      </c>
      <c r="B2530">
        <f t="shared" si="469"/>
        <v>5</v>
      </c>
      <c r="C2530" s="30">
        <v>44341</v>
      </c>
      <c r="D2530" s="9">
        <v>14768</v>
      </c>
      <c r="E2530" s="26">
        <v>34</v>
      </c>
      <c r="F2530" s="9">
        <f t="shared" si="470"/>
        <v>14802</v>
      </c>
      <c r="G2530" s="11"/>
      <c r="H2530" s="9">
        <f t="shared" si="471"/>
        <v>312434</v>
      </c>
      <c r="I2530" s="26">
        <f t="shared" si="472"/>
        <v>1900</v>
      </c>
      <c r="J2530" s="9">
        <f t="shared" si="473"/>
        <v>314334</v>
      </c>
      <c r="K2530" s="11"/>
      <c r="L2530" s="9">
        <f t="shared" si="474"/>
        <v>1363139</v>
      </c>
      <c r="M2530" s="26">
        <f t="shared" si="475"/>
        <v>6642</v>
      </c>
      <c r="N2530" s="9">
        <f t="shared" si="476"/>
        <v>1369781</v>
      </c>
      <c r="P2530" s="9">
        <f t="shared" si="477"/>
        <v>21951998</v>
      </c>
      <c r="Q2530" s="26">
        <f t="shared" si="478"/>
        <v>358465</v>
      </c>
      <c r="R2530" s="9">
        <f t="shared" si="479"/>
        <v>22310463</v>
      </c>
      <c r="V2530" s="12"/>
      <c r="W2530" s="39"/>
    </row>
    <row r="2531" spans="1:23" x14ac:dyDescent="0.35">
      <c r="A2531">
        <f t="shared" si="468"/>
        <v>2021</v>
      </c>
      <c r="B2531">
        <f t="shared" si="469"/>
        <v>5</v>
      </c>
      <c r="C2531" s="30">
        <v>44342</v>
      </c>
      <c r="D2531" s="9">
        <v>15218</v>
      </c>
      <c r="E2531" s="26">
        <v>50</v>
      </c>
      <c r="F2531" s="9">
        <f t="shared" si="470"/>
        <v>15268</v>
      </c>
      <c r="G2531" s="11"/>
      <c r="H2531" s="9">
        <f t="shared" si="471"/>
        <v>327652</v>
      </c>
      <c r="I2531" s="26">
        <f t="shared" si="472"/>
        <v>1950</v>
      </c>
      <c r="J2531" s="9">
        <f t="shared" si="473"/>
        <v>329602</v>
      </c>
      <c r="K2531" s="11"/>
      <c r="L2531" s="9">
        <f t="shared" si="474"/>
        <v>1378357</v>
      </c>
      <c r="M2531" s="26">
        <f t="shared" si="475"/>
        <v>6692</v>
      </c>
      <c r="N2531" s="9">
        <f t="shared" si="476"/>
        <v>1385049</v>
      </c>
      <c r="P2531" s="9">
        <f t="shared" si="477"/>
        <v>21967216</v>
      </c>
      <c r="Q2531" s="26">
        <f t="shared" si="478"/>
        <v>358515</v>
      </c>
      <c r="R2531" s="9">
        <f t="shared" si="479"/>
        <v>22325731</v>
      </c>
      <c r="V2531" s="12"/>
      <c r="W2531" s="39"/>
    </row>
    <row r="2532" spans="1:23" x14ac:dyDescent="0.35">
      <c r="A2532">
        <f t="shared" si="468"/>
        <v>2021</v>
      </c>
      <c r="B2532">
        <f t="shared" si="469"/>
        <v>5</v>
      </c>
      <c r="C2532" s="30">
        <v>44343</v>
      </c>
      <c r="D2532" s="9">
        <v>15497</v>
      </c>
      <c r="E2532" s="26">
        <v>30</v>
      </c>
      <c r="F2532" s="9">
        <f t="shared" si="470"/>
        <v>15527</v>
      </c>
      <c r="G2532" s="11"/>
      <c r="H2532" s="9">
        <f t="shared" si="471"/>
        <v>343149</v>
      </c>
      <c r="I2532" s="26">
        <f t="shared" si="472"/>
        <v>1980</v>
      </c>
      <c r="J2532" s="9">
        <f t="shared" si="473"/>
        <v>345129</v>
      </c>
      <c r="K2532" s="11"/>
      <c r="L2532" s="9">
        <f t="shared" si="474"/>
        <v>1393854</v>
      </c>
      <c r="M2532" s="26">
        <f t="shared" si="475"/>
        <v>6722</v>
      </c>
      <c r="N2532" s="9">
        <f t="shared" si="476"/>
        <v>1400576</v>
      </c>
      <c r="P2532" s="9">
        <f t="shared" si="477"/>
        <v>21982713</v>
      </c>
      <c r="Q2532" s="26">
        <f t="shared" si="478"/>
        <v>358545</v>
      </c>
      <c r="R2532" s="9">
        <f t="shared" si="479"/>
        <v>22341258</v>
      </c>
      <c r="V2532" s="12"/>
      <c r="W2532" s="39"/>
    </row>
    <row r="2533" spans="1:23" x14ac:dyDescent="0.35">
      <c r="A2533">
        <f t="shared" si="468"/>
        <v>2021</v>
      </c>
      <c r="B2533">
        <f t="shared" si="469"/>
        <v>5</v>
      </c>
      <c r="C2533" s="30">
        <v>44344</v>
      </c>
      <c r="D2533" s="9">
        <v>14177</v>
      </c>
      <c r="E2533" s="26">
        <v>47</v>
      </c>
      <c r="F2533" s="9">
        <f t="shared" si="470"/>
        <v>14224</v>
      </c>
      <c r="G2533" s="11"/>
      <c r="H2533" s="9">
        <f t="shared" si="471"/>
        <v>357326</v>
      </c>
      <c r="I2533" s="26">
        <f t="shared" si="472"/>
        <v>2027</v>
      </c>
      <c r="J2533" s="9">
        <f t="shared" si="473"/>
        <v>359353</v>
      </c>
      <c r="K2533" s="11"/>
      <c r="L2533" s="9">
        <f t="shared" si="474"/>
        <v>1408031</v>
      </c>
      <c r="M2533" s="26">
        <f t="shared" si="475"/>
        <v>6769</v>
      </c>
      <c r="N2533" s="9">
        <f t="shared" si="476"/>
        <v>1414800</v>
      </c>
      <c r="P2533" s="9">
        <f t="shared" si="477"/>
        <v>21996890</v>
      </c>
      <c r="Q2533" s="26">
        <f t="shared" si="478"/>
        <v>358592</v>
      </c>
      <c r="R2533" s="9">
        <f t="shared" si="479"/>
        <v>22355482</v>
      </c>
      <c r="V2533" s="12"/>
      <c r="W2533" s="39"/>
    </row>
    <row r="2534" spans="1:23" x14ac:dyDescent="0.35">
      <c r="A2534">
        <f t="shared" si="468"/>
        <v>2021</v>
      </c>
      <c r="B2534">
        <f t="shared" si="469"/>
        <v>5</v>
      </c>
      <c r="C2534" s="30">
        <v>44345</v>
      </c>
      <c r="D2534" s="9">
        <v>11977</v>
      </c>
      <c r="E2534" s="26">
        <v>133</v>
      </c>
      <c r="F2534" s="9">
        <f t="shared" si="470"/>
        <v>12110</v>
      </c>
      <c r="G2534" s="11"/>
      <c r="H2534" s="9">
        <f t="shared" si="471"/>
        <v>369303</v>
      </c>
      <c r="I2534" s="26">
        <f t="shared" si="472"/>
        <v>2160</v>
      </c>
      <c r="J2534" s="9">
        <f t="shared" si="473"/>
        <v>371463</v>
      </c>
      <c r="K2534" s="11"/>
      <c r="L2534" s="9">
        <f t="shared" si="474"/>
        <v>1420008</v>
      </c>
      <c r="M2534" s="26">
        <f t="shared" si="475"/>
        <v>6902</v>
      </c>
      <c r="N2534" s="9">
        <f t="shared" si="476"/>
        <v>1426910</v>
      </c>
      <c r="P2534" s="9">
        <f t="shared" si="477"/>
        <v>22008867</v>
      </c>
      <c r="Q2534" s="26">
        <f t="shared" si="478"/>
        <v>358725</v>
      </c>
      <c r="R2534" s="9">
        <f t="shared" si="479"/>
        <v>22367592</v>
      </c>
      <c r="V2534" s="12"/>
      <c r="W2534" s="39"/>
    </row>
    <row r="2535" spans="1:23" x14ac:dyDescent="0.35">
      <c r="A2535">
        <f t="shared" si="468"/>
        <v>2021</v>
      </c>
      <c r="B2535">
        <f t="shared" si="469"/>
        <v>5</v>
      </c>
      <c r="C2535" s="31">
        <v>44346</v>
      </c>
      <c r="D2535" s="14">
        <v>11016</v>
      </c>
      <c r="E2535" s="27">
        <v>117</v>
      </c>
      <c r="F2535" s="14">
        <f t="shared" si="470"/>
        <v>11133</v>
      </c>
      <c r="G2535" s="11"/>
      <c r="H2535" s="14">
        <f t="shared" si="471"/>
        <v>380319</v>
      </c>
      <c r="I2535" s="27">
        <f t="shared" si="472"/>
        <v>2277</v>
      </c>
      <c r="J2535" s="14">
        <f t="shared" si="473"/>
        <v>382596</v>
      </c>
      <c r="K2535" s="11"/>
      <c r="L2535" s="14">
        <f t="shared" si="474"/>
        <v>1431024</v>
      </c>
      <c r="M2535" s="27">
        <f t="shared" si="475"/>
        <v>7019</v>
      </c>
      <c r="N2535" s="14">
        <f t="shared" si="476"/>
        <v>1438043</v>
      </c>
      <c r="P2535" s="14">
        <f t="shared" si="477"/>
        <v>22019883</v>
      </c>
      <c r="Q2535" s="27">
        <f t="shared" si="478"/>
        <v>358842</v>
      </c>
      <c r="R2535" s="14">
        <f t="shared" si="479"/>
        <v>22378725</v>
      </c>
      <c r="V2535" s="12"/>
      <c r="W2535" s="39"/>
    </row>
    <row r="2536" spans="1:23" x14ac:dyDescent="0.35">
      <c r="A2536">
        <f t="shared" si="468"/>
        <v>2021</v>
      </c>
      <c r="B2536">
        <f t="shared" si="469"/>
        <v>5</v>
      </c>
      <c r="C2536" s="49">
        <v>44347</v>
      </c>
      <c r="D2536" s="50">
        <v>13133</v>
      </c>
      <c r="E2536" s="51">
        <v>44</v>
      </c>
      <c r="F2536" s="50">
        <f t="shared" si="470"/>
        <v>13177</v>
      </c>
      <c r="G2536" s="52"/>
      <c r="H2536" s="50">
        <f t="shared" si="471"/>
        <v>393452</v>
      </c>
      <c r="I2536" s="51">
        <f t="shared" si="472"/>
        <v>2321</v>
      </c>
      <c r="J2536" s="50">
        <f t="shared" si="473"/>
        <v>395773</v>
      </c>
      <c r="K2536" s="52"/>
      <c r="L2536" s="50">
        <f t="shared" si="474"/>
        <v>1444157</v>
      </c>
      <c r="M2536" s="51">
        <f t="shared" si="475"/>
        <v>7063</v>
      </c>
      <c r="N2536" s="50">
        <f t="shared" si="476"/>
        <v>1451220</v>
      </c>
      <c r="O2536" s="53"/>
      <c r="P2536" s="50">
        <f t="shared" si="477"/>
        <v>22033016</v>
      </c>
      <c r="Q2536" s="51">
        <f t="shared" si="478"/>
        <v>358886</v>
      </c>
      <c r="R2536" s="50">
        <f t="shared" si="479"/>
        <v>22391902</v>
      </c>
      <c r="S2536" s="53"/>
      <c r="T2536" s="54">
        <f>SUM(D2506:E2536)</f>
        <v>395773</v>
      </c>
      <c r="V2536" s="12"/>
      <c r="W2536" s="39"/>
    </row>
    <row r="2537" spans="1:23" x14ac:dyDescent="0.35">
      <c r="A2537">
        <f t="shared" si="468"/>
        <v>2021</v>
      </c>
      <c r="B2537">
        <f t="shared" si="469"/>
        <v>6</v>
      </c>
      <c r="C2537" s="30">
        <v>44348</v>
      </c>
      <c r="D2537" s="9">
        <v>14061</v>
      </c>
      <c r="E2537" s="26">
        <v>33</v>
      </c>
      <c r="F2537" s="9">
        <f t="shared" si="470"/>
        <v>14094</v>
      </c>
      <c r="G2537" s="11"/>
      <c r="H2537" s="9">
        <f t="shared" si="471"/>
        <v>14061</v>
      </c>
      <c r="I2537" s="26">
        <f t="shared" si="472"/>
        <v>33</v>
      </c>
      <c r="J2537" s="9">
        <f t="shared" si="473"/>
        <v>14094</v>
      </c>
      <c r="K2537" s="11"/>
      <c r="L2537" s="9">
        <f t="shared" si="474"/>
        <v>1458218</v>
      </c>
      <c r="M2537" s="26">
        <f t="shared" si="475"/>
        <v>7096</v>
      </c>
      <c r="N2537" s="9">
        <f t="shared" si="476"/>
        <v>1465314</v>
      </c>
      <c r="P2537" s="9">
        <f t="shared" si="477"/>
        <v>22047077</v>
      </c>
      <c r="Q2537" s="26">
        <f t="shared" si="478"/>
        <v>358919</v>
      </c>
      <c r="R2537" s="9">
        <f t="shared" si="479"/>
        <v>22405996</v>
      </c>
      <c r="V2537" s="12"/>
      <c r="W2537" s="39"/>
    </row>
    <row r="2538" spans="1:23" x14ac:dyDescent="0.35">
      <c r="A2538">
        <f t="shared" si="468"/>
        <v>2021</v>
      </c>
      <c r="B2538">
        <f t="shared" si="469"/>
        <v>6</v>
      </c>
      <c r="C2538" s="30">
        <v>44349</v>
      </c>
      <c r="D2538" s="9">
        <v>15582</v>
      </c>
      <c r="E2538" s="26">
        <v>31</v>
      </c>
      <c r="F2538" s="9">
        <f t="shared" si="470"/>
        <v>15613</v>
      </c>
      <c r="G2538" s="11"/>
      <c r="H2538" s="9">
        <f t="shared" si="471"/>
        <v>29643</v>
      </c>
      <c r="I2538" s="26">
        <f t="shared" si="472"/>
        <v>64</v>
      </c>
      <c r="J2538" s="9">
        <f t="shared" si="473"/>
        <v>29707</v>
      </c>
      <c r="K2538" s="11"/>
      <c r="L2538" s="9">
        <f t="shared" si="474"/>
        <v>1473800</v>
      </c>
      <c r="M2538" s="26">
        <f t="shared" si="475"/>
        <v>7127</v>
      </c>
      <c r="N2538" s="9">
        <f t="shared" si="476"/>
        <v>1480927</v>
      </c>
      <c r="P2538" s="9">
        <f t="shared" si="477"/>
        <v>22062659</v>
      </c>
      <c r="Q2538" s="26">
        <f t="shared" si="478"/>
        <v>358950</v>
      </c>
      <c r="R2538" s="9">
        <f t="shared" si="479"/>
        <v>22421609</v>
      </c>
      <c r="V2538" s="12"/>
      <c r="W2538" s="39"/>
    </row>
    <row r="2539" spans="1:23" x14ac:dyDescent="0.35">
      <c r="A2539">
        <f t="shared" si="468"/>
        <v>2021</v>
      </c>
      <c r="B2539">
        <f t="shared" si="469"/>
        <v>6</v>
      </c>
      <c r="C2539" s="30">
        <v>44350</v>
      </c>
      <c r="D2539" s="9">
        <v>16487</v>
      </c>
      <c r="E2539" s="26">
        <v>80</v>
      </c>
      <c r="F2539" s="9">
        <f t="shared" si="470"/>
        <v>16567</v>
      </c>
      <c r="G2539" s="11"/>
      <c r="H2539" s="9">
        <f t="shared" si="471"/>
        <v>46130</v>
      </c>
      <c r="I2539" s="26">
        <f t="shared" si="472"/>
        <v>144</v>
      </c>
      <c r="J2539" s="9">
        <f t="shared" si="473"/>
        <v>46274</v>
      </c>
      <c r="K2539" s="11"/>
      <c r="L2539" s="9">
        <f t="shared" si="474"/>
        <v>1490287</v>
      </c>
      <c r="M2539" s="26">
        <f t="shared" si="475"/>
        <v>7207</v>
      </c>
      <c r="N2539" s="9">
        <f t="shared" si="476"/>
        <v>1497494</v>
      </c>
      <c r="P2539" s="9">
        <f t="shared" si="477"/>
        <v>22079146</v>
      </c>
      <c r="Q2539" s="26">
        <f t="shared" si="478"/>
        <v>359030</v>
      </c>
      <c r="R2539" s="9">
        <f t="shared" si="479"/>
        <v>22438176</v>
      </c>
      <c r="V2539" s="12"/>
      <c r="W2539" s="39"/>
    </row>
    <row r="2540" spans="1:23" x14ac:dyDescent="0.35">
      <c r="A2540">
        <f t="shared" si="468"/>
        <v>2021</v>
      </c>
      <c r="B2540">
        <f t="shared" si="469"/>
        <v>6</v>
      </c>
      <c r="C2540" s="30">
        <v>44351</v>
      </c>
      <c r="D2540" s="9">
        <v>15312</v>
      </c>
      <c r="E2540" s="26">
        <v>63</v>
      </c>
      <c r="F2540" s="9">
        <f t="shared" si="470"/>
        <v>15375</v>
      </c>
      <c r="G2540" s="11"/>
      <c r="H2540" s="9">
        <f t="shared" si="471"/>
        <v>61442</v>
      </c>
      <c r="I2540" s="26">
        <f t="shared" si="472"/>
        <v>207</v>
      </c>
      <c r="J2540" s="9">
        <f t="shared" si="473"/>
        <v>61649</v>
      </c>
      <c r="K2540" s="11"/>
      <c r="L2540" s="9">
        <f t="shared" si="474"/>
        <v>1505599</v>
      </c>
      <c r="M2540" s="26">
        <f t="shared" si="475"/>
        <v>7270</v>
      </c>
      <c r="N2540" s="9">
        <f t="shared" si="476"/>
        <v>1512869</v>
      </c>
      <c r="P2540" s="9">
        <f t="shared" si="477"/>
        <v>22094458</v>
      </c>
      <c r="Q2540" s="26">
        <f t="shared" si="478"/>
        <v>359093</v>
      </c>
      <c r="R2540" s="9">
        <f t="shared" si="479"/>
        <v>22453551</v>
      </c>
      <c r="V2540" s="12"/>
      <c r="W2540" s="39"/>
    </row>
    <row r="2541" spans="1:23" x14ac:dyDescent="0.35">
      <c r="A2541">
        <f t="shared" si="468"/>
        <v>2021</v>
      </c>
      <c r="B2541">
        <f t="shared" si="469"/>
        <v>6</v>
      </c>
      <c r="C2541" s="30">
        <v>44352</v>
      </c>
      <c r="D2541" s="9">
        <v>8995</v>
      </c>
      <c r="E2541" s="26">
        <v>59</v>
      </c>
      <c r="F2541" s="9">
        <f t="shared" si="470"/>
        <v>9054</v>
      </c>
      <c r="G2541" s="11"/>
      <c r="H2541" s="9">
        <f t="shared" si="471"/>
        <v>70437</v>
      </c>
      <c r="I2541" s="26">
        <f t="shared" si="472"/>
        <v>266</v>
      </c>
      <c r="J2541" s="9">
        <f t="shared" si="473"/>
        <v>70703</v>
      </c>
      <c r="K2541" s="11"/>
      <c r="L2541" s="9">
        <f t="shared" si="474"/>
        <v>1514594</v>
      </c>
      <c r="M2541" s="26">
        <f t="shared" si="475"/>
        <v>7329</v>
      </c>
      <c r="N2541" s="9">
        <f t="shared" si="476"/>
        <v>1521923</v>
      </c>
      <c r="P2541" s="9">
        <f t="shared" si="477"/>
        <v>22103453</v>
      </c>
      <c r="Q2541" s="26">
        <f t="shared" si="478"/>
        <v>359152</v>
      </c>
      <c r="R2541" s="9">
        <f t="shared" si="479"/>
        <v>22462605</v>
      </c>
      <c r="V2541" s="12"/>
      <c r="W2541" s="39"/>
    </row>
    <row r="2542" spans="1:23" x14ac:dyDescent="0.35">
      <c r="A2542">
        <f t="shared" si="468"/>
        <v>2021</v>
      </c>
      <c r="B2542">
        <f t="shared" si="469"/>
        <v>6</v>
      </c>
      <c r="C2542" s="31">
        <v>44353</v>
      </c>
      <c r="D2542" s="14">
        <v>9693</v>
      </c>
      <c r="E2542" s="27">
        <v>108</v>
      </c>
      <c r="F2542" s="14">
        <f t="shared" si="470"/>
        <v>9801</v>
      </c>
      <c r="G2542" s="11"/>
      <c r="H2542" s="14">
        <f t="shared" si="471"/>
        <v>80130</v>
      </c>
      <c r="I2542" s="27">
        <f t="shared" si="472"/>
        <v>374</v>
      </c>
      <c r="J2542" s="14">
        <f t="shared" si="473"/>
        <v>80504</v>
      </c>
      <c r="K2542" s="11"/>
      <c r="L2542" s="14">
        <f t="shared" si="474"/>
        <v>1524287</v>
      </c>
      <c r="M2542" s="27">
        <f t="shared" si="475"/>
        <v>7437</v>
      </c>
      <c r="N2542" s="14">
        <f t="shared" si="476"/>
        <v>1531724</v>
      </c>
      <c r="P2542" s="14">
        <f t="shared" si="477"/>
        <v>22113146</v>
      </c>
      <c r="Q2542" s="27">
        <f t="shared" si="478"/>
        <v>359260</v>
      </c>
      <c r="R2542" s="14">
        <f t="shared" si="479"/>
        <v>22472406</v>
      </c>
      <c r="V2542" s="12"/>
      <c r="W2542" s="39"/>
    </row>
    <row r="2543" spans="1:23" x14ac:dyDescent="0.35">
      <c r="A2543">
        <f t="shared" si="468"/>
        <v>2021</v>
      </c>
      <c r="B2543">
        <f t="shared" si="469"/>
        <v>6</v>
      </c>
      <c r="C2543" s="30">
        <v>44354</v>
      </c>
      <c r="D2543" s="9">
        <v>13994</v>
      </c>
      <c r="E2543" s="26">
        <v>59</v>
      </c>
      <c r="F2543" s="9">
        <f t="shared" si="470"/>
        <v>14053</v>
      </c>
      <c r="G2543" s="11"/>
      <c r="H2543" s="9">
        <f t="shared" si="471"/>
        <v>94124</v>
      </c>
      <c r="I2543" s="26">
        <f t="shared" si="472"/>
        <v>433</v>
      </c>
      <c r="J2543" s="9">
        <f t="shared" si="473"/>
        <v>94557</v>
      </c>
      <c r="K2543" s="11"/>
      <c r="L2543" s="9">
        <f t="shared" si="474"/>
        <v>1538281</v>
      </c>
      <c r="M2543" s="26">
        <f t="shared" si="475"/>
        <v>7496</v>
      </c>
      <c r="N2543" s="9">
        <f t="shared" si="476"/>
        <v>1545777</v>
      </c>
      <c r="P2543" s="9">
        <f t="shared" si="477"/>
        <v>22127140</v>
      </c>
      <c r="Q2543" s="26">
        <f t="shared" si="478"/>
        <v>359319</v>
      </c>
      <c r="R2543" s="9">
        <f t="shared" si="479"/>
        <v>22486459</v>
      </c>
      <c r="V2543" s="12"/>
      <c r="W2543" s="39"/>
    </row>
    <row r="2544" spans="1:23" x14ac:dyDescent="0.35">
      <c r="A2544">
        <f t="shared" si="468"/>
        <v>2021</v>
      </c>
      <c r="B2544">
        <f t="shared" si="469"/>
        <v>6</v>
      </c>
      <c r="C2544" s="30">
        <v>44355</v>
      </c>
      <c r="D2544" s="9">
        <v>15532</v>
      </c>
      <c r="E2544" s="26">
        <v>34</v>
      </c>
      <c r="F2544" s="9">
        <f t="shared" si="470"/>
        <v>15566</v>
      </c>
      <c r="G2544" s="11"/>
      <c r="H2544" s="9">
        <f t="shared" si="471"/>
        <v>109656</v>
      </c>
      <c r="I2544" s="26">
        <f t="shared" si="472"/>
        <v>467</v>
      </c>
      <c r="J2544" s="9">
        <f t="shared" si="473"/>
        <v>110123</v>
      </c>
      <c r="K2544" s="11"/>
      <c r="L2544" s="9">
        <f t="shared" si="474"/>
        <v>1553813</v>
      </c>
      <c r="M2544" s="26">
        <f t="shared" si="475"/>
        <v>7530</v>
      </c>
      <c r="N2544" s="9">
        <f t="shared" si="476"/>
        <v>1561343</v>
      </c>
      <c r="P2544" s="9">
        <f t="shared" si="477"/>
        <v>22142672</v>
      </c>
      <c r="Q2544" s="26">
        <f t="shared" si="478"/>
        <v>359353</v>
      </c>
      <c r="R2544" s="9">
        <f t="shared" si="479"/>
        <v>22502025</v>
      </c>
      <c r="V2544" s="12"/>
      <c r="W2544" s="39"/>
    </row>
    <row r="2545" spans="1:23" x14ac:dyDescent="0.35">
      <c r="A2545">
        <f t="shared" si="468"/>
        <v>2021</v>
      </c>
      <c r="B2545">
        <f t="shared" si="469"/>
        <v>6</v>
      </c>
      <c r="C2545" s="30">
        <v>44356</v>
      </c>
      <c r="D2545" s="9">
        <v>16228</v>
      </c>
      <c r="E2545" s="26">
        <v>55</v>
      </c>
      <c r="F2545" s="9">
        <f t="shared" si="470"/>
        <v>16283</v>
      </c>
      <c r="G2545" s="11"/>
      <c r="H2545" s="9">
        <f t="shared" si="471"/>
        <v>125884</v>
      </c>
      <c r="I2545" s="26">
        <f t="shared" si="472"/>
        <v>522</v>
      </c>
      <c r="J2545" s="9">
        <f t="shared" si="473"/>
        <v>126406</v>
      </c>
      <c r="K2545" s="11"/>
      <c r="L2545" s="9">
        <f t="shared" si="474"/>
        <v>1570041</v>
      </c>
      <c r="M2545" s="26">
        <f t="shared" si="475"/>
        <v>7585</v>
      </c>
      <c r="N2545" s="9">
        <f t="shared" si="476"/>
        <v>1577626</v>
      </c>
      <c r="P2545" s="9">
        <f t="shared" si="477"/>
        <v>22158900</v>
      </c>
      <c r="Q2545" s="26">
        <f t="shared" si="478"/>
        <v>359408</v>
      </c>
      <c r="R2545" s="9">
        <f t="shared" si="479"/>
        <v>22518308</v>
      </c>
      <c r="V2545" s="12"/>
      <c r="W2545" s="39"/>
    </row>
    <row r="2546" spans="1:23" x14ac:dyDescent="0.35">
      <c r="A2546">
        <f t="shared" si="468"/>
        <v>2021</v>
      </c>
      <c r="B2546">
        <f t="shared" si="469"/>
        <v>6</v>
      </c>
      <c r="C2546" s="30">
        <v>44357</v>
      </c>
      <c r="D2546" s="9">
        <v>16775</v>
      </c>
      <c r="E2546" s="26">
        <v>63</v>
      </c>
      <c r="F2546" s="9">
        <f t="shared" si="470"/>
        <v>16838</v>
      </c>
      <c r="G2546" s="11"/>
      <c r="H2546" s="9">
        <f t="shared" si="471"/>
        <v>142659</v>
      </c>
      <c r="I2546" s="26">
        <f t="shared" si="472"/>
        <v>585</v>
      </c>
      <c r="J2546" s="9">
        <f t="shared" si="473"/>
        <v>143244</v>
      </c>
      <c r="K2546" s="11"/>
      <c r="L2546" s="9">
        <f t="shared" si="474"/>
        <v>1586816</v>
      </c>
      <c r="M2546" s="26">
        <f t="shared" si="475"/>
        <v>7648</v>
      </c>
      <c r="N2546" s="9">
        <f t="shared" si="476"/>
        <v>1594464</v>
      </c>
      <c r="P2546" s="9">
        <f t="shared" si="477"/>
        <v>22175675</v>
      </c>
      <c r="Q2546" s="26">
        <f t="shared" si="478"/>
        <v>359471</v>
      </c>
      <c r="R2546" s="9">
        <f t="shared" si="479"/>
        <v>22535146</v>
      </c>
      <c r="V2546" s="12"/>
      <c r="W2546" s="39"/>
    </row>
    <row r="2547" spans="1:23" x14ac:dyDescent="0.35">
      <c r="A2547">
        <f t="shared" si="468"/>
        <v>2021</v>
      </c>
      <c r="B2547">
        <f t="shared" si="469"/>
        <v>6</v>
      </c>
      <c r="C2547" s="30">
        <v>44358</v>
      </c>
      <c r="D2547" s="9">
        <v>14410</v>
      </c>
      <c r="E2547" s="26">
        <v>54</v>
      </c>
      <c r="F2547" s="9">
        <f t="shared" si="470"/>
        <v>14464</v>
      </c>
      <c r="G2547" s="11"/>
      <c r="H2547" s="9">
        <f t="shared" si="471"/>
        <v>157069</v>
      </c>
      <c r="I2547" s="26">
        <f t="shared" si="472"/>
        <v>639</v>
      </c>
      <c r="J2547" s="9">
        <f t="shared" si="473"/>
        <v>157708</v>
      </c>
      <c r="K2547" s="11"/>
      <c r="L2547" s="9">
        <f t="shared" si="474"/>
        <v>1601226</v>
      </c>
      <c r="M2547" s="26">
        <f t="shared" si="475"/>
        <v>7702</v>
      </c>
      <c r="N2547" s="9">
        <f t="shared" si="476"/>
        <v>1608928</v>
      </c>
      <c r="P2547" s="9">
        <f t="shared" si="477"/>
        <v>22190085</v>
      </c>
      <c r="Q2547" s="26">
        <f t="shared" si="478"/>
        <v>359525</v>
      </c>
      <c r="R2547" s="9">
        <f t="shared" si="479"/>
        <v>22549610</v>
      </c>
      <c r="V2547" s="12"/>
      <c r="W2547" s="39"/>
    </row>
    <row r="2548" spans="1:23" x14ac:dyDescent="0.35">
      <c r="A2548">
        <f t="shared" si="468"/>
        <v>2021</v>
      </c>
      <c r="B2548">
        <f t="shared" si="469"/>
        <v>6</v>
      </c>
      <c r="C2548" s="30">
        <v>44359</v>
      </c>
      <c r="D2548" s="9">
        <v>11279</v>
      </c>
      <c r="E2548" s="26">
        <v>104</v>
      </c>
      <c r="F2548" s="9">
        <f t="shared" si="470"/>
        <v>11383</v>
      </c>
      <c r="G2548" s="11"/>
      <c r="H2548" s="9">
        <f t="shared" si="471"/>
        <v>168348</v>
      </c>
      <c r="I2548" s="26">
        <f t="shared" si="472"/>
        <v>743</v>
      </c>
      <c r="J2548" s="9">
        <f t="shared" si="473"/>
        <v>169091</v>
      </c>
      <c r="K2548" s="11"/>
      <c r="L2548" s="9">
        <f t="shared" si="474"/>
        <v>1612505</v>
      </c>
      <c r="M2548" s="26">
        <f t="shared" si="475"/>
        <v>7806</v>
      </c>
      <c r="N2548" s="9">
        <f t="shared" si="476"/>
        <v>1620311</v>
      </c>
      <c r="P2548" s="9">
        <f t="shared" si="477"/>
        <v>22201364</v>
      </c>
      <c r="Q2548" s="26">
        <f t="shared" si="478"/>
        <v>359629</v>
      </c>
      <c r="R2548" s="9">
        <f t="shared" si="479"/>
        <v>22560993</v>
      </c>
      <c r="V2548" s="12"/>
      <c r="W2548" s="39"/>
    </row>
    <row r="2549" spans="1:23" x14ac:dyDescent="0.35">
      <c r="A2549">
        <f t="shared" si="468"/>
        <v>2021</v>
      </c>
      <c r="B2549">
        <f t="shared" si="469"/>
        <v>6</v>
      </c>
      <c r="C2549" s="31">
        <v>44360</v>
      </c>
      <c r="D2549" s="14">
        <v>10492</v>
      </c>
      <c r="E2549" s="27">
        <v>89</v>
      </c>
      <c r="F2549" s="14">
        <f t="shared" si="470"/>
        <v>10581</v>
      </c>
      <c r="G2549" s="11"/>
      <c r="H2549" s="14">
        <f t="shared" si="471"/>
        <v>178840</v>
      </c>
      <c r="I2549" s="27">
        <f t="shared" si="472"/>
        <v>832</v>
      </c>
      <c r="J2549" s="14">
        <f t="shared" si="473"/>
        <v>179672</v>
      </c>
      <c r="K2549" s="11"/>
      <c r="L2549" s="14">
        <f t="shared" si="474"/>
        <v>1622997</v>
      </c>
      <c r="M2549" s="27">
        <f t="shared" si="475"/>
        <v>7895</v>
      </c>
      <c r="N2549" s="14">
        <f t="shared" si="476"/>
        <v>1630892</v>
      </c>
      <c r="P2549" s="14">
        <f t="shared" si="477"/>
        <v>22211856</v>
      </c>
      <c r="Q2549" s="27">
        <f t="shared" si="478"/>
        <v>359718</v>
      </c>
      <c r="R2549" s="14">
        <f t="shared" si="479"/>
        <v>22571574</v>
      </c>
      <c r="V2549" s="12"/>
      <c r="W2549" s="39"/>
    </row>
    <row r="2550" spans="1:23" x14ac:dyDescent="0.35">
      <c r="A2550">
        <f t="shared" si="468"/>
        <v>2021</v>
      </c>
      <c r="B2550">
        <f t="shared" si="469"/>
        <v>6</v>
      </c>
      <c r="C2550" s="30">
        <v>44361</v>
      </c>
      <c r="D2550" s="9">
        <v>14161</v>
      </c>
      <c r="E2550" s="26">
        <v>49</v>
      </c>
      <c r="F2550" s="9">
        <f t="shared" si="470"/>
        <v>14210</v>
      </c>
      <c r="G2550" s="11"/>
      <c r="H2550" s="9">
        <f t="shared" si="471"/>
        <v>193001</v>
      </c>
      <c r="I2550" s="26">
        <f t="shared" si="472"/>
        <v>881</v>
      </c>
      <c r="J2550" s="9">
        <f t="shared" si="473"/>
        <v>193882</v>
      </c>
      <c r="K2550" s="11"/>
      <c r="L2550" s="9">
        <f t="shared" si="474"/>
        <v>1637158</v>
      </c>
      <c r="M2550" s="26">
        <f t="shared" si="475"/>
        <v>7944</v>
      </c>
      <c r="N2550" s="9">
        <f t="shared" si="476"/>
        <v>1645102</v>
      </c>
      <c r="P2550" s="9">
        <f t="shared" si="477"/>
        <v>22226017</v>
      </c>
      <c r="Q2550" s="26">
        <f t="shared" si="478"/>
        <v>359767</v>
      </c>
      <c r="R2550" s="9">
        <f t="shared" si="479"/>
        <v>22585784</v>
      </c>
      <c r="V2550" s="12"/>
      <c r="W2550" s="39"/>
    </row>
    <row r="2551" spans="1:23" x14ac:dyDescent="0.35">
      <c r="A2551">
        <f t="shared" si="468"/>
        <v>2021</v>
      </c>
      <c r="B2551">
        <f t="shared" si="469"/>
        <v>6</v>
      </c>
      <c r="C2551" s="30">
        <v>44362</v>
      </c>
      <c r="D2551" s="9">
        <v>15845</v>
      </c>
      <c r="E2551" s="26">
        <v>43</v>
      </c>
      <c r="F2551" s="9">
        <f t="shared" si="470"/>
        <v>15888</v>
      </c>
      <c r="G2551" s="11"/>
      <c r="H2551" s="9">
        <f t="shared" si="471"/>
        <v>208846</v>
      </c>
      <c r="I2551" s="26">
        <f t="shared" si="472"/>
        <v>924</v>
      </c>
      <c r="J2551" s="9">
        <f t="shared" si="473"/>
        <v>209770</v>
      </c>
      <c r="K2551" s="11"/>
      <c r="L2551" s="9">
        <f t="shared" si="474"/>
        <v>1653003</v>
      </c>
      <c r="M2551" s="26">
        <f t="shared" si="475"/>
        <v>7987</v>
      </c>
      <c r="N2551" s="9">
        <f t="shared" si="476"/>
        <v>1660990</v>
      </c>
      <c r="P2551" s="9">
        <f t="shared" si="477"/>
        <v>22241862</v>
      </c>
      <c r="Q2551" s="26">
        <f t="shared" si="478"/>
        <v>359810</v>
      </c>
      <c r="R2551" s="9">
        <f t="shared" si="479"/>
        <v>22601672</v>
      </c>
      <c r="V2551" s="12"/>
      <c r="W2551" s="39"/>
    </row>
    <row r="2552" spans="1:23" x14ac:dyDescent="0.35">
      <c r="A2552">
        <f t="shared" si="468"/>
        <v>2021</v>
      </c>
      <c r="B2552">
        <f t="shared" si="469"/>
        <v>6</v>
      </c>
      <c r="C2552" s="30">
        <v>44363</v>
      </c>
      <c r="D2552" s="9">
        <v>13819</v>
      </c>
      <c r="E2552" s="26">
        <v>69</v>
      </c>
      <c r="F2552" s="9">
        <f t="shared" si="470"/>
        <v>13888</v>
      </c>
      <c r="G2552" s="11"/>
      <c r="H2552" s="9">
        <f t="shared" si="471"/>
        <v>222665</v>
      </c>
      <c r="I2552" s="26">
        <f t="shared" si="472"/>
        <v>993</v>
      </c>
      <c r="J2552" s="9">
        <f t="shared" si="473"/>
        <v>223658</v>
      </c>
      <c r="K2552" s="11"/>
      <c r="L2552" s="9">
        <f t="shared" si="474"/>
        <v>1666822</v>
      </c>
      <c r="M2552" s="26">
        <f t="shared" si="475"/>
        <v>8056</v>
      </c>
      <c r="N2552" s="9">
        <f t="shared" si="476"/>
        <v>1674878</v>
      </c>
      <c r="P2552" s="9">
        <f t="shared" si="477"/>
        <v>22255681</v>
      </c>
      <c r="Q2552" s="26">
        <f t="shared" si="478"/>
        <v>359879</v>
      </c>
      <c r="R2552" s="9">
        <f t="shared" si="479"/>
        <v>22615560</v>
      </c>
      <c r="V2552" s="12"/>
      <c r="W2552" s="39"/>
    </row>
    <row r="2553" spans="1:23" x14ac:dyDescent="0.35">
      <c r="A2553">
        <f t="shared" si="468"/>
        <v>2021</v>
      </c>
      <c r="B2553">
        <f t="shared" si="469"/>
        <v>6</v>
      </c>
      <c r="C2553" s="30">
        <v>44364</v>
      </c>
      <c r="D2553" s="9">
        <v>10790</v>
      </c>
      <c r="E2553" s="26">
        <v>37</v>
      </c>
      <c r="F2553" s="9">
        <f t="shared" si="470"/>
        <v>10827</v>
      </c>
      <c r="G2553" s="11"/>
      <c r="H2553" s="9">
        <f t="shared" si="471"/>
        <v>233455</v>
      </c>
      <c r="I2553" s="26">
        <f t="shared" si="472"/>
        <v>1030</v>
      </c>
      <c r="J2553" s="9">
        <f t="shared" si="473"/>
        <v>234485</v>
      </c>
      <c r="K2553" s="11"/>
      <c r="L2553" s="9">
        <f t="shared" si="474"/>
        <v>1677612</v>
      </c>
      <c r="M2553" s="26">
        <f t="shared" si="475"/>
        <v>8093</v>
      </c>
      <c r="N2553" s="9">
        <f t="shared" si="476"/>
        <v>1685705</v>
      </c>
      <c r="P2553" s="9">
        <f t="shared" si="477"/>
        <v>22266471</v>
      </c>
      <c r="Q2553" s="26">
        <f t="shared" si="478"/>
        <v>359916</v>
      </c>
      <c r="R2553" s="9">
        <f t="shared" si="479"/>
        <v>22626387</v>
      </c>
      <c r="V2553" s="12"/>
      <c r="W2553" s="39"/>
    </row>
    <row r="2554" spans="1:23" x14ac:dyDescent="0.35">
      <c r="A2554">
        <f t="shared" si="468"/>
        <v>2021</v>
      </c>
      <c r="B2554">
        <f t="shared" si="469"/>
        <v>6</v>
      </c>
      <c r="C2554" s="30">
        <v>44365</v>
      </c>
      <c r="D2554" s="9">
        <v>13816</v>
      </c>
      <c r="E2554" s="26">
        <v>52</v>
      </c>
      <c r="F2554" s="9">
        <f t="shared" si="470"/>
        <v>13868</v>
      </c>
      <c r="G2554" s="11"/>
      <c r="H2554" s="9">
        <f t="shared" si="471"/>
        <v>247271</v>
      </c>
      <c r="I2554" s="26">
        <f t="shared" si="472"/>
        <v>1082</v>
      </c>
      <c r="J2554" s="9">
        <f t="shared" si="473"/>
        <v>248353</v>
      </c>
      <c r="K2554" s="11"/>
      <c r="L2554" s="9">
        <f t="shared" si="474"/>
        <v>1691428</v>
      </c>
      <c r="M2554" s="26">
        <f t="shared" si="475"/>
        <v>8145</v>
      </c>
      <c r="N2554" s="9">
        <f t="shared" si="476"/>
        <v>1699573</v>
      </c>
      <c r="P2554" s="9">
        <f t="shared" si="477"/>
        <v>22280287</v>
      </c>
      <c r="Q2554" s="26">
        <f t="shared" si="478"/>
        <v>359968</v>
      </c>
      <c r="R2554" s="9">
        <f t="shared" si="479"/>
        <v>22640255</v>
      </c>
      <c r="V2554" s="12"/>
      <c r="W2554" s="39"/>
    </row>
    <row r="2555" spans="1:23" x14ac:dyDescent="0.35">
      <c r="A2555">
        <f t="shared" si="468"/>
        <v>2021</v>
      </c>
      <c r="B2555">
        <f t="shared" si="469"/>
        <v>6</v>
      </c>
      <c r="C2555" s="30">
        <v>44366</v>
      </c>
      <c r="D2555" s="9">
        <v>11018</v>
      </c>
      <c r="E2555" s="26">
        <v>102</v>
      </c>
      <c r="F2555" s="9">
        <f t="shared" si="470"/>
        <v>11120</v>
      </c>
      <c r="G2555" s="11"/>
      <c r="H2555" s="9">
        <f t="shared" si="471"/>
        <v>258289</v>
      </c>
      <c r="I2555" s="26">
        <f t="shared" si="472"/>
        <v>1184</v>
      </c>
      <c r="J2555" s="9">
        <f t="shared" si="473"/>
        <v>259473</v>
      </c>
      <c r="K2555" s="11"/>
      <c r="L2555" s="9">
        <f t="shared" si="474"/>
        <v>1702446</v>
      </c>
      <c r="M2555" s="26">
        <f t="shared" si="475"/>
        <v>8247</v>
      </c>
      <c r="N2555" s="9">
        <f t="shared" si="476"/>
        <v>1710693</v>
      </c>
      <c r="P2555" s="9">
        <f t="shared" si="477"/>
        <v>22291305</v>
      </c>
      <c r="Q2555" s="26">
        <f t="shared" si="478"/>
        <v>360070</v>
      </c>
      <c r="R2555" s="9">
        <f t="shared" si="479"/>
        <v>22651375</v>
      </c>
      <c r="V2555" s="12"/>
      <c r="W2555" s="39"/>
    </row>
    <row r="2556" spans="1:23" x14ac:dyDescent="0.35">
      <c r="A2556">
        <f t="shared" si="468"/>
        <v>2021</v>
      </c>
      <c r="B2556">
        <f t="shared" si="469"/>
        <v>6</v>
      </c>
      <c r="C2556" s="31">
        <v>44367</v>
      </c>
      <c r="D2556" s="14">
        <v>8418</v>
      </c>
      <c r="E2556" s="27">
        <v>92</v>
      </c>
      <c r="F2556" s="14">
        <f t="shared" si="470"/>
        <v>8510</v>
      </c>
      <c r="G2556" s="11"/>
      <c r="H2556" s="14">
        <f t="shared" si="471"/>
        <v>266707</v>
      </c>
      <c r="I2556" s="27">
        <f t="shared" si="472"/>
        <v>1276</v>
      </c>
      <c r="J2556" s="14">
        <f t="shared" si="473"/>
        <v>267983</v>
      </c>
      <c r="K2556" s="11"/>
      <c r="L2556" s="14">
        <f t="shared" si="474"/>
        <v>1710864</v>
      </c>
      <c r="M2556" s="27">
        <f t="shared" si="475"/>
        <v>8339</v>
      </c>
      <c r="N2556" s="14">
        <f t="shared" si="476"/>
        <v>1719203</v>
      </c>
      <c r="P2556" s="14">
        <f t="shared" si="477"/>
        <v>22299723</v>
      </c>
      <c r="Q2556" s="27">
        <f t="shared" si="478"/>
        <v>360162</v>
      </c>
      <c r="R2556" s="14">
        <f t="shared" si="479"/>
        <v>22659885</v>
      </c>
      <c r="V2556" s="12"/>
      <c r="W2556" s="39"/>
    </row>
    <row r="2557" spans="1:23" x14ac:dyDescent="0.35">
      <c r="A2557">
        <f t="shared" si="468"/>
        <v>2021</v>
      </c>
      <c r="B2557">
        <f t="shared" si="469"/>
        <v>6</v>
      </c>
      <c r="C2557" s="30">
        <v>44368</v>
      </c>
      <c r="D2557" s="9">
        <v>13437</v>
      </c>
      <c r="E2557" s="26">
        <v>39</v>
      </c>
      <c r="F2557" s="9">
        <f t="shared" si="470"/>
        <v>13476</v>
      </c>
      <c r="G2557" s="11"/>
      <c r="H2557" s="9">
        <f t="shared" si="471"/>
        <v>280144</v>
      </c>
      <c r="I2557" s="26">
        <f t="shared" si="472"/>
        <v>1315</v>
      </c>
      <c r="J2557" s="9">
        <f t="shared" si="473"/>
        <v>281459</v>
      </c>
      <c r="K2557" s="11"/>
      <c r="L2557" s="9">
        <f t="shared" si="474"/>
        <v>1724301</v>
      </c>
      <c r="M2557" s="26">
        <f t="shared" si="475"/>
        <v>8378</v>
      </c>
      <c r="N2557" s="9">
        <f t="shared" si="476"/>
        <v>1732679</v>
      </c>
      <c r="P2557" s="9">
        <f t="shared" si="477"/>
        <v>22313160</v>
      </c>
      <c r="Q2557" s="26">
        <f t="shared" si="478"/>
        <v>360201</v>
      </c>
      <c r="R2557" s="9">
        <f t="shared" si="479"/>
        <v>22673361</v>
      </c>
      <c r="V2557" s="12"/>
      <c r="W2557" s="39"/>
    </row>
    <row r="2558" spans="1:23" x14ac:dyDescent="0.35">
      <c r="A2558">
        <f t="shared" si="468"/>
        <v>2021</v>
      </c>
      <c r="B2558">
        <f t="shared" si="469"/>
        <v>6</v>
      </c>
      <c r="C2558" s="30">
        <v>44369</v>
      </c>
      <c r="D2558" s="9">
        <v>12253</v>
      </c>
      <c r="E2558" s="26">
        <v>38</v>
      </c>
      <c r="F2558" s="9">
        <f t="shared" si="470"/>
        <v>12291</v>
      </c>
      <c r="G2558" s="11"/>
      <c r="H2558" s="9">
        <f t="shared" si="471"/>
        <v>292397</v>
      </c>
      <c r="I2558" s="26">
        <f t="shared" si="472"/>
        <v>1353</v>
      </c>
      <c r="J2558" s="9">
        <f t="shared" si="473"/>
        <v>293750</v>
      </c>
      <c r="K2558" s="11"/>
      <c r="L2558" s="9">
        <f t="shared" si="474"/>
        <v>1736554</v>
      </c>
      <c r="M2558" s="26">
        <f t="shared" si="475"/>
        <v>8416</v>
      </c>
      <c r="N2558" s="9">
        <f t="shared" si="476"/>
        <v>1744970</v>
      </c>
      <c r="P2558" s="9">
        <f t="shared" si="477"/>
        <v>22325413</v>
      </c>
      <c r="Q2558" s="26">
        <f t="shared" si="478"/>
        <v>360239</v>
      </c>
      <c r="R2558" s="9">
        <f t="shared" si="479"/>
        <v>22685652</v>
      </c>
      <c r="V2558" s="12"/>
      <c r="W2558" s="39"/>
    </row>
    <row r="2559" spans="1:23" x14ac:dyDescent="0.35">
      <c r="A2559">
        <f t="shared" si="468"/>
        <v>2021</v>
      </c>
      <c r="B2559">
        <f t="shared" si="469"/>
        <v>6</v>
      </c>
      <c r="C2559" s="30">
        <v>44370</v>
      </c>
      <c r="D2559" s="9">
        <v>14665</v>
      </c>
      <c r="E2559" s="26">
        <v>58</v>
      </c>
      <c r="F2559" s="9">
        <f t="shared" si="470"/>
        <v>14723</v>
      </c>
      <c r="G2559" s="11"/>
      <c r="H2559" s="9">
        <f t="shared" si="471"/>
        <v>307062</v>
      </c>
      <c r="I2559" s="26">
        <f t="shared" si="472"/>
        <v>1411</v>
      </c>
      <c r="J2559" s="9">
        <f t="shared" si="473"/>
        <v>308473</v>
      </c>
      <c r="K2559" s="11"/>
      <c r="L2559" s="9">
        <f t="shared" si="474"/>
        <v>1751219</v>
      </c>
      <c r="M2559" s="26">
        <f t="shared" si="475"/>
        <v>8474</v>
      </c>
      <c r="N2559" s="9">
        <f t="shared" si="476"/>
        <v>1759693</v>
      </c>
      <c r="P2559" s="9">
        <f t="shared" si="477"/>
        <v>22340078</v>
      </c>
      <c r="Q2559" s="26">
        <f t="shared" si="478"/>
        <v>360297</v>
      </c>
      <c r="R2559" s="9">
        <f t="shared" si="479"/>
        <v>22700375</v>
      </c>
      <c r="V2559" s="12"/>
      <c r="W2559" s="39"/>
    </row>
    <row r="2560" spans="1:23" x14ac:dyDescent="0.35">
      <c r="A2560">
        <f t="shared" si="468"/>
        <v>2021</v>
      </c>
      <c r="B2560">
        <f t="shared" si="469"/>
        <v>6</v>
      </c>
      <c r="C2560" s="30">
        <v>44371</v>
      </c>
      <c r="D2560" s="9">
        <v>15052</v>
      </c>
      <c r="E2560" s="26">
        <v>69</v>
      </c>
      <c r="F2560" s="9">
        <f t="shared" si="470"/>
        <v>15121</v>
      </c>
      <c r="G2560" s="11"/>
      <c r="H2560" s="9">
        <f t="shared" si="471"/>
        <v>322114</v>
      </c>
      <c r="I2560" s="26">
        <f t="shared" si="472"/>
        <v>1480</v>
      </c>
      <c r="J2560" s="9">
        <f t="shared" si="473"/>
        <v>323594</v>
      </c>
      <c r="K2560" s="11"/>
      <c r="L2560" s="9">
        <f t="shared" si="474"/>
        <v>1766271</v>
      </c>
      <c r="M2560" s="26">
        <f t="shared" si="475"/>
        <v>8543</v>
      </c>
      <c r="N2560" s="9">
        <f t="shared" si="476"/>
        <v>1774814</v>
      </c>
      <c r="P2560" s="9">
        <f t="shared" si="477"/>
        <v>22355130</v>
      </c>
      <c r="Q2560" s="26">
        <f t="shared" si="478"/>
        <v>360366</v>
      </c>
      <c r="R2560" s="9">
        <f t="shared" si="479"/>
        <v>22715496</v>
      </c>
      <c r="V2560" s="12"/>
      <c r="W2560" s="39"/>
    </row>
    <row r="2561" spans="1:23" x14ac:dyDescent="0.35">
      <c r="A2561">
        <f t="shared" si="468"/>
        <v>2021</v>
      </c>
      <c r="B2561">
        <f t="shared" si="469"/>
        <v>6</v>
      </c>
      <c r="C2561" s="30">
        <v>44372</v>
      </c>
      <c r="D2561" s="9">
        <v>14423</v>
      </c>
      <c r="E2561" s="26">
        <v>84</v>
      </c>
      <c r="F2561" s="9">
        <f t="shared" si="470"/>
        <v>14507</v>
      </c>
      <c r="G2561" s="11"/>
      <c r="H2561" s="9">
        <f t="shared" si="471"/>
        <v>336537</v>
      </c>
      <c r="I2561" s="26">
        <f t="shared" si="472"/>
        <v>1564</v>
      </c>
      <c r="J2561" s="9">
        <f t="shared" si="473"/>
        <v>338101</v>
      </c>
      <c r="K2561" s="11"/>
      <c r="L2561" s="9">
        <f t="shared" si="474"/>
        <v>1780694</v>
      </c>
      <c r="M2561" s="26">
        <f t="shared" si="475"/>
        <v>8627</v>
      </c>
      <c r="N2561" s="9">
        <f t="shared" si="476"/>
        <v>1789321</v>
      </c>
      <c r="P2561" s="9">
        <f t="shared" si="477"/>
        <v>22369553</v>
      </c>
      <c r="Q2561" s="26">
        <f t="shared" si="478"/>
        <v>360450</v>
      </c>
      <c r="R2561" s="9">
        <f t="shared" si="479"/>
        <v>22730003</v>
      </c>
      <c r="V2561" s="12"/>
      <c r="W2561" s="39"/>
    </row>
    <row r="2562" spans="1:23" x14ac:dyDescent="0.35">
      <c r="A2562">
        <f t="shared" ref="A2562:A2625" si="480">YEAR(C2562)</f>
        <v>2021</v>
      </c>
      <c r="B2562">
        <f t="shared" ref="B2562:B2625" si="481">MONTH(C2562)</f>
        <v>6</v>
      </c>
      <c r="C2562" s="30">
        <v>44373</v>
      </c>
      <c r="D2562" s="9">
        <v>10955</v>
      </c>
      <c r="E2562" s="26">
        <v>138</v>
      </c>
      <c r="F2562" s="9">
        <f t="shared" ref="F2562:F2625" si="482">IF(OR(D2562&lt;&gt;"",E2562&lt;&gt;""),D2562+E2562,"")</f>
        <v>11093</v>
      </c>
      <c r="G2562" s="11"/>
      <c r="H2562" s="9">
        <f t="shared" si="471"/>
        <v>347492</v>
      </c>
      <c r="I2562" s="26">
        <f t="shared" si="472"/>
        <v>1702</v>
      </c>
      <c r="J2562" s="9">
        <f t="shared" si="473"/>
        <v>349194</v>
      </c>
      <c r="K2562" s="11"/>
      <c r="L2562" s="9">
        <f t="shared" si="474"/>
        <v>1791649</v>
      </c>
      <c r="M2562" s="26">
        <f t="shared" si="475"/>
        <v>8765</v>
      </c>
      <c r="N2562" s="9">
        <f t="shared" si="476"/>
        <v>1800414</v>
      </c>
      <c r="P2562" s="9">
        <f t="shared" si="477"/>
        <v>22380508</v>
      </c>
      <c r="Q2562" s="26">
        <f t="shared" si="478"/>
        <v>360588</v>
      </c>
      <c r="R2562" s="9">
        <f t="shared" si="479"/>
        <v>22741096</v>
      </c>
      <c r="V2562" s="12"/>
      <c r="W2562" s="39"/>
    </row>
    <row r="2563" spans="1:23" x14ac:dyDescent="0.35">
      <c r="A2563">
        <f t="shared" si="480"/>
        <v>2021</v>
      </c>
      <c r="B2563">
        <f t="shared" si="481"/>
        <v>6</v>
      </c>
      <c r="C2563" s="31">
        <v>44374</v>
      </c>
      <c r="D2563" s="14">
        <v>9384</v>
      </c>
      <c r="E2563" s="27">
        <v>133</v>
      </c>
      <c r="F2563" s="14">
        <f t="shared" si="482"/>
        <v>9517</v>
      </c>
      <c r="G2563" s="11"/>
      <c r="H2563" s="14">
        <f t="shared" ref="H2563:H2626" si="483">IF(AND(YEAR($C2563)=YEAR($C2562),MONTH($C2563)=MONTH($C2562)),H2562+D2563,D2563)</f>
        <v>356876</v>
      </c>
      <c r="I2563" s="27">
        <f t="shared" ref="I2563:I2626" si="484">IF(AND(YEAR($C2563)=YEAR($C2562),MONTH($C2563)=MONTH($C2562)),I2562+E2563,E2563)</f>
        <v>1835</v>
      </c>
      <c r="J2563" s="14">
        <f t="shared" ref="J2563:J2626" si="485">IF(AND(YEAR($C2563)=YEAR($C2562),MONTH($C2563)=MONTH($C2562)),J2562+F2563,F2563)</f>
        <v>358711</v>
      </c>
      <c r="K2563" s="11"/>
      <c r="L2563" s="14">
        <f t="shared" ref="L2563:L2626" si="486">IF(YEAR($C2563)=YEAR($C2562),L2562+D2563,D2563)</f>
        <v>1801033</v>
      </c>
      <c r="M2563" s="27">
        <f t="shared" ref="M2563:M2626" si="487">IF(YEAR($C2563)=YEAR($C2562),M2562+E2563,E2563)</f>
        <v>8898</v>
      </c>
      <c r="N2563" s="14">
        <f t="shared" ref="N2563:N2626" si="488">IF(YEAR($C2563)=YEAR($C2562),N2562+F2563,F2563)</f>
        <v>1809931</v>
      </c>
      <c r="P2563" s="14">
        <f t="shared" ref="P2563:P2626" si="489">IF(D2563&lt;&gt;"",P2562+D2563,"")</f>
        <v>22389892</v>
      </c>
      <c r="Q2563" s="27">
        <f t="shared" ref="Q2563:Q2626" si="490">IF(E2563&lt;&gt;"",Q2562+E2563,"")</f>
        <v>360721</v>
      </c>
      <c r="R2563" s="14">
        <f t="shared" ref="R2563:R2626" si="491">IF(F2563&lt;&gt;"",R2562+F2563,"")</f>
        <v>22750613</v>
      </c>
      <c r="V2563" s="12"/>
      <c r="W2563" s="39"/>
    </row>
    <row r="2564" spans="1:23" x14ac:dyDescent="0.35">
      <c r="A2564">
        <f t="shared" si="480"/>
        <v>2021</v>
      </c>
      <c r="B2564">
        <f t="shared" si="481"/>
        <v>6</v>
      </c>
      <c r="C2564" s="30">
        <v>44375</v>
      </c>
      <c r="D2564" s="9">
        <v>13043</v>
      </c>
      <c r="E2564" s="26">
        <v>90</v>
      </c>
      <c r="F2564" s="9">
        <f t="shared" si="482"/>
        <v>13133</v>
      </c>
      <c r="G2564" s="11"/>
      <c r="H2564" s="9">
        <f t="shared" si="483"/>
        <v>369919</v>
      </c>
      <c r="I2564" s="26">
        <f t="shared" si="484"/>
        <v>1925</v>
      </c>
      <c r="J2564" s="9">
        <f t="shared" si="485"/>
        <v>371844</v>
      </c>
      <c r="K2564" s="11"/>
      <c r="L2564" s="9">
        <f t="shared" si="486"/>
        <v>1814076</v>
      </c>
      <c r="M2564" s="26">
        <f t="shared" si="487"/>
        <v>8988</v>
      </c>
      <c r="N2564" s="9">
        <f t="shared" si="488"/>
        <v>1823064</v>
      </c>
      <c r="P2564" s="9">
        <f t="shared" si="489"/>
        <v>22402935</v>
      </c>
      <c r="Q2564" s="26">
        <f t="shared" si="490"/>
        <v>360811</v>
      </c>
      <c r="R2564" s="9">
        <f t="shared" si="491"/>
        <v>22763746</v>
      </c>
      <c r="V2564" s="12"/>
      <c r="W2564" s="39"/>
    </row>
    <row r="2565" spans="1:23" x14ac:dyDescent="0.35">
      <c r="A2565">
        <f t="shared" si="480"/>
        <v>2021</v>
      </c>
      <c r="B2565">
        <f t="shared" si="481"/>
        <v>6</v>
      </c>
      <c r="C2565" s="30">
        <v>44376</v>
      </c>
      <c r="D2565" s="9">
        <v>14072</v>
      </c>
      <c r="E2565" s="26">
        <v>67</v>
      </c>
      <c r="F2565" s="9">
        <f t="shared" si="482"/>
        <v>14139</v>
      </c>
      <c r="G2565" s="11"/>
      <c r="H2565" s="9">
        <f t="shared" si="483"/>
        <v>383991</v>
      </c>
      <c r="I2565" s="26">
        <f t="shared" si="484"/>
        <v>1992</v>
      </c>
      <c r="J2565" s="9">
        <f t="shared" si="485"/>
        <v>385983</v>
      </c>
      <c r="K2565" s="11"/>
      <c r="L2565" s="9">
        <f t="shared" si="486"/>
        <v>1828148</v>
      </c>
      <c r="M2565" s="26">
        <f t="shared" si="487"/>
        <v>9055</v>
      </c>
      <c r="N2565" s="9">
        <f t="shared" si="488"/>
        <v>1837203</v>
      </c>
      <c r="P2565" s="9">
        <f t="shared" si="489"/>
        <v>22417007</v>
      </c>
      <c r="Q2565" s="26">
        <f t="shared" si="490"/>
        <v>360878</v>
      </c>
      <c r="R2565" s="9">
        <f t="shared" si="491"/>
        <v>22777885</v>
      </c>
      <c r="V2565" s="12"/>
      <c r="W2565" s="39"/>
    </row>
    <row r="2566" spans="1:23" x14ac:dyDescent="0.35">
      <c r="A2566">
        <f t="shared" si="480"/>
        <v>2021</v>
      </c>
      <c r="B2566">
        <f t="shared" si="481"/>
        <v>6</v>
      </c>
      <c r="C2566" s="49">
        <v>44377</v>
      </c>
      <c r="D2566" s="50">
        <v>14730</v>
      </c>
      <c r="E2566" s="51">
        <v>65</v>
      </c>
      <c r="F2566" s="50">
        <f t="shared" si="482"/>
        <v>14795</v>
      </c>
      <c r="G2566" s="52"/>
      <c r="H2566" s="50">
        <f t="shared" si="483"/>
        <v>398721</v>
      </c>
      <c r="I2566" s="51">
        <f t="shared" si="484"/>
        <v>2057</v>
      </c>
      <c r="J2566" s="50">
        <f t="shared" si="485"/>
        <v>400778</v>
      </c>
      <c r="K2566" s="52"/>
      <c r="L2566" s="50">
        <f t="shared" si="486"/>
        <v>1842878</v>
      </c>
      <c r="M2566" s="51">
        <f t="shared" si="487"/>
        <v>9120</v>
      </c>
      <c r="N2566" s="50">
        <f t="shared" si="488"/>
        <v>1851998</v>
      </c>
      <c r="O2566" s="53"/>
      <c r="P2566" s="50">
        <f t="shared" si="489"/>
        <v>22431737</v>
      </c>
      <c r="Q2566" s="51">
        <f t="shared" si="490"/>
        <v>360943</v>
      </c>
      <c r="R2566" s="50">
        <f t="shared" si="491"/>
        <v>22792680</v>
      </c>
      <c r="S2566" s="53"/>
      <c r="T2566" s="54">
        <f>SUM(D2537:E2566)</f>
        <v>400778</v>
      </c>
      <c r="V2566" s="12"/>
      <c r="W2566" s="39"/>
    </row>
    <row r="2567" spans="1:23" x14ac:dyDescent="0.35">
      <c r="A2567">
        <f t="shared" si="480"/>
        <v>2021</v>
      </c>
      <c r="B2567">
        <f t="shared" si="481"/>
        <v>7</v>
      </c>
      <c r="C2567" s="30">
        <v>44378</v>
      </c>
      <c r="D2567" s="9">
        <v>15014</v>
      </c>
      <c r="E2567" s="26">
        <v>63</v>
      </c>
      <c r="F2567" s="9">
        <f t="shared" si="482"/>
        <v>15077</v>
      </c>
      <c r="G2567" s="11"/>
      <c r="H2567" s="9">
        <f t="shared" si="483"/>
        <v>15014</v>
      </c>
      <c r="I2567" s="26">
        <f t="shared" si="484"/>
        <v>63</v>
      </c>
      <c r="J2567" s="9">
        <f t="shared" si="485"/>
        <v>15077</v>
      </c>
      <c r="K2567" s="11"/>
      <c r="L2567" s="9">
        <f t="shared" si="486"/>
        <v>1857892</v>
      </c>
      <c r="M2567" s="26">
        <f t="shared" si="487"/>
        <v>9183</v>
      </c>
      <c r="N2567" s="9">
        <f t="shared" si="488"/>
        <v>1867075</v>
      </c>
      <c r="P2567" s="9">
        <f t="shared" si="489"/>
        <v>22446751</v>
      </c>
      <c r="Q2567" s="26">
        <f t="shared" si="490"/>
        <v>361006</v>
      </c>
      <c r="R2567" s="9">
        <f t="shared" si="491"/>
        <v>22807757</v>
      </c>
      <c r="V2567" s="12"/>
      <c r="W2567" s="39"/>
    </row>
    <row r="2568" spans="1:23" x14ac:dyDescent="0.35">
      <c r="A2568">
        <f t="shared" si="480"/>
        <v>2021</v>
      </c>
      <c r="B2568">
        <f t="shared" si="481"/>
        <v>7</v>
      </c>
      <c r="C2568" s="30">
        <v>44379</v>
      </c>
      <c r="D2568" s="9">
        <v>13589</v>
      </c>
      <c r="E2568" s="26">
        <v>40</v>
      </c>
      <c r="F2568" s="9">
        <f t="shared" si="482"/>
        <v>13629</v>
      </c>
      <c r="G2568" s="11"/>
      <c r="H2568" s="9">
        <f t="shared" si="483"/>
        <v>28603</v>
      </c>
      <c r="I2568" s="26">
        <f t="shared" si="484"/>
        <v>103</v>
      </c>
      <c r="J2568" s="9">
        <f t="shared" si="485"/>
        <v>28706</v>
      </c>
      <c r="K2568" s="11"/>
      <c r="L2568" s="9">
        <f t="shared" si="486"/>
        <v>1871481</v>
      </c>
      <c r="M2568" s="26">
        <f t="shared" si="487"/>
        <v>9223</v>
      </c>
      <c r="N2568" s="9">
        <f t="shared" si="488"/>
        <v>1880704</v>
      </c>
      <c r="P2568" s="9">
        <f t="shared" si="489"/>
        <v>22460340</v>
      </c>
      <c r="Q2568" s="26">
        <f t="shared" si="490"/>
        <v>361046</v>
      </c>
      <c r="R2568" s="9">
        <f t="shared" si="491"/>
        <v>22821386</v>
      </c>
      <c r="V2568" s="12"/>
      <c r="W2568" s="39"/>
    </row>
    <row r="2569" spans="1:23" x14ac:dyDescent="0.35">
      <c r="A2569">
        <f t="shared" si="480"/>
        <v>2021</v>
      </c>
      <c r="B2569">
        <f t="shared" si="481"/>
        <v>7</v>
      </c>
      <c r="C2569" s="30">
        <v>44380</v>
      </c>
      <c r="D2569" s="9">
        <v>10320</v>
      </c>
      <c r="E2569" s="26">
        <v>76</v>
      </c>
      <c r="F2569" s="9">
        <f t="shared" si="482"/>
        <v>10396</v>
      </c>
      <c r="G2569" s="11"/>
      <c r="H2569" s="9">
        <f t="shared" si="483"/>
        <v>38923</v>
      </c>
      <c r="I2569" s="26">
        <f t="shared" si="484"/>
        <v>179</v>
      </c>
      <c r="J2569" s="9">
        <f t="shared" si="485"/>
        <v>39102</v>
      </c>
      <c r="K2569" s="11"/>
      <c r="L2569" s="9">
        <f t="shared" si="486"/>
        <v>1881801</v>
      </c>
      <c r="M2569" s="26">
        <f t="shared" si="487"/>
        <v>9299</v>
      </c>
      <c r="N2569" s="9">
        <f t="shared" si="488"/>
        <v>1891100</v>
      </c>
      <c r="P2569" s="9">
        <f t="shared" si="489"/>
        <v>22470660</v>
      </c>
      <c r="Q2569" s="26">
        <f t="shared" si="490"/>
        <v>361122</v>
      </c>
      <c r="R2569" s="9">
        <f t="shared" si="491"/>
        <v>22831782</v>
      </c>
      <c r="V2569" s="12"/>
      <c r="W2569" s="39"/>
    </row>
    <row r="2570" spans="1:23" x14ac:dyDescent="0.35">
      <c r="A2570">
        <f t="shared" si="480"/>
        <v>2021</v>
      </c>
      <c r="B2570">
        <f t="shared" si="481"/>
        <v>7</v>
      </c>
      <c r="C2570" s="31">
        <v>44381</v>
      </c>
      <c r="D2570" s="14">
        <v>9035</v>
      </c>
      <c r="E2570" s="27">
        <v>83</v>
      </c>
      <c r="F2570" s="14">
        <f t="shared" si="482"/>
        <v>9118</v>
      </c>
      <c r="G2570" s="11"/>
      <c r="H2570" s="14">
        <f t="shared" si="483"/>
        <v>47958</v>
      </c>
      <c r="I2570" s="27">
        <f t="shared" si="484"/>
        <v>262</v>
      </c>
      <c r="J2570" s="14">
        <f t="shared" si="485"/>
        <v>48220</v>
      </c>
      <c r="K2570" s="11"/>
      <c r="L2570" s="14">
        <f t="shared" si="486"/>
        <v>1890836</v>
      </c>
      <c r="M2570" s="27">
        <f t="shared" si="487"/>
        <v>9382</v>
      </c>
      <c r="N2570" s="14">
        <f t="shared" si="488"/>
        <v>1900218</v>
      </c>
      <c r="P2570" s="14">
        <f t="shared" si="489"/>
        <v>22479695</v>
      </c>
      <c r="Q2570" s="27">
        <f t="shared" si="490"/>
        <v>361205</v>
      </c>
      <c r="R2570" s="14">
        <f t="shared" si="491"/>
        <v>22840900</v>
      </c>
      <c r="V2570" s="12"/>
      <c r="W2570" s="39"/>
    </row>
    <row r="2571" spans="1:23" x14ac:dyDescent="0.35">
      <c r="A2571">
        <f t="shared" si="480"/>
        <v>2021</v>
      </c>
      <c r="B2571">
        <f t="shared" si="481"/>
        <v>7</v>
      </c>
      <c r="C2571" s="30">
        <v>44382</v>
      </c>
      <c r="D2571" s="9">
        <v>12772</v>
      </c>
      <c r="E2571" s="26">
        <v>65</v>
      </c>
      <c r="F2571" s="9">
        <f t="shared" si="482"/>
        <v>12837</v>
      </c>
      <c r="G2571" s="11"/>
      <c r="H2571" s="9">
        <f t="shared" si="483"/>
        <v>60730</v>
      </c>
      <c r="I2571" s="26">
        <f t="shared" si="484"/>
        <v>327</v>
      </c>
      <c r="J2571" s="9">
        <f t="shared" si="485"/>
        <v>61057</v>
      </c>
      <c r="K2571" s="11"/>
      <c r="L2571" s="9">
        <f t="shared" si="486"/>
        <v>1903608</v>
      </c>
      <c r="M2571" s="26">
        <f t="shared" si="487"/>
        <v>9447</v>
      </c>
      <c r="N2571" s="9">
        <f t="shared" si="488"/>
        <v>1913055</v>
      </c>
      <c r="P2571" s="9">
        <f t="shared" si="489"/>
        <v>22492467</v>
      </c>
      <c r="Q2571" s="26">
        <f t="shared" si="490"/>
        <v>361270</v>
      </c>
      <c r="R2571" s="9">
        <f t="shared" si="491"/>
        <v>22853737</v>
      </c>
      <c r="V2571" s="12"/>
      <c r="W2571" s="39"/>
    </row>
    <row r="2572" spans="1:23" x14ac:dyDescent="0.35">
      <c r="A2572">
        <f t="shared" si="480"/>
        <v>2021</v>
      </c>
      <c r="B2572">
        <f t="shared" si="481"/>
        <v>7</v>
      </c>
      <c r="C2572" s="30">
        <v>44383</v>
      </c>
      <c r="D2572" s="9">
        <v>10214</v>
      </c>
      <c r="E2572" s="26">
        <v>22</v>
      </c>
      <c r="F2572" s="9">
        <f t="shared" si="482"/>
        <v>10236</v>
      </c>
      <c r="G2572" s="11"/>
      <c r="H2572" s="9">
        <f t="shared" si="483"/>
        <v>70944</v>
      </c>
      <c r="I2572" s="26">
        <f t="shared" si="484"/>
        <v>349</v>
      </c>
      <c r="J2572" s="9">
        <f t="shared" si="485"/>
        <v>71293</v>
      </c>
      <c r="K2572" s="11"/>
      <c r="L2572" s="9">
        <f t="shared" si="486"/>
        <v>1913822</v>
      </c>
      <c r="M2572" s="26">
        <f t="shared" si="487"/>
        <v>9469</v>
      </c>
      <c r="N2572" s="9">
        <f t="shared" si="488"/>
        <v>1923291</v>
      </c>
      <c r="P2572" s="9">
        <f t="shared" si="489"/>
        <v>22502681</v>
      </c>
      <c r="Q2572" s="26">
        <f t="shared" si="490"/>
        <v>361292</v>
      </c>
      <c r="R2572" s="9">
        <f t="shared" si="491"/>
        <v>22863973</v>
      </c>
      <c r="V2572" s="12"/>
      <c r="W2572" s="39"/>
    </row>
    <row r="2573" spans="1:23" x14ac:dyDescent="0.35">
      <c r="A2573">
        <f t="shared" si="480"/>
        <v>2021</v>
      </c>
      <c r="B2573">
        <f t="shared" si="481"/>
        <v>7</v>
      </c>
      <c r="C2573" s="30">
        <v>44384</v>
      </c>
      <c r="D2573" s="9">
        <v>13745</v>
      </c>
      <c r="E2573" s="26">
        <v>59</v>
      </c>
      <c r="F2573" s="9">
        <f t="shared" si="482"/>
        <v>13804</v>
      </c>
      <c r="G2573" s="11"/>
      <c r="H2573" s="9">
        <f t="shared" si="483"/>
        <v>84689</v>
      </c>
      <c r="I2573" s="26">
        <f t="shared" si="484"/>
        <v>408</v>
      </c>
      <c r="J2573" s="9">
        <f t="shared" si="485"/>
        <v>85097</v>
      </c>
      <c r="K2573" s="11"/>
      <c r="L2573" s="9">
        <f t="shared" si="486"/>
        <v>1927567</v>
      </c>
      <c r="M2573" s="26">
        <f t="shared" si="487"/>
        <v>9528</v>
      </c>
      <c r="N2573" s="9">
        <f t="shared" si="488"/>
        <v>1937095</v>
      </c>
      <c r="P2573" s="9">
        <f t="shared" si="489"/>
        <v>22516426</v>
      </c>
      <c r="Q2573" s="26">
        <f t="shared" si="490"/>
        <v>361351</v>
      </c>
      <c r="R2573" s="9">
        <f t="shared" si="491"/>
        <v>22877777</v>
      </c>
      <c r="V2573" s="12"/>
      <c r="W2573" s="39"/>
    </row>
    <row r="2574" spans="1:23" x14ac:dyDescent="0.35">
      <c r="A2574">
        <f t="shared" si="480"/>
        <v>2021</v>
      </c>
      <c r="B2574">
        <f t="shared" si="481"/>
        <v>7</v>
      </c>
      <c r="C2574" s="30">
        <v>44385</v>
      </c>
      <c r="D2574" s="9">
        <v>13145</v>
      </c>
      <c r="E2574" s="26">
        <v>48</v>
      </c>
      <c r="F2574" s="9">
        <f t="shared" si="482"/>
        <v>13193</v>
      </c>
      <c r="G2574" s="11"/>
      <c r="H2574" s="9">
        <f t="shared" si="483"/>
        <v>97834</v>
      </c>
      <c r="I2574" s="26">
        <f t="shared" si="484"/>
        <v>456</v>
      </c>
      <c r="J2574" s="9">
        <f t="shared" si="485"/>
        <v>98290</v>
      </c>
      <c r="K2574" s="11"/>
      <c r="L2574" s="9">
        <f t="shared" si="486"/>
        <v>1940712</v>
      </c>
      <c r="M2574" s="26">
        <f t="shared" si="487"/>
        <v>9576</v>
      </c>
      <c r="N2574" s="9">
        <f t="shared" si="488"/>
        <v>1950288</v>
      </c>
      <c r="P2574" s="9">
        <f t="shared" si="489"/>
        <v>22529571</v>
      </c>
      <c r="Q2574" s="26">
        <f t="shared" si="490"/>
        <v>361399</v>
      </c>
      <c r="R2574" s="9">
        <f t="shared" si="491"/>
        <v>22890970</v>
      </c>
      <c r="V2574" s="12"/>
      <c r="W2574" s="39"/>
    </row>
    <row r="2575" spans="1:23" x14ac:dyDescent="0.35">
      <c r="A2575">
        <f t="shared" si="480"/>
        <v>2021</v>
      </c>
      <c r="B2575">
        <f t="shared" si="481"/>
        <v>7</v>
      </c>
      <c r="C2575" s="30">
        <v>44386</v>
      </c>
      <c r="D2575" s="9">
        <v>12148</v>
      </c>
      <c r="E2575" s="26">
        <v>55</v>
      </c>
      <c r="F2575" s="9">
        <f t="shared" si="482"/>
        <v>12203</v>
      </c>
      <c r="G2575" s="11"/>
      <c r="H2575" s="9">
        <f t="shared" si="483"/>
        <v>109982</v>
      </c>
      <c r="I2575" s="26">
        <f t="shared" si="484"/>
        <v>511</v>
      </c>
      <c r="J2575" s="9">
        <f t="shared" si="485"/>
        <v>110493</v>
      </c>
      <c r="K2575" s="11"/>
      <c r="L2575" s="9">
        <f t="shared" si="486"/>
        <v>1952860</v>
      </c>
      <c r="M2575" s="26">
        <f t="shared" si="487"/>
        <v>9631</v>
      </c>
      <c r="N2575" s="9">
        <f t="shared" si="488"/>
        <v>1962491</v>
      </c>
      <c r="P2575" s="9">
        <f t="shared" si="489"/>
        <v>22541719</v>
      </c>
      <c r="Q2575" s="26">
        <f t="shared" si="490"/>
        <v>361454</v>
      </c>
      <c r="R2575" s="9">
        <f t="shared" si="491"/>
        <v>22903173</v>
      </c>
      <c r="V2575" s="12"/>
      <c r="W2575" s="39"/>
    </row>
    <row r="2576" spans="1:23" x14ac:dyDescent="0.35">
      <c r="A2576">
        <f t="shared" si="480"/>
        <v>2021</v>
      </c>
      <c r="B2576">
        <f t="shared" si="481"/>
        <v>7</v>
      </c>
      <c r="C2576" s="30">
        <v>44387</v>
      </c>
      <c r="D2576" s="9">
        <v>8717</v>
      </c>
      <c r="E2576" s="26">
        <v>80</v>
      </c>
      <c r="F2576" s="9">
        <f t="shared" si="482"/>
        <v>8797</v>
      </c>
      <c r="G2576" s="11"/>
      <c r="H2576" s="9">
        <f t="shared" si="483"/>
        <v>118699</v>
      </c>
      <c r="I2576" s="26">
        <f t="shared" si="484"/>
        <v>591</v>
      </c>
      <c r="J2576" s="9">
        <f t="shared" si="485"/>
        <v>119290</v>
      </c>
      <c r="K2576" s="11"/>
      <c r="L2576" s="9">
        <f t="shared" si="486"/>
        <v>1961577</v>
      </c>
      <c r="M2576" s="26">
        <f t="shared" si="487"/>
        <v>9711</v>
      </c>
      <c r="N2576" s="9">
        <f t="shared" si="488"/>
        <v>1971288</v>
      </c>
      <c r="P2576" s="9">
        <f t="shared" si="489"/>
        <v>22550436</v>
      </c>
      <c r="Q2576" s="26">
        <f t="shared" si="490"/>
        <v>361534</v>
      </c>
      <c r="R2576" s="9">
        <f t="shared" si="491"/>
        <v>22911970</v>
      </c>
      <c r="V2576" s="12"/>
      <c r="W2576" s="39"/>
    </row>
    <row r="2577" spans="1:23" x14ac:dyDescent="0.35">
      <c r="A2577">
        <f t="shared" si="480"/>
        <v>2021</v>
      </c>
      <c r="B2577">
        <f t="shared" si="481"/>
        <v>7</v>
      </c>
      <c r="C2577" s="31">
        <v>44388</v>
      </c>
      <c r="D2577" s="14">
        <v>7396</v>
      </c>
      <c r="E2577" s="27">
        <v>56</v>
      </c>
      <c r="F2577" s="14">
        <f t="shared" si="482"/>
        <v>7452</v>
      </c>
      <c r="G2577" s="11"/>
      <c r="H2577" s="14">
        <f t="shared" si="483"/>
        <v>126095</v>
      </c>
      <c r="I2577" s="27">
        <f t="shared" si="484"/>
        <v>647</v>
      </c>
      <c r="J2577" s="14">
        <f t="shared" si="485"/>
        <v>126742</v>
      </c>
      <c r="K2577" s="11"/>
      <c r="L2577" s="14">
        <f t="shared" si="486"/>
        <v>1968973</v>
      </c>
      <c r="M2577" s="27">
        <f t="shared" si="487"/>
        <v>9767</v>
      </c>
      <c r="N2577" s="14">
        <f t="shared" si="488"/>
        <v>1978740</v>
      </c>
      <c r="P2577" s="14">
        <f t="shared" si="489"/>
        <v>22557832</v>
      </c>
      <c r="Q2577" s="27">
        <f t="shared" si="490"/>
        <v>361590</v>
      </c>
      <c r="R2577" s="14">
        <f t="shared" si="491"/>
        <v>22919422</v>
      </c>
      <c r="V2577" s="12"/>
      <c r="W2577" s="39"/>
    </row>
    <row r="2578" spans="1:23" x14ac:dyDescent="0.35">
      <c r="A2578">
        <f t="shared" si="480"/>
        <v>2021</v>
      </c>
      <c r="B2578">
        <f t="shared" si="481"/>
        <v>7</v>
      </c>
      <c r="C2578" s="30">
        <v>44389</v>
      </c>
      <c r="D2578" s="9">
        <v>11505</v>
      </c>
      <c r="E2578" s="26">
        <v>33</v>
      </c>
      <c r="F2578" s="9">
        <f t="shared" si="482"/>
        <v>11538</v>
      </c>
      <c r="G2578" s="11"/>
      <c r="H2578" s="9">
        <f t="shared" si="483"/>
        <v>137600</v>
      </c>
      <c r="I2578" s="26">
        <f t="shared" si="484"/>
        <v>680</v>
      </c>
      <c r="J2578" s="9">
        <f t="shared" si="485"/>
        <v>138280</v>
      </c>
      <c r="K2578" s="11"/>
      <c r="L2578" s="9">
        <f t="shared" si="486"/>
        <v>1980478</v>
      </c>
      <c r="M2578" s="26">
        <f t="shared" si="487"/>
        <v>9800</v>
      </c>
      <c r="N2578" s="9">
        <f t="shared" si="488"/>
        <v>1990278</v>
      </c>
      <c r="P2578" s="9">
        <f t="shared" si="489"/>
        <v>22569337</v>
      </c>
      <c r="Q2578" s="26">
        <f t="shared" si="490"/>
        <v>361623</v>
      </c>
      <c r="R2578" s="9">
        <f t="shared" si="491"/>
        <v>22930960</v>
      </c>
      <c r="V2578" s="12"/>
      <c r="W2578" s="39"/>
    </row>
    <row r="2579" spans="1:23" x14ac:dyDescent="0.35">
      <c r="A2579">
        <f t="shared" si="480"/>
        <v>2021</v>
      </c>
      <c r="B2579">
        <f t="shared" si="481"/>
        <v>7</v>
      </c>
      <c r="C2579" s="30">
        <v>44390</v>
      </c>
      <c r="D2579" s="9">
        <v>11903</v>
      </c>
      <c r="E2579" s="26">
        <v>38</v>
      </c>
      <c r="F2579" s="9">
        <f t="shared" si="482"/>
        <v>11941</v>
      </c>
      <c r="G2579" s="11"/>
      <c r="H2579" s="9">
        <f t="shared" si="483"/>
        <v>149503</v>
      </c>
      <c r="I2579" s="26">
        <f t="shared" si="484"/>
        <v>718</v>
      </c>
      <c r="J2579" s="9">
        <f t="shared" si="485"/>
        <v>150221</v>
      </c>
      <c r="K2579" s="11"/>
      <c r="L2579" s="9">
        <f t="shared" si="486"/>
        <v>1992381</v>
      </c>
      <c r="M2579" s="26">
        <f t="shared" si="487"/>
        <v>9838</v>
      </c>
      <c r="N2579" s="9">
        <f t="shared" si="488"/>
        <v>2002219</v>
      </c>
      <c r="P2579" s="9">
        <f t="shared" si="489"/>
        <v>22581240</v>
      </c>
      <c r="Q2579" s="26">
        <f t="shared" si="490"/>
        <v>361661</v>
      </c>
      <c r="R2579" s="9">
        <f t="shared" si="491"/>
        <v>22942901</v>
      </c>
      <c r="V2579" s="12"/>
      <c r="W2579" s="39"/>
    </row>
    <row r="2580" spans="1:23" x14ac:dyDescent="0.35">
      <c r="A2580">
        <f t="shared" si="480"/>
        <v>2021</v>
      </c>
      <c r="B2580">
        <f t="shared" si="481"/>
        <v>7</v>
      </c>
      <c r="C2580" s="30">
        <v>44391</v>
      </c>
      <c r="D2580" s="9">
        <v>12574</v>
      </c>
      <c r="E2580" s="26">
        <v>52</v>
      </c>
      <c r="F2580" s="9">
        <f t="shared" si="482"/>
        <v>12626</v>
      </c>
      <c r="G2580" s="11"/>
      <c r="H2580" s="9">
        <f t="shared" si="483"/>
        <v>162077</v>
      </c>
      <c r="I2580" s="26">
        <f t="shared" si="484"/>
        <v>770</v>
      </c>
      <c r="J2580" s="9">
        <f t="shared" si="485"/>
        <v>162847</v>
      </c>
      <c r="K2580" s="11"/>
      <c r="L2580" s="9">
        <f t="shared" si="486"/>
        <v>2004955</v>
      </c>
      <c r="M2580" s="26">
        <f t="shared" si="487"/>
        <v>9890</v>
      </c>
      <c r="N2580" s="9">
        <f t="shared" si="488"/>
        <v>2014845</v>
      </c>
      <c r="P2580" s="9">
        <f t="shared" si="489"/>
        <v>22593814</v>
      </c>
      <c r="Q2580" s="26">
        <f t="shared" si="490"/>
        <v>361713</v>
      </c>
      <c r="R2580" s="9">
        <f t="shared" si="491"/>
        <v>22955527</v>
      </c>
      <c r="V2580" s="12"/>
      <c r="W2580" s="39"/>
    </row>
    <row r="2581" spans="1:23" x14ac:dyDescent="0.35">
      <c r="A2581">
        <f t="shared" si="480"/>
        <v>2021</v>
      </c>
      <c r="B2581">
        <f t="shared" si="481"/>
        <v>7</v>
      </c>
      <c r="C2581" s="30">
        <v>44392</v>
      </c>
      <c r="D2581" s="9">
        <v>12232</v>
      </c>
      <c r="E2581" s="26">
        <v>39</v>
      </c>
      <c r="F2581" s="9">
        <f t="shared" si="482"/>
        <v>12271</v>
      </c>
      <c r="G2581" s="11"/>
      <c r="H2581" s="9">
        <f t="shared" si="483"/>
        <v>174309</v>
      </c>
      <c r="I2581" s="26">
        <f t="shared" si="484"/>
        <v>809</v>
      </c>
      <c r="J2581" s="9">
        <f t="shared" si="485"/>
        <v>175118</v>
      </c>
      <c r="K2581" s="11"/>
      <c r="L2581" s="9">
        <f t="shared" si="486"/>
        <v>2017187</v>
      </c>
      <c r="M2581" s="26">
        <f t="shared" si="487"/>
        <v>9929</v>
      </c>
      <c r="N2581" s="9">
        <f t="shared" si="488"/>
        <v>2027116</v>
      </c>
      <c r="P2581" s="9">
        <f t="shared" si="489"/>
        <v>22606046</v>
      </c>
      <c r="Q2581" s="26">
        <f t="shared" si="490"/>
        <v>361752</v>
      </c>
      <c r="R2581" s="9">
        <f t="shared" si="491"/>
        <v>22967798</v>
      </c>
      <c r="V2581" s="12"/>
      <c r="W2581" s="39"/>
    </row>
    <row r="2582" spans="1:23" x14ac:dyDescent="0.35">
      <c r="A2582">
        <f t="shared" si="480"/>
        <v>2021</v>
      </c>
      <c r="B2582">
        <f t="shared" si="481"/>
        <v>7</v>
      </c>
      <c r="C2582" s="30">
        <v>44393</v>
      </c>
      <c r="D2582" s="9">
        <v>10840</v>
      </c>
      <c r="E2582" s="26">
        <v>46</v>
      </c>
      <c r="F2582" s="9">
        <f t="shared" si="482"/>
        <v>10886</v>
      </c>
      <c r="G2582" s="11"/>
      <c r="H2582" s="9">
        <f t="shared" si="483"/>
        <v>185149</v>
      </c>
      <c r="I2582" s="26">
        <f t="shared" si="484"/>
        <v>855</v>
      </c>
      <c r="J2582" s="9">
        <f t="shared" si="485"/>
        <v>186004</v>
      </c>
      <c r="K2582" s="11"/>
      <c r="L2582" s="9">
        <f t="shared" si="486"/>
        <v>2028027</v>
      </c>
      <c r="M2582" s="26">
        <f t="shared" si="487"/>
        <v>9975</v>
      </c>
      <c r="N2582" s="9">
        <f t="shared" si="488"/>
        <v>2038002</v>
      </c>
      <c r="P2582" s="9">
        <f t="shared" si="489"/>
        <v>22616886</v>
      </c>
      <c r="Q2582" s="26">
        <f t="shared" si="490"/>
        <v>361798</v>
      </c>
      <c r="R2582" s="9">
        <f t="shared" si="491"/>
        <v>22978684</v>
      </c>
      <c r="V2582" s="12"/>
      <c r="W2582" s="39"/>
    </row>
    <row r="2583" spans="1:23" x14ac:dyDescent="0.35">
      <c r="A2583">
        <f t="shared" si="480"/>
        <v>2021</v>
      </c>
      <c r="B2583">
        <f t="shared" si="481"/>
        <v>7</v>
      </c>
      <c r="C2583" s="30">
        <v>44394</v>
      </c>
      <c r="D2583" s="9">
        <v>7715</v>
      </c>
      <c r="E2583" s="26">
        <v>56</v>
      </c>
      <c r="F2583" s="9">
        <f t="shared" si="482"/>
        <v>7771</v>
      </c>
      <c r="G2583" s="11"/>
      <c r="H2583" s="9">
        <f t="shared" si="483"/>
        <v>192864</v>
      </c>
      <c r="I2583" s="26">
        <f t="shared" si="484"/>
        <v>911</v>
      </c>
      <c r="J2583" s="9">
        <f t="shared" si="485"/>
        <v>193775</v>
      </c>
      <c r="K2583" s="11"/>
      <c r="L2583" s="9">
        <f t="shared" si="486"/>
        <v>2035742</v>
      </c>
      <c r="M2583" s="26">
        <f t="shared" si="487"/>
        <v>10031</v>
      </c>
      <c r="N2583" s="9">
        <f t="shared" si="488"/>
        <v>2045773</v>
      </c>
      <c r="P2583" s="9">
        <f t="shared" si="489"/>
        <v>22624601</v>
      </c>
      <c r="Q2583" s="26">
        <f t="shared" si="490"/>
        <v>361854</v>
      </c>
      <c r="R2583" s="9">
        <f t="shared" si="491"/>
        <v>22986455</v>
      </c>
      <c r="V2583" s="12"/>
      <c r="W2583" s="39"/>
    </row>
    <row r="2584" spans="1:23" x14ac:dyDescent="0.35">
      <c r="A2584">
        <f t="shared" si="480"/>
        <v>2021</v>
      </c>
      <c r="B2584">
        <f t="shared" si="481"/>
        <v>7</v>
      </c>
      <c r="C2584" s="31">
        <v>44395</v>
      </c>
      <c r="D2584" s="14">
        <v>7088</v>
      </c>
      <c r="E2584" s="27">
        <v>48</v>
      </c>
      <c r="F2584" s="14">
        <f t="shared" si="482"/>
        <v>7136</v>
      </c>
      <c r="G2584" s="11"/>
      <c r="H2584" s="14">
        <f t="shared" si="483"/>
        <v>199952</v>
      </c>
      <c r="I2584" s="27">
        <f t="shared" si="484"/>
        <v>959</v>
      </c>
      <c r="J2584" s="14">
        <f t="shared" si="485"/>
        <v>200911</v>
      </c>
      <c r="K2584" s="11"/>
      <c r="L2584" s="14">
        <f t="shared" si="486"/>
        <v>2042830</v>
      </c>
      <c r="M2584" s="27">
        <f t="shared" si="487"/>
        <v>10079</v>
      </c>
      <c r="N2584" s="14">
        <f t="shared" si="488"/>
        <v>2052909</v>
      </c>
      <c r="P2584" s="14">
        <f t="shared" si="489"/>
        <v>22631689</v>
      </c>
      <c r="Q2584" s="27">
        <f t="shared" si="490"/>
        <v>361902</v>
      </c>
      <c r="R2584" s="14">
        <f t="shared" si="491"/>
        <v>22993591</v>
      </c>
      <c r="V2584" s="12"/>
      <c r="W2584" s="39"/>
    </row>
    <row r="2585" spans="1:23" x14ac:dyDescent="0.35">
      <c r="A2585">
        <f t="shared" si="480"/>
        <v>2021</v>
      </c>
      <c r="B2585">
        <f t="shared" si="481"/>
        <v>7</v>
      </c>
      <c r="C2585" s="30">
        <v>44396</v>
      </c>
      <c r="D2585" s="9">
        <v>10280</v>
      </c>
      <c r="E2585" s="26">
        <v>45</v>
      </c>
      <c r="F2585" s="9">
        <f t="shared" si="482"/>
        <v>10325</v>
      </c>
      <c r="G2585" s="11"/>
      <c r="H2585" s="9">
        <f t="shared" si="483"/>
        <v>210232</v>
      </c>
      <c r="I2585" s="26">
        <f t="shared" si="484"/>
        <v>1004</v>
      </c>
      <c r="J2585" s="9">
        <f t="shared" si="485"/>
        <v>211236</v>
      </c>
      <c r="K2585" s="11"/>
      <c r="L2585" s="9">
        <f t="shared" si="486"/>
        <v>2053110</v>
      </c>
      <c r="M2585" s="26">
        <f t="shared" si="487"/>
        <v>10124</v>
      </c>
      <c r="N2585" s="9">
        <f t="shared" si="488"/>
        <v>2063234</v>
      </c>
      <c r="P2585" s="9">
        <f t="shared" si="489"/>
        <v>22641969</v>
      </c>
      <c r="Q2585" s="26">
        <f t="shared" si="490"/>
        <v>361947</v>
      </c>
      <c r="R2585" s="9">
        <f t="shared" si="491"/>
        <v>23003916</v>
      </c>
      <c r="V2585" s="12"/>
      <c r="W2585" s="39"/>
    </row>
    <row r="2586" spans="1:23" x14ac:dyDescent="0.35">
      <c r="A2586">
        <f t="shared" si="480"/>
        <v>2021</v>
      </c>
      <c r="B2586">
        <f t="shared" si="481"/>
        <v>7</v>
      </c>
      <c r="C2586" s="30">
        <v>44397</v>
      </c>
      <c r="D2586" s="9">
        <v>11224</v>
      </c>
      <c r="E2586" s="26">
        <v>41</v>
      </c>
      <c r="F2586" s="9">
        <f t="shared" si="482"/>
        <v>11265</v>
      </c>
      <c r="G2586" s="11"/>
      <c r="H2586" s="9">
        <f t="shared" si="483"/>
        <v>221456</v>
      </c>
      <c r="I2586" s="26">
        <f t="shared" si="484"/>
        <v>1045</v>
      </c>
      <c r="J2586" s="9">
        <f t="shared" si="485"/>
        <v>222501</v>
      </c>
      <c r="K2586" s="11"/>
      <c r="L2586" s="9">
        <f t="shared" si="486"/>
        <v>2064334</v>
      </c>
      <c r="M2586" s="26">
        <f t="shared" si="487"/>
        <v>10165</v>
      </c>
      <c r="N2586" s="9">
        <f t="shared" si="488"/>
        <v>2074499</v>
      </c>
      <c r="P2586" s="9">
        <f t="shared" si="489"/>
        <v>22653193</v>
      </c>
      <c r="Q2586" s="26">
        <f t="shared" si="490"/>
        <v>361988</v>
      </c>
      <c r="R2586" s="9">
        <f t="shared" si="491"/>
        <v>23015181</v>
      </c>
      <c r="V2586" s="12"/>
      <c r="W2586" s="39"/>
    </row>
    <row r="2587" spans="1:23" x14ac:dyDescent="0.35">
      <c r="A2587">
        <f t="shared" si="480"/>
        <v>2021</v>
      </c>
      <c r="B2587">
        <f t="shared" si="481"/>
        <v>7</v>
      </c>
      <c r="C2587" s="30">
        <v>44398</v>
      </c>
      <c r="D2587" s="9">
        <v>11356</v>
      </c>
      <c r="E2587" s="26">
        <v>38</v>
      </c>
      <c r="F2587" s="9">
        <f t="shared" si="482"/>
        <v>11394</v>
      </c>
      <c r="G2587" s="11"/>
      <c r="H2587" s="9">
        <f t="shared" si="483"/>
        <v>232812</v>
      </c>
      <c r="I2587" s="26">
        <f t="shared" si="484"/>
        <v>1083</v>
      </c>
      <c r="J2587" s="9">
        <f t="shared" si="485"/>
        <v>233895</v>
      </c>
      <c r="K2587" s="11"/>
      <c r="L2587" s="9">
        <f t="shared" si="486"/>
        <v>2075690</v>
      </c>
      <c r="M2587" s="26">
        <f t="shared" si="487"/>
        <v>10203</v>
      </c>
      <c r="N2587" s="9">
        <f t="shared" si="488"/>
        <v>2085893</v>
      </c>
      <c r="P2587" s="9">
        <f t="shared" si="489"/>
        <v>22664549</v>
      </c>
      <c r="Q2587" s="26">
        <f t="shared" si="490"/>
        <v>362026</v>
      </c>
      <c r="R2587" s="9">
        <f t="shared" si="491"/>
        <v>23026575</v>
      </c>
      <c r="V2587" s="12"/>
      <c r="W2587" s="39"/>
    </row>
    <row r="2588" spans="1:23" x14ac:dyDescent="0.35">
      <c r="A2588">
        <f t="shared" si="480"/>
        <v>2021</v>
      </c>
      <c r="B2588">
        <f t="shared" si="481"/>
        <v>7</v>
      </c>
      <c r="C2588" s="30">
        <v>44399</v>
      </c>
      <c r="D2588" s="9">
        <v>11056</v>
      </c>
      <c r="E2588" s="26">
        <v>37</v>
      </c>
      <c r="F2588" s="9">
        <f t="shared" si="482"/>
        <v>11093</v>
      </c>
      <c r="G2588" s="11"/>
      <c r="H2588" s="9">
        <f t="shared" si="483"/>
        <v>243868</v>
      </c>
      <c r="I2588" s="26">
        <f t="shared" si="484"/>
        <v>1120</v>
      </c>
      <c r="J2588" s="9">
        <f t="shared" si="485"/>
        <v>244988</v>
      </c>
      <c r="K2588" s="11"/>
      <c r="L2588" s="9">
        <f t="shared" si="486"/>
        <v>2086746</v>
      </c>
      <c r="M2588" s="26">
        <f t="shared" si="487"/>
        <v>10240</v>
      </c>
      <c r="N2588" s="9">
        <f t="shared" si="488"/>
        <v>2096986</v>
      </c>
      <c r="P2588" s="9">
        <f t="shared" si="489"/>
        <v>22675605</v>
      </c>
      <c r="Q2588" s="26">
        <f t="shared" si="490"/>
        <v>362063</v>
      </c>
      <c r="R2588" s="9">
        <f t="shared" si="491"/>
        <v>23037668</v>
      </c>
      <c r="V2588" s="12"/>
      <c r="W2588" s="39"/>
    </row>
    <row r="2589" spans="1:23" x14ac:dyDescent="0.35">
      <c r="A2589">
        <f t="shared" si="480"/>
        <v>2021</v>
      </c>
      <c r="B2589">
        <f t="shared" si="481"/>
        <v>7</v>
      </c>
      <c r="C2589" s="30">
        <v>44400</v>
      </c>
      <c r="D2589" s="9">
        <v>9781</v>
      </c>
      <c r="E2589" s="26">
        <v>33</v>
      </c>
      <c r="F2589" s="9">
        <f t="shared" si="482"/>
        <v>9814</v>
      </c>
      <c r="G2589" s="11"/>
      <c r="H2589" s="9">
        <f t="shared" si="483"/>
        <v>253649</v>
      </c>
      <c r="I2589" s="26">
        <f t="shared" si="484"/>
        <v>1153</v>
      </c>
      <c r="J2589" s="9">
        <f t="shared" si="485"/>
        <v>254802</v>
      </c>
      <c r="K2589" s="11"/>
      <c r="L2589" s="9">
        <f t="shared" si="486"/>
        <v>2096527</v>
      </c>
      <c r="M2589" s="26">
        <f t="shared" si="487"/>
        <v>10273</v>
      </c>
      <c r="N2589" s="9">
        <f t="shared" si="488"/>
        <v>2106800</v>
      </c>
      <c r="P2589" s="9">
        <f t="shared" si="489"/>
        <v>22685386</v>
      </c>
      <c r="Q2589" s="26">
        <f t="shared" si="490"/>
        <v>362096</v>
      </c>
      <c r="R2589" s="9">
        <f t="shared" si="491"/>
        <v>23047482</v>
      </c>
      <c r="V2589" s="12"/>
      <c r="W2589" s="39"/>
    </row>
    <row r="2590" spans="1:23" x14ac:dyDescent="0.35">
      <c r="A2590">
        <f t="shared" si="480"/>
        <v>2021</v>
      </c>
      <c r="B2590">
        <f t="shared" si="481"/>
        <v>7</v>
      </c>
      <c r="C2590" s="30">
        <v>44401</v>
      </c>
      <c r="D2590" s="9">
        <v>7259</v>
      </c>
      <c r="E2590" s="26">
        <v>44</v>
      </c>
      <c r="F2590" s="9">
        <f t="shared" si="482"/>
        <v>7303</v>
      </c>
      <c r="G2590" s="11"/>
      <c r="H2590" s="9">
        <f t="shared" si="483"/>
        <v>260908</v>
      </c>
      <c r="I2590" s="26">
        <f t="shared" si="484"/>
        <v>1197</v>
      </c>
      <c r="J2590" s="9">
        <f t="shared" si="485"/>
        <v>262105</v>
      </c>
      <c r="K2590" s="11"/>
      <c r="L2590" s="9">
        <f t="shared" si="486"/>
        <v>2103786</v>
      </c>
      <c r="M2590" s="26">
        <f t="shared" si="487"/>
        <v>10317</v>
      </c>
      <c r="N2590" s="9">
        <f t="shared" si="488"/>
        <v>2114103</v>
      </c>
      <c r="P2590" s="9">
        <f t="shared" si="489"/>
        <v>22692645</v>
      </c>
      <c r="Q2590" s="26">
        <f t="shared" si="490"/>
        <v>362140</v>
      </c>
      <c r="R2590" s="9">
        <f t="shared" si="491"/>
        <v>23054785</v>
      </c>
      <c r="V2590" s="12"/>
      <c r="W2590" s="39"/>
    </row>
    <row r="2591" spans="1:23" x14ac:dyDescent="0.35">
      <c r="A2591">
        <f t="shared" si="480"/>
        <v>2021</v>
      </c>
      <c r="B2591">
        <f t="shared" si="481"/>
        <v>7</v>
      </c>
      <c r="C2591" s="31">
        <v>44402</v>
      </c>
      <c r="D2591" s="14">
        <v>6613</v>
      </c>
      <c r="E2591" s="27">
        <v>74</v>
      </c>
      <c r="F2591" s="14">
        <f t="shared" si="482"/>
        <v>6687</v>
      </c>
      <c r="G2591" s="11"/>
      <c r="H2591" s="14">
        <f t="shared" si="483"/>
        <v>267521</v>
      </c>
      <c r="I2591" s="27">
        <f t="shared" si="484"/>
        <v>1271</v>
      </c>
      <c r="J2591" s="14">
        <f t="shared" si="485"/>
        <v>268792</v>
      </c>
      <c r="K2591" s="11"/>
      <c r="L2591" s="14">
        <f t="shared" si="486"/>
        <v>2110399</v>
      </c>
      <c r="M2591" s="27">
        <f t="shared" si="487"/>
        <v>10391</v>
      </c>
      <c r="N2591" s="14">
        <f t="shared" si="488"/>
        <v>2120790</v>
      </c>
      <c r="P2591" s="14">
        <f t="shared" si="489"/>
        <v>22699258</v>
      </c>
      <c r="Q2591" s="27">
        <f t="shared" si="490"/>
        <v>362214</v>
      </c>
      <c r="R2591" s="14">
        <f t="shared" si="491"/>
        <v>23061472</v>
      </c>
      <c r="V2591" s="12"/>
      <c r="W2591" s="39"/>
    </row>
    <row r="2592" spans="1:23" x14ac:dyDescent="0.35">
      <c r="A2592">
        <f t="shared" si="480"/>
        <v>2021</v>
      </c>
      <c r="B2592">
        <f t="shared" si="481"/>
        <v>7</v>
      </c>
      <c r="C2592" s="30">
        <v>44403</v>
      </c>
      <c r="D2592" s="9">
        <v>9053</v>
      </c>
      <c r="E2592" s="26">
        <v>64</v>
      </c>
      <c r="F2592" s="9">
        <f t="shared" si="482"/>
        <v>9117</v>
      </c>
      <c r="G2592" s="11"/>
      <c r="H2592" s="9">
        <f t="shared" si="483"/>
        <v>276574</v>
      </c>
      <c r="I2592" s="26">
        <f t="shared" si="484"/>
        <v>1335</v>
      </c>
      <c r="J2592" s="9">
        <f t="shared" si="485"/>
        <v>277909</v>
      </c>
      <c r="K2592" s="11"/>
      <c r="L2592" s="9">
        <f t="shared" si="486"/>
        <v>2119452</v>
      </c>
      <c r="M2592" s="26">
        <f t="shared" si="487"/>
        <v>10455</v>
      </c>
      <c r="N2592" s="9">
        <f t="shared" si="488"/>
        <v>2129907</v>
      </c>
      <c r="P2592" s="9">
        <f t="shared" si="489"/>
        <v>22708311</v>
      </c>
      <c r="Q2592" s="26">
        <f t="shared" si="490"/>
        <v>362278</v>
      </c>
      <c r="R2592" s="9">
        <f t="shared" si="491"/>
        <v>23070589</v>
      </c>
      <c r="V2592" s="12"/>
      <c r="W2592" s="39"/>
    </row>
    <row r="2593" spans="1:23" x14ac:dyDescent="0.35">
      <c r="A2593">
        <f t="shared" si="480"/>
        <v>2021</v>
      </c>
      <c r="B2593">
        <f t="shared" si="481"/>
        <v>7</v>
      </c>
      <c r="C2593" s="30">
        <v>44404</v>
      </c>
      <c r="D2593" s="9">
        <v>10152</v>
      </c>
      <c r="E2593" s="26">
        <v>113</v>
      </c>
      <c r="F2593" s="9">
        <f t="shared" si="482"/>
        <v>10265</v>
      </c>
      <c r="G2593" s="11"/>
      <c r="H2593" s="9">
        <f t="shared" si="483"/>
        <v>286726</v>
      </c>
      <c r="I2593" s="26">
        <f t="shared" si="484"/>
        <v>1448</v>
      </c>
      <c r="J2593" s="9">
        <f t="shared" si="485"/>
        <v>288174</v>
      </c>
      <c r="K2593" s="11"/>
      <c r="L2593" s="9">
        <f t="shared" si="486"/>
        <v>2129604</v>
      </c>
      <c r="M2593" s="26">
        <f t="shared" si="487"/>
        <v>10568</v>
      </c>
      <c r="N2593" s="9">
        <f t="shared" si="488"/>
        <v>2140172</v>
      </c>
      <c r="P2593" s="9">
        <f t="shared" si="489"/>
        <v>22718463</v>
      </c>
      <c r="Q2593" s="26">
        <f t="shared" si="490"/>
        <v>362391</v>
      </c>
      <c r="R2593" s="9">
        <f t="shared" si="491"/>
        <v>23080854</v>
      </c>
      <c r="V2593" s="12"/>
      <c r="W2593" s="39"/>
    </row>
    <row r="2594" spans="1:23" x14ac:dyDescent="0.35">
      <c r="A2594">
        <f t="shared" si="480"/>
        <v>2021</v>
      </c>
      <c r="B2594">
        <f t="shared" si="481"/>
        <v>7</v>
      </c>
      <c r="C2594" s="30">
        <v>44405</v>
      </c>
      <c r="D2594" s="9">
        <v>10391</v>
      </c>
      <c r="E2594" s="26">
        <v>100</v>
      </c>
      <c r="F2594" s="9">
        <f t="shared" si="482"/>
        <v>10491</v>
      </c>
      <c r="G2594" s="11"/>
      <c r="H2594" s="9">
        <f t="shared" si="483"/>
        <v>297117</v>
      </c>
      <c r="I2594" s="26">
        <f t="shared" si="484"/>
        <v>1548</v>
      </c>
      <c r="J2594" s="9">
        <f t="shared" si="485"/>
        <v>298665</v>
      </c>
      <c r="K2594" s="11"/>
      <c r="L2594" s="9">
        <f t="shared" si="486"/>
        <v>2139995</v>
      </c>
      <c r="M2594" s="26">
        <f t="shared" si="487"/>
        <v>10668</v>
      </c>
      <c r="N2594" s="9">
        <f t="shared" si="488"/>
        <v>2150663</v>
      </c>
      <c r="P2594" s="9">
        <f t="shared" si="489"/>
        <v>22728854</v>
      </c>
      <c r="Q2594" s="26">
        <f t="shared" si="490"/>
        <v>362491</v>
      </c>
      <c r="R2594" s="9">
        <f t="shared" si="491"/>
        <v>23091345</v>
      </c>
      <c r="V2594" s="12"/>
      <c r="W2594" s="39"/>
    </row>
    <row r="2595" spans="1:23" x14ac:dyDescent="0.35">
      <c r="A2595">
        <f t="shared" si="480"/>
        <v>2021</v>
      </c>
      <c r="B2595">
        <f t="shared" si="481"/>
        <v>7</v>
      </c>
      <c r="C2595" s="30">
        <v>44406</v>
      </c>
      <c r="D2595" s="9">
        <v>10713</v>
      </c>
      <c r="E2595" s="26">
        <v>68</v>
      </c>
      <c r="F2595" s="9">
        <f t="shared" si="482"/>
        <v>10781</v>
      </c>
      <c r="G2595" s="11"/>
      <c r="H2595" s="9">
        <f t="shared" si="483"/>
        <v>307830</v>
      </c>
      <c r="I2595" s="26">
        <f t="shared" si="484"/>
        <v>1616</v>
      </c>
      <c r="J2595" s="9">
        <f t="shared" si="485"/>
        <v>309446</v>
      </c>
      <c r="K2595" s="11"/>
      <c r="L2595" s="9">
        <f t="shared" si="486"/>
        <v>2150708</v>
      </c>
      <c r="M2595" s="26">
        <f t="shared" si="487"/>
        <v>10736</v>
      </c>
      <c r="N2595" s="9">
        <f t="shared" si="488"/>
        <v>2161444</v>
      </c>
      <c r="P2595" s="9">
        <f t="shared" si="489"/>
        <v>22739567</v>
      </c>
      <c r="Q2595" s="26">
        <f t="shared" si="490"/>
        <v>362559</v>
      </c>
      <c r="R2595" s="9">
        <f t="shared" si="491"/>
        <v>23102126</v>
      </c>
      <c r="V2595" s="12"/>
      <c r="W2595" s="39"/>
    </row>
    <row r="2596" spans="1:23" x14ac:dyDescent="0.35">
      <c r="A2596">
        <f t="shared" si="480"/>
        <v>2021</v>
      </c>
      <c r="B2596">
        <f t="shared" si="481"/>
        <v>7</v>
      </c>
      <c r="C2596" s="30">
        <v>44407</v>
      </c>
      <c r="D2596" s="9">
        <v>9720</v>
      </c>
      <c r="E2596" s="26">
        <v>40</v>
      </c>
      <c r="F2596" s="9">
        <f t="shared" si="482"/>
        <v>9760</v>
      </c>
      <c r="G2596" s="11"/>
      <c r="H2596" s="9">
        <f t="shared" si="483"/>
        <v>317550</v>
      </c>
      <c r="I2596" s="26">
        <f t="shared" si="484"/>
        <v>1656</v>
      </c>
      <c r="J2596" s="9">
        <f t="shared" si="485"/>
        <v>319206</v>
      </c>
      <c r="K2596" s="11"/>
      <c r="L2596" s="9">
        <f t="shared" si="486"/>
        <v>2160428</v>
      </c>
      <c r="M2596" s="26">
        <f t="shared" si="487"/>
        <v>10776</v>
      </c>
      <c r="N2596" s="9">
        <f t="shared" si="488"/>
        <v>2171204</v>
      </c>
      <c r="P2596" s="9">
        <f t="shared" si="489"/>
        <v>22749287</v>
      </c>
      <c r="Q2596" s="26">
        <f t="shared" si="490"/>
        <v>362599</v>
      </c>
      <c r="R2596" s="9">
        <f t="shared" si="491"/>
        <v>23111886</v>
      </c>
      <c r="V2596" s="12"/>
      <c r="W2596" s="39"/>
    </row>
    <row r="2597" spans="1:23" x14ac:dyDescent="0.35">
      <c r="A2597">
        <f t="shared" si="480"/>
        <v>2021</v>
      </c>
      <c r="B2597">
        <f t="shared" si="481"/>
        <v>7</v>
      </c>
      <c r="C2597" s="49">
        <v>44408</v>
      </c>
      <c r="D2597" s="50">
        <v>7311</v>
      </c>
      <c r="E2597" s="51">
        <v>70</v>
      </c>
      <c r="F2597" s="50">
        <f t="shared" si="482"/>
        <v>7381</v>
      </c>
      <c r="G2597" s="52"/>
      <c r="H2597" s="50">
        <f t="shared" si="483"/>
        <v>324861</v>
      </c>
      <c r="I2597" s="51">
        <f t="shared" si="484"/>
        <v>1726</v>
      </c>
      <c r="J2597" s="50">
        <f t="shared" si="485"/>
        <v>326587</v>
      </c>
      <c r="K2597" s="52"/>
      <c r="L2597" s="50">
        <f t="shared" si="486"/>
        <v>2167739</v>
      </c>
      <c r="M2597" s="51">
        <f t="shared" si="487"/>
        <v>10846</v>
      </c>
      <c r="N2597" s="50">
        <f t="shared" si="488"/>
        <v>2178585</v>
      </c>
      <c r="O2597" s="53"/>
      <c r="P2597" s="50">
        <f t="shared" si="489"/>
        <v>22756598</v>
      </c>
      <c r="Q2597" s="51">
        <f t="shared" si="490"/>
        <v>362669</v>
      </c>
      <c r="R2597" s="50">
        <f t="shared" si="491"/>
        <v>23119267</v>
      </c>
      <c r="S2597" s="53"/>
      <c r="T2597" s="54">
        <f>SUM(D2567:E2597)</f>
        <v>326587</v>
      </c>
      <c r="V2597" s="12"/>
      <c r="W2597" s="39"/>
    </row>
    <row r="2598" spans="1:23" x14ac:dyDescent="0.35">
      <c r="A2598">
        <f t="shared" si="480"/>
        <v>2021</v>
      </c>
      <c r="B2598">
        <f t="shared" si="481"/>
        <v>8</v>
      </c>
      <c r="C2598" s="31">
        <v>44409</v>
      </c>
      <c r="D2598" s="14">
        <v>6286</v>
      </c>
      <c r="E2598" s="27">
        <v>88</v>
      </c>
      <c r="F2598" s="14">
        <f t="shared" si="482"/>
        <v>6374</v>
      </c>
      <c r="G2598" s="11"/>
      <c r="H2598" s="14">
        <f t="shared" si="483"/>
        <v>6286</v>
      </c>
      <c r="I2598" s="27">
        <f t="shared" si="484"/>
        <v>88</v>
      </c>
      <c r="J2598" s="14">
        <f t="shared" si="485"/>
        <v>6374</v>
      </c>
      <c r="K2598" s="11"/>
      <c r="L2598" s="14">
        <f t="shared" si="486"/>
        <v>2174025</v>
      </c>
      <c r="M2598" s="27">
        <f t="shared" si="487"/>
        <v>10934</v>
      </c>
      <c r="N2598" s="14">
        <f t="shared" si="488"/>
        <v>2184959</v>
      </c>
      <c r="P2598" s="14">
        <f t="shared" si="489"/>
        <v>22762884</v>
      </c>
      <c r="Q2598" s="27">
        <f t="shared" si="490"/>
        <v>362757</v>
      </c>
      <c r="R2598" s="14">
        <f t="shared" si="491"/>
        <v>23125641</v>
      </c>
      <c r="V2598" s="12"/>
      <c r="W2598" s="39"/>
    </row>
    <row r="2599" spans="1:23" x14ac:dyDescent="0.35">
      <c r="A2599">
        <f t="shared" si="480"/>
        <v>2021</v>
      </c>
      <c r="B2599">
        <f t="shared" si="481"/>
        <v>8</v>
      </c>
      <c r="C2599" s="30">
        <v>44410</v>
      </c>
      <c r="D2599" s="9">
        <v>8118</v>
      </c>
      <c r="E2599" s="26">
        <v>52</v>
      </c>
      <c r="F2599" s="9">
        <f t="shared" si="482"/>
        <v>8170</v>
      </c>
      <c r="G2599" s="11"/>
      <c r="H2599" s="9">
        <f t="shared" si="483"/>
        <v>14404</v>
      </c>
      <c r="I2599" s="26">
        <f t="shared" si="484"/>
        <v>140</v>
      </c>
      <c r="J2599" s="9">
        <f t="shared" si="485"/>
        <v>14544</v>
      </c>
      <c r="K2599" s="11"/>
      <c r="L2599" s="9">
        <f t="shared" si="486"/>
        <v>2182143</v>
      </c>
      <c r="M2599" s="26">
        <f t="shared" si="487"/>
        <v>10986</v>
      </c>
      <c r="N2599" s="9">
        <f t="shared" si="488"/>
        <v>2193129</v>
      </c>
      <c r="P2599" s="9">
        <f t="shared" si="489"/>
        <v>22771002</v>
      </c>
      <c r="Q2599" s="26">
        <f t="shared" si="490"/>
        <v>362809</v>
      </c>
      <c r="R2599" s="9">
        <f t="shared" si="491"/>
        <v>23133811</v>
      </c>
      <c r="V2599" s="12"/>
      <c r="W2599" s="39"/>
    </row>
    <row r="2600" spans="1:23" x14ac:dyDescent="0.35">
      <c r="A2600">
        <f t="shared" si="480"/>
        <v>2021</v>
      </c>
      <c r="B2600">
        <f t="shared" si="481"/>
        <v>8</v>
      </c>
      <c r="C2600" s="30">
        <v>44411</v>
      </c>
      <c r="D2600" s="9">
        <v>8731</v>
      </c>
      <c r="E2600" s="26">
        <v>38</v>
      </c>
      <c r="F2600" s="9">
        <f t="shared" si="482"/>
        <v>8769</v>
      </c>
      <c r="G2600" s="11"/>
      <c r="H2600" s="9">
        <f t="shared" si="483"/>
        <v>23135</v>
      </c>
      <c r="I2600" s="26">
        <f t="shared" si="484"/>
        <v>178</v>
      </c>
      <c r="J2600" s="9">
        <f t="shared" si="485"/>
        <v>23313</v>
      </c>
      <c r="K2600" s="11"/>
      <c r="L2600" s="9">
        <f t="shared" si="486"/>
        <v>2190874</v>
      </c>
      <c r="M2600" s="26">
        <f t="shared" si="487"/>
        <v>11024</v>
      </c>
      <c r="N2600" s="9">
        <f t="shared" si="488"/>
        <v>2201898</v>
      </c>
      <c r="P2600" s="9">
        <f t="shared" si="489"/>
        <v>22779733</v>
      </c>
      <c r="Q2600" s="26">
        <f t="shared" si="490"/>
        <v>362847</v>
      </c>
      <c r="R2600" s="9">
        <f t="shared" si="491"/>
        <v>23142580</v>
      </c>
      <c r="V2600" s="12"/>
      <c r="W2600" s="39"/>
    </row>
    <row r="2601" spans="1:23" x14ac:dyDescent="0.35">
      <c r="A2601">
        <f t="shared" si="480"/>
        <v>2021</v>
      </c>
      <c r="B2601">
        <f t="shared" si="481"/>
        <v>8</v>
      </c>
      <c r="C2601" s="30">
        <v>44412</v>
      </c>
      <c r="D2601" s="9">
        <v>8890</v>
      </c>
      <c r="E2601" s="26">
        <v>63</v>
      </c>
      <c r="F2601" s="9">
        <f t="shared" si="482"/>
        <v>8953</v>
      </c>
      <c r="G2601" s="11"/>
      <c r="H2601" s="9">
        <f t="shared" si="483"/>
        <v>32025</v>
      </c>
      <c r="I2601" s="26">
        <f t="shared" si="484"/>
        <v>241</v>
      </c>
      <c r="J2601" s="9">
        <f t="shared" si="485"/>
        <v>32266</v>
      </c>
      <c r="K2601" s="11"/>
      <c r="L2601" s="9">
        <f t="shared" si="486"/>
        <v>2199764</v>
      </c>
      <c r="M2601" s="26">
        <f t="shared" si="487"/>
        <v>11087</v>
      </c>
      <c r="N2601" s="9">
        <f t="shared" si="488"/>
        <v>2210851</v>
      </c>
      <c r="P2601" s="9">
        <f t="shared" si="489"/>
        <v>22788623</v>
      </c>
      <c r="Q2601" s="26">
        <f t="shared" si="490"/>
        <v>362910</v>
      </c>
      <c r="R2601" s="9">
        <f t="shared" si="491"/>
        <v>23151533</v>
      </c>
      <c r="V2601" s="12"/>
      <c r="W2601" s="39"/>
    </row>
    <row r="2602" spans="1:23" x14ac:dyDescent="0.35">
      <c r="A2602">
        <f t="shared" si="480"/>
        <v>2021</v>
      </c>
      <c r="B2602">
        <f t="shared" si="481"/>
        <v>8</v>
      </c>
      <c r="C2602" s="30">
        <v>44413</v>
      </c>
      <c r="D2602" s="9">
        <v>8548</v>
      </c>
      <c r="E2602" s="26">
        <v>69</v>
      </c>
      <c r="F2602" s="9">
        <f t="shared" si="482"/>
        <v>8617</v>
      </c>
      <c r="G2602" s="11"/>
      <c r="H2602" s="9">
        <f t="shared" si="483"/>
        <v>40573</v>
      </c>
      <c r="I2602" s="26">
        <f t="shared" si="484"/>
        <v>310</v>
      </c>
      <c r="J2602" s="9">
        <f t="shared" si="485"/>
        <v>40883</v>
      </c>
      <c r="K2602" s="11"/>
      <c r="L2602" s="9">
        <f t="shared" si="486"/>
        <v>2208312</v>
      </c>
      <c r="M2602" s="26">
        <f t="shared" si="487"/>
        <v>11156</v>
      </c>
      <c r="N2602" s="9">
        <f t="shared" si="488"/>
        <v>2219468</v>
      </c>
      <c r="P2602" s="9">
        <f t="shared" si="489"/>
        <v>22797171</v>
      </c>
      <c r="Q2602" s="26">
        <f t="shared" si="490"/>
        <v>362979</v>
      </c>
      <c r="R2602" s="9">
        <f t="shared" si="491"/>
        <v>23160150</v>
      </c>
      <c r="V2602" s="12"/>
      <c r="W2602" s="39"/>
    </row>
    <row r="2603" spans="1:23" x14ac:dyDescent="0.35">
      <c r="A2603">
        <f t="shared" si="480"/>
        <v>2021</v>
      </c>
      <c r="B2603">
        <f t="shared" si="481"/>
        <v>8</v>
      </c>
      <c r="C2603" s="30">
        <v>44414</v>
      </c>
      <c r="D2603" s="9">
        <v>7817</v>
      </c>
      <c r="E2603" s="26">
        <v>41</v>
      </c>
      <c r="F2603" s="9">
        <f t="shared" si="482"/>
        <v>7858</v>
      </c>
      <c r="G2603" s="11"/>
      <c r="H2603" s="9">
        <f t="shared" si="483"/>
        <v>48390</v>
      </c>
      <c r="I2603" s="26">
        <f t="shared" si="484"/>
        <v>351</v>
      </c>
      <c r="J2603" s="9">
        <f t="shared" si="485"/>
        <v>48741</v>
      </c>
      <c r="K2603" s="11"/>
      <c r="L2603" s="9">
        <f t="shared" si="486"/>
        <v>2216129</v>
      </c>
      <c r="M2603" s="26">
        <f t="shared" si="487"/>
        <v>11197</v>
      </c>
      <c r="N2603" s="9">
        <f t="shared" si="488"/>
        <v>2227326</v>
      </c>
      <c r="P2603" s="9">
        <f t="shared" si="489"/>
        <v>22804988</v>
      </c>
      <c r="Q2603" s="26">
        <f t="shared" si="490"/>
        <v>363020</v>
      </c>
      <c r="R2603" s="9">
        <f t="shared" si="491"/>
        <v>23168008</v>
      </c>
      <c r="V2603" s="12"/>
      <c r="W2603" s="39"/>
    </row>
    <row r="2604" spans="1:23" x14ac:dyDescent="0.35">
      <c r="A2604">
        <f t="shared" si="480"/>
        <v>2021</v>
      </c>
      <c r="B2604">
        <f t="shared" si="481"/>
        <v>8</v>
      </c>
      <c r="C2604" s="30">
        <v>44415</v>
      </c>
      <c r="D2604" s="9">
        <v>5943</v>
      </c>
      <c r="E2604" s="26">
        <v>83</v>
      </c>
      <c r="F2604" s="9">
        <f t="shared" si="482"/>
        <v>6026</v>
      </c>
      <c r="G2604" s="11"/>
      <c r="H2604" s="9">
        <f t="shared" si="483"/>
        <v>54333</v>
      </c>
      <c r="I2604" s="26">
        <f t="shared" si="484"/>
        <v>434</v>
      </c>
      <c r="J2604" s="9">
        <f t="shared" si="485"/>
        <v>54767</v>
      </c>
      <c r="K2604" s="11"/>
      <c r="L2604" s="9">
        <f t="shared" si="486"/>
        <v>2222072</v>
      </c>
      <c r="M2604" s="26">
        <f t="shared" si="487"/>
        <v>11280</v>
      </c>
      <c r="N2604" s="9">
        <f t="shared" si="488"/>
        <v>2233352</v>
      </c>
      <c r="P2604" s="9">
        <f t="shared" si="489"/>
        <v>22810931</v>
      </c>
      <c r="Q2604" s="26">
        <f t="shared" si="490"/>
        <v>363103</v>
      </c>
      <c r="R2604" s="9">
        <f t="shared" si="491"/>
        <v>23174034</v>
      </c>
      <c r="V2604" s="12"/>
      <c r="W2604" s="39"/>
    </row>
    <row r="2605" spans="1:23" x14ac:dyDescent="0.35">
      <c r="A2605">
        <f t="shared" si="480"/>
        <v>2021</v>
      </c>
      <c r="B2605">
        <f t="shared" si="481"/>
        <v>8</v>
      </c>
      <c r="C2605" s="31">
        <v>44416</v>
      </c>
      <c r="D2605" s="14">
        <v>5590</v>
      </c>
      <c r="E2605" s="27">
        <v>69</v>
      </c>
      <c r="F2605" s="14">
        <f t="shared" si="482"/>
        <v>5659</v>
      </c>
      <c r="G2605" s="11"/>
      <c r="H2605" s="14">
        <f t="shared" si="483"/>
        <v>59923</v>
      </c>
      <c r="I2605" s="27">
        <f t="shared" si="484"/>
        <v>503</v>
      </c>
      <c r="J2605" s="14">
        <f t="shared" si="485"/>
        <v>60426</v>
      </c>
      <c r="K2605" s="11"/>
      <c r="L2605" s="14">
        <f t="shared" si="486"/>
        <v>2227662</v>
      </c>
      <c r="M2605" s="27">
        <f t="shared" si="487"/>
        <v>11349</v>
      </c>
      <c r="N2605" s="14">
        <f t="shared" si="488"/>
        <v>2239011</v>
      </c>
      <c r="P2605" s="14">
        <f t="shared" si="489"/>
        <v>22816521</v>
      </c>
      <c r="Q2605" s="27">
        <f t="shared" si="490"/>
        <v>363172</v>
      </c>
      <c r="R2605" s="14">
        <f t="shared" si="491"/>
        <v>23179693</v>
      </c>
      <c r="V2605" s="12"/>
      <c r="W2605" s="39"/>
    </row>
    <row r="2606" spans="1:23" x14ac:dyDescent="0.35">
      <c r="A2606">
        <f t="shared" si="480"/>
        <v>2021</v>
      </c>
      <c r="B2606">
        <f t="shared" si="481"/>
        <v>8</v>
      </c>
      <c r="C2606" s="30">
        <v>44417</v>
      </c>
      <c r="D2606" s="9">
        <v>7201</v>
      </c>
      <c r="E2606" s="26">
        <v>26</v>
      </c>
      <c r="F2606" s="9">
        <f t="shared" si="482"/>
        <v>7227</v>
      </c>
      <c r="G2606" s="11"/>
      <c r="H2606" s="9">
        <f t="shared" si="483"/>
        <v>67124</v>
      </c>
      <c r="I2606" s="26">
        <f t="shared" si="484"/>
        <v>529</v>
      </c>
      <c r="J2606" s="9">
        <f t="shared" si="485"/>
        <v>67653</v>
      </c>
      <c r="K2606" s="11"/>
      <c r="L2606" s="9">
        <f t="shared" si="486"/>
        <v>2234863</v>
      </c>
      <c r="M2606" s="26">
        <f t="shared" si="487"/>
        <v>11375</v>
      </c>
      <c r="N2606" s="9">
        <f t="shared" si="488"/>
        <v>2246238</v>
      </c>
      <c r="P2606" s="9">
        <f t="shared" si="489"/>
        <v>22823722</v>
      </c>
      <c r="Q2606" s="26">
        <f t="shared" si="490"/>
        <v>363198</v>
      </c>
      <c r="R2606" s="9">
        <f t="shared" si="491"/>
        <v>23186920</v>
      </c>
      <c r="V2606" s="12"/>
      <c r="W2606" s="39"/>
    </row>
    <row r="2607" spans="1:23" x14ac:dyDescent="0.35">
      <c r="A2607">
        <f t="shared" si="480"/>
        <v>2021</v>
      </c>
      <c r="B2607">
        <f t="shared" si="481"/>
        <v>8</v>
      </c>
      <c r="C2607" s="30">
        <v>44418</v>
      </c>
      <c r="D2607" s="9">
        <v>7717</v>
      </c>
      <c r="E2607" s="26">
        <v>20</v>
      </c>
      <c r="F2607" s="9">
        <f t="shared" si="482"/>
        <v>7737</v>
      </c>
      <c r="G2607" s="11"/>
      <c r="H2607" s="9">
        <f t="shared" si="483"/>
        <v>74841</v>
      </c>
      <c r="I2607" s="26">
        <f t="shared" si="484"/>
        <v>549</v>
      </c>
      <c r="J2607" s="9">
        <f t="shared" si="485"/>
        <v>75390</v>
      </c>
      <c r="K2607" s="11"/>
      <c r="L2607" s="9">
        <f t="shared" si="486"/>
        <v>2242580</v>
      </c>
      <c r="M2607" s="26">
        <f t="shared" si="487"/>
        <v>11395</v>
      </c>
      <c r="N2607" s="9">
        <f t="shared" si="488"/>
        <v>2253975</v>
      </c>
      <c r="P2607" s="9">
        <f t="shared" si="489"/>
        <v>22831439</v>
      </c>
      <c r="Q2607" s="26">
        <f t="shared" si="490"/>
        <v>363218</v>
      </c>
      <c r="R2607" s="9">
        <f t="shared" si="491"/>
        <v>23194657</v>
      </c>
      <c r="V2607" s="12"/>
      <c r="W2607" s="39"/>
    </row>
    <row r="2608" spans="1:23" x14ac:dyDescent="0.35">
      <c r="A2608">
        <f t="shared" si="480"/>
        <v>2021</v>
      </c>
      <c r="B2608">
        <f t="shared" si="481"/>
        <v>8</v>
      </c>
      <c r="C2608" s="30">
        <v>44419</v>
      </c>
      <c r="D2608" s="9">
        <v>7646</v>
      </c>
      <c r="E2608" s="26">
        <v>35</v>
      </c>
      <c r="F2608" s="9">
        <f t="shared" si="482"/>
        <v>7681</v>
      </c>
      <c r="G2608" s="11"/>
      <c r="H2608" s="9">
        <f t="shared" si="483"/>
        <v>82487</v>
      </c>
      <c r="I2608" s="26">
        <f t="shared" si="484"/>
        <v>584</v>
      </c>
      <c r="J2608" s="9">
        <f t="shared" si="485"/>
        <v>83071</v>
      </c>
      <c r="K2608" s="11"/>
      <c r="L2608" s="9">
        <f t="shared" si="486"/>
        <v>2250226</v>
      </c>
      <c r="M2608" s="26">
        <f t="shared" si="487"/>
        <v>11430</v>
      </c>
      <c r="N2608" s="9">
        <f t="shared" si="488"/>
        <v>2261656</v>
      </c>
      <c r="P2608" s="9">
        <f t="shared" si="489"/>
        <v>22839085</v>
      </c>
      <c r="Q2608" s="26">
        <f t="shared" si="490"/>
        <v>363253</v>
      </c>
      <c r="R2608" s="9">
        <f t="shared" si="491"/>
        <v>23202338</v>
      </c>
      <c r="V2608" s="12"/>
      <c r="W2608" s="39"/>
    </row>
    <row r="2609" spans="1:23" x14ac:dyDescent="0.35">
      <c r="A2609">
        <f t="shared" si="480"/>
        <v>2021</v>
      </c>
      <c r="B2609">
        <f t="shared" si="481"/>
        <v>8</v>
      </c>
      <c r="C2609" s="30">
        <v>44420</v>
      </c>
      <c r="D2609" s="9">
        <v>7292</v>
      </c>
      <c r="E2609" s="26">
        <v>34</v>
      </c>
      <c r="F2609" s="9">
        <f t="shared" si="482"/>
        <v>7326</v>
      </c>
      <c r="G2609" s="11"/>
      <c r="H2609" s="9">
        <f t="shared" si="483"/>
        <v>89779</v>
      </c>
      <c r="I2609" s="26">
        <f t="shared" si="484"/>
        <v>618</v>
      </c>
      <c r="J2609" s="9">
        <f t="shared" si="485"/>
        <v>90397</v>
      </c>
      <c r="K2609" s="11"/>
      <c r="L2609" s="9">
        <f t="shared" si="486"/>
        <v>2257518</v>
      </c>
      <c r="M2609" s="26">
        <f t="shared" si="487"/>
        <v>11464</v>
      </c>
      <c r="N2609" s="9">
        <f t="shared" si="488"/>
        <v>2268982</v>
      </c>
      <c r="P2609" s="9">
        <f t="shared" si="489"/>
        <v>22846377</v>
      </c>
      <c r="Q2609" s="26">
        <f t="shared" si="490"/>
        <v>363287</v>
      </c>
      <c r="R2609" s="9">
        <f t="shared" si="491"/>
        <v>23209664</v>
      </c>
      <c r="V2609" s="12"/>
      <c r="W2609" s="39"/>
    </row>
    <row r="2610" spans="1:23" x14ac:dyDescent="0.35">
      <c r="A2610">
        <f t="shared" si="480"/>
        <v>2021</v>
      </c>
      <c r="B2610">
        <f t="shared" si="481"/>
        <v>8</v>
      </c>
      <c r="C2610" s="30">
        <v>44421</v>
      </c>
      <c r="D2610" s="9">
        <v>6660</v>
      </c>
      <c r="E2610" s="26">
        <v>35</v>
      </c>
      <c r="F2610" s="9">
        <f t="shared" si="482"/>
        <v>6695</v>
      </c>
      <c r="G2610" s="11"/>
      <c r="H2610" s="9">
        <f t="shared" si="483"/>
        <v>96439</v>
      </c>
      <c r="I2610" s="26">
        <f t="shared" si="484"/>
        <v>653</v>
      </c>
      <c r="J2610" s="9">
        <f t="shared" si="485"/>
        <v>97092</v>
      </c>
      <c r="K2610" s="11"/>
      <c r="L2610" s="9">
        <f t="shared" si="486"/>
        <v>2264178</v>
      </c>
      <c r="M2610" s="26">
        <f t="shared" si="487"/>
        <v>11499</v>
      </c>
      <c r="N2610" s="9">
        <f t="shared" si="488"/>
        <v>2275677</v>
      </c>
      <c r="P2610" s="9">
        <f t="shared" si="489"/>
        <v>22853037</v>
      </c>
      <c r="Q2610" s="26">
        <f t="shared" si="490"/>
        <v>363322</v>
      </c>
      <c r="R2610" s="9">
        <f t="shared" si="491"/>
        <v>23216359</v>
      </c>
      <c r="V2610" s="12"/>
      <c r="W2610" s="39"/>
    </row>
    <row r="2611" spans="1:23" x14ac:dyDescent="0.35">
      <c r="A2611">
        <f t="shared" si="480"/>
        <v>2021</v>
      </c>
      <c r="B2611">
        <f t="shared" si="481"/>
        <v>8</v>
      </c>
      <c r="C2611" s="30">
        <v>44422</v>
      </c>
      <c r="D2611" s="9">
        <v>4881</v>
      </c>
      <c r="E2611" s="26">
        <v>45</v>
      </c>
      <c r="F2611" s="9">
        <f t="shared" si="482"/>
        <v>4926</v>
      </c>
      <c r="G2611" s="11"/>
      <c r="H2611" s="9">
        <f t="shared" si="483"/>
        <v>101320</v>
      </c>
      <c r="I2611" s="26">
        <f t="shared" si="484"/>
        <v>698</v>
      </c>
      <c r="J2611" s="9">
        <f t="shared" si="485"/>
        <v>102018</v>
      </c>
      <c r="K2611" s="11"/>
      <c r="L2611" s="9">
        <f t="shared" si="486"/>
        <v>2269059</v>
      </c>
      <c r="M2611" s="26">
        <f t="shared" si="487"/>
        <v>11544</v>
      </c>
      <c r="N2611" s="9">
        <f t="shared" si="488"/>
        <v>2280603</v>
      </c>
      <c r="P2611" s="9">
        <f t="shared" si="489"/>
        <v>22857918</v>
      </c>
      <c r="Q2611" s="26">
        <f t="shared" si="490"/>
        <v>363367</v>
      </c>
      <c r="R2611" s="9">
        <f t="shared" si="491"/>
        <v>23221285</v>
      </c>
      <c r="V2611" s="12"/>
      <c r="W2611" s="39"/>
    </row>
    <row r="2612" spans="1:23" x14ac:dyDescent="0.35">
      <c r="A2612">
        <f t="shared" si="480"/>
        <v>2021</v>
      </c>
      <c r="B2612">
        <f t="shared" si="481"/>
        <v>8</v>
      </c>
      <c r="C2612" s="31">
        <v>44423</v>
      </c>
      <c r="D2612" s="14">
        <v>4651</v>
      </c>
      <c r="E2612" s="27">
        <v>65</v>
      </c>
      <c r="F2612" s="14">
        <f t="shared" si="482"/>
        <v>4716</v>
      </c>
      <c r="G2612" s="11"/>
      <c r="H2612" s="14">
        <f t="shared" si="483"/>
        <v>105971</v>
      </c>
      <c r="I2612" s="27">
        <f t="shared" si="484"/>
        <v>763</v>
      </c>
      <c r="J2612" s="14">
        <f t="shared" si="485"/>
        <v>106734</v>
      </c>
      <c r="K2612" s="11"/>
      <c r="L2612" s="14">
        <f t="shared" si="486"/>
        <v>2273710</v>
      </c>
      <c r="M2612" s="27">
        <f t="shared" si="487"/>
        <v>11609</v>
      </c>
      <c r="N2612" s="14">
        <f t="shared" si="488"/>
        <v>2285319</v>
      </c>
      <c r="P2612" s="14">
        <f t="shared" si="489"/>
        <v>22862569</v>
      </c>
      <c r="Q2612" s="27">
        <f t="shared" si="490"/>
        <v>363432</v>
      </c>
      <c r="R2612" s="14">
        <f t="shared" si="491"/>
        <v>23226001</v>
      </c>
      <c r="V2612" s="12"/>
      <c r="W2612" s="39"/>
    </row>
    <row r="2613" spans="1:23" x14ac:dyDescent="0.35">
      <c r="A2613">
        <f t="shared" si="480"/>
        <v>2021</v>
      </c>
      <c r="B2613">
        <f t="shared" si="481"/>
        <v>8</v>
      </c>
      <c r="C2613" s="30">
        <v>44424</v>
      </c>
      <c r="D2613" s="9">
        <v>6801</v>
      </c>
      <c r="E2613" s="26">
        <v>47</v>
      </c>
      <c r="F2613" s="9">
        <f t="shared" si="482"/>
        <v>6848</v>
      </c>
      <c r="G2613" s="11"/>
      <c r="H2613" s="9">
        <f t="shared" si="483"/>
        <v>112772</v>
      </c>
      <c r="I2613" s="26">
        <f t="shared" si="484"/>
        <v>810</v>
      </c>
      <c r="J2613" s="9">
        <f t="shared" si="485"/>
        <v>113582</v>
      </c>
      <c r="K2613" s="11"/>
      <c r="L2613" s="9">
        <f t="shared" si="486"/>
        <v>2280511</v>
      </c>
      <c r="M2613" s="26">
        <f t="shared" si="487"/>
        <v>11656</v>
      </c>
      <c r="N2613" s="9">
        <f t="shared" si="488"/>
        <v>2292167</v>
      </c>
      <c r="P2613" s="9">
        <f t="shared" si="489"/>
        <v>22869370</v>
      </c>
      <c r="Q2613" s="26">
        <f t="shared" si="490"/>
        <v>363479</v>
      </c>
      <c r="R2613" s="9">
        <f t="shared" si="491"/>
        <v>23232849</v>
      </c>
      <c r="V2613" s="12"/>
      <c r="W2613" s="39"/>
    </row>
    <row r="2614" spans="1:23" x14ac:dyDescent="0.35">
      <c r="A2614">
        <f t="shared" si="480"/>
        <v>2021</v>
      </c>
      <c r="B2614">
        <f t="shared" si="481"/>
        <v>8</v>
      </c>
      <c r="C2614" s="30">
        <v>44425</v>
      </c>
      <c r="D2614" s="9">
        <v>7481</v>
      </c>
      <c r="E2614" s="26">
        <v>26</v>
      </c>
      <c r="F2614" s="9">
        <f t="shared" si="482"/>
        <v>7507</v>
      </c>
      <c r="G2614" s="11"/>
      <c r="H2614" s="9">
        <f t="shared" si="483"/>
        <v>120253</v>
      </c>
      <c r="I2614" s="26">
        <f t="shared" si="484"/>
        <v>836</v>
      </c>
      <c r="J2614" s="9">
        <f t="shared" si="485"/>
        <v>121089</v>
      </c>
      <c r="K2614" s="11"/>
      <c r="L2614" s="9">
        <f t="shared" si="486"/>
        <v>2287992</v>
      </c>
      <c r="M2614" s="26">
        <f t="shared" si="487"/>
        <v>11682</v>
      </c>
      <c r="N2614" s="9">
        <f t="shared" si="488"/>
        <v>2299674</v>
      </c>
      <c r="P2614" s="9">
        <f t="shared" si="489"/>
        <v>22876851</v>
      </c>
      <c r="Q2614" s="26">
        <f t="shared" si="490"/>
        <v>363505</v>
      </c>
      <c r="R2614" s="9">
        <f t="shared" si="491"/>
        <v>23240356</v>
      </c>
      <c r="V2614" s="12"/>
      <c r="W2614" s="39"/>
    </row>
    <row r="2615" spans="1:23" x14ac:dyDescent="0.35">
      <c r="A2615">
        <f t="shared" si="480"/>
        <v>2021</v>
      </c>
      <c r="B2615">
        <f t="shared" si="481"/>
        <v>8</v>
      </c>
      <c r="C2615" s="30">
        <v>44426</v>
      </c>
      <c r="D2615" s="9">
        <v>7642</v>
      </c>
      <c r="E2615" s="26">
        <v>37</v>
      </c>
      <c r="F2615" s="9">
        <f t="shared" si="482"/>
        <v>7679</v>
      </c>
      <c r="G2615" s="11"/>
      <c r="H2615" s="9">
        <f t="shared" si="483"/>
        <v>127895</v>
      </c>
      <c r="I2615" s="26">
        <f t="shared" si="484"/>
        <v>873</v>
      </c>
      <c r="J2615" s="9">
        <f t="shared" si="485"/>
        <v>128768</v>
      </c>
      <c r="K2615" s="11"/>
      <c r="L2615" s="9">
        <f t="shared" si="486"/>
        <v>2295634</v>
      </c>
      <c r="M2615" s="26">
        <f t="shared" si="487"/>
        <v>11719</v>
      </c>
      <c r="N2615" s="9">
        <f t="shared" si="488"/>
        <v>2307353</v>
      </c>
      <c r="P2615" s="9">
        <f t="shared" si="489"/>
        <v>22884493</v>
      </c>
      <c r="Q2615" s="26">
        <f t="shared" si="490"/>
        <v>363542</v>
      </c>
      <c r="R2615" s="9">
        <f t="shared" si="491"/>
        <v>23248035</v>
      </c>
      <c r="V2615" s="12"/>
      <c r="W2615" s="39"/>
    </row>
    <row r="2616" spans="1:23" x14ac:dyDescent="0.35">
      <c r="A2616">
        <f t="shared" si="480"/>
        <v>2021</v>
      </c>
      <c r="B2616">
        <f t="shared" si="481"/>
        <v>8</v>
      </c>
      <c r="C2616" s="30">
        <v>44427</v>
      </c>
      <c r="D2616" s="9">
        <v>7841</v>
      </c>
      <c r="E2616" s="26">
        <v>23</v>
      </c>
      <c r="F2616" s="9">
        <f t="shared" si="482"/>
        <v>7864</v>
      </c>
      <c r="G2616" s="11"/>
      <c r="H2616" s="9">
        <f t="shared" si="483"/>
        <v>135736</v>
      </c>
      <c r="I2616" s="26">
        <f t="shared" si="484"/>
        <v>896</v>
      </c>
      <c r="J2616" s="9">
        <f t="shared" si="485"/>
        <v>136632</v>
      </c>
      <c r="K2616" s="11"/>
      <c r="L2616" s="9">
        <f t="shared" si="486"/>
        <v>2303475</v>
      </c>
      <c r="M2616" s="26">
        <f t="shared" si="487"/>
        <v>11742</v>
      </c>
      <c r="N2616" s="9">
        <f t="shared" si="488"/>
        <v>2315217</v>
      </c>
      <c r="P2616" s="9">
        <f t="shared" si="489"/>
        <v>22892334</v>
      </c>
      <c r="Q2616" s="26">
        <f t="shared" si="490"/>
        <v>363565</v>
      </c>
      <c r="R2616" s="9">
        <f t="shared" si="491"/>
        <v>23255899</v>
      </c>
      <c r="V2616" s="12"/>
      <c r="W2616" s="39"/>
    </row>
    <row r="2617" spans="1:23" x14ac:dyDescent="0.35">
      <c r="A2617">
        <f t="shared" si="480"/>
        <v>2021</v>
      </c>
      <c r="B2617">
        <f t="shared" si="481"/>
        <v>8</v>
      </c>
      <c r="C2617" s="30">
        <v>44428</v>
      </c>
      <c r="D2617" s="9">
        <v>7159</v>
      </c>
      <c r="E2617" s="26">
        <v>72</v>
      </c>
      <c r="F2617" s="9">
        <f t="shared" si="482"/>
        <v>7231</v>
      </c>
      <c r="G2617" s="11"/>
      <c r="H2617" s="9">
        <f t="shared" si="483"/>
        <v>142895</v>
      </c>
      <c r="I2617" s="26">
        <f t="shared" si="484"/>
        <v>968</v>
      </c>
      <c r="J2617" s="9">
        <f t="shared" si="485"/>
        <v>143863</v>
      </c>
      <c r="K2617" s="11"/>
      <c r="L2617" s="9">
        <f t="shared" si="486"/>
        <v>2310634</v>
      </c>
      <c r="M2617" s="26">
        <f t="shared" si="487"/>
        <v>11814</v>
      </c>
      <c r="N2617" s="9">
        <f t="shared" si="488"/>
        <v>2322448</v>
      </c>
      <c r="P2617" s="9">
        <f t="shared" si="489"/>
        <v>22899493</v>
      </c>
      <c r="Q2617" s="26">
        <f t="shared" si="490"/>
        <v>363637</v>
      </c>
      <c r="R2617" s="9">
        <f t="shared" si="491"/>
        <v>23263130</v>
      </c>
      <c r="V2617" s="12"/>
      <c r="W2617" s="39"/>
    </row>
    <row r="2618" spans="1:23" x14ac:dyDescent="0.35">
      <c r="A2618">
        <f t="shared" si="480"/>
        <v>2021</v>
      </c>
      <c r="B2618">
        <f t="shared" si="481"/>
        <v>8</v>
      </c>
      <c r="C2618" s="30">
        <v>44429</v>
      </c>
      <c r="D2618" s="9">
        <v>5582</v>
      </c>
      <c r="E2618" s="26">
        <v>104</v>
      </c>
      <c r="F2618" s="9">
        <f t="shared" si="482"/>
        <v>5686</v>
      </c>
      <c r="G2618" s="11"/>
      <c r="H2618" s="9">
        <f t="shared" si="483"/>
        <v>148477</v>
      </c>
      <c r="I2618" s="26">
        <f t="shared" si="484"/>
        <v>1072</v>
      </c>
      <c r="J2618" s="9">
        <f t="shared" si="485"/>
        <v>149549</v>
      </c>
      <c r="K2618" s="11"/>
      <c r="L2618" s="9">
        <f t="shared" si="486"/>
        <v>2316216</v>
      </c>
      <c r="M2618" s="26">
        <f t="shared" si="487"/>
        <v>11918</v>
      </c>
      <c r="N2618" s="9">
        <f t="shared" si="488"/>
        <v>2328134</v>
      </c>
      <c r="P2618" s="9">
        <f t="shared" si="489"/>
        <v>22905075</v>
      </c>
      <c r="Q2618" s="26">
        <f t="shared" si="490"/>
        <v>363741</v>
      </c>
      <c r="R2618" s="9">
        <f t="shared" si="491"/>
        <v>23268816</v>
      </c>
      <c r="V2618" s="12"/>
      <c r="W2618" s="39"/>
    </row>
    <row r="2619" spans="1:23" x14ac:dyDescent="0.35">
      <c r="A2619">
        <f t="shared" si="480"/>
        <v>2021</v>
      </c>
      <c r="B2619">
        <f t="shared" si="481"/>
        <v>8</v>
      </c>
      <c r="C2619" s="31">
        <v>44430</v>
      </c>
      <c r="D2619" s="14">
        <v>5331</v>
      </c>
      <c r="E2619" s="27">
        <v>77</v>
      </c>
      <c r="F2619" s="14">
        <f t="shared" si="482"/>
        <v>5408</v>
      </c>
      <c r="G2619" s="11"/>
      <c r="H2619" s="14">
        <f t="shared" si="483"/>
        <v>153808</v>
      </c>
      <c r="I2619" s="27">
        <f t="shared" si="484"/>
        <v>1149</v>
      </c>
      <c r="J2619" s="14">
        <f t="shared" si="485"/>
        <v>154957</v>
      </c>
      <c r="K2619" s="11"/>
      <c r="L2619" s="14">
        <f t="shared" si="486"/>
        <v>2321547</v>
      </c>
      <c r="M2619" s="27">
        <f t="shared" si="487"/>
        <v>11995</v>
      </c>
      <c r="N2619" s="14">
        <f t="shared" si="488"/>
        <v>2333542</v>
      </c>
      <c r="P2619" s="14">
        <f t="shared" si="489"/>
        <v>22910406</v>
      </c>
      <c r="Q2619" s="27">
        <f t="shared" si="490"/>
        <v>363818</v>
      </c>
      <c r="R2619" s="14">
        <f t="shared" si="491"/>
        <v>23274224</v>
      </c>
      <c r="V2619" s="12"/>
      <c r="W2619" s="39"/>
    </row>
    <row r="2620" spans="1:23" x14ac:dyDescent="0.35">
      <c r="A2620">
        <f t="shared" si="480"/>
        <v>2021</v>
      </c>
      <c r="B2620">
        <f t="shared" si="481"/>
        <v>8</v>
      </c>
      <c r="C2620" s="30">
        <v>44431</v>
      </c>
      <c r="D2620" s="9">
        <v>7909</v>
      </c>
      <c r="E2620" s="26">
        <v>17</v>
      </c>
      <c r="F2620" s="9">
        <f t="shared" si="482"/>
        <v>7926</v>
      </c>
      <c r="G2620" s="11"/>
      <c r="H2620" s="9">
        <f t="shared" si="483"/>
        <v>161717</v>
      </c>
      <c r="I2620" s="26">
        <f t="shared" si="484"/>
        <v>1166</v>
      </c>
      <c r="J2620" s="9">
        <f t="shared" si="485"/>
        <v>162883</v>
      </c>
      <c r="K2620" s="11"/>
      <c r="L2620" s="9">
        <f t="shared" si="486"/>
        <v>2329456</v>
      </c>
      <c r="M2620" s="26">
        <f t="shared" si="487"/>
        <v>12012</v>
      </c>
      <c r="N2620" s="9">
        <f t="shared" si="488"/>
        <v>2341468</v>
      </c>
      <c r="P2620" s="9">
        <f t="shared" si="489"/>
        <v>22918315</v>
      </c>
      <c r="Q2620" s="26">
        <f t="shared" si="490"/>
        <v>363835</v>
      </c>
      <c r="R2620" s="9">
        <f t="shared" si="491"/>
        <v>23282150</v>
      </c>
      <c r="V2620" s="12"/>
      <c r="W2620" s="39"/>
    </row>
    <row r="2621" spans="1:23" x14ac:dyDescent="0.35">
      <c r="A2621">
        <f t="shared" si="480"/>
        <v>2021</v>
      </c>
      <c r="B2621">
        <f t="shared" si="481"/>
        <v>8</v>
      </c>
      <c r="C2621" s="30">
        <v>44432</v>
      </c>
      <c r="D2621" s="9">
        <v>8689</v>
      </c>
      <c r="E2621" s="26">
        <v>26</v>
      </c>
      <c r="F2621" s="9">
        <f t="shared" si="482"/>
        <v>8715</v>
      </c>
      <c r="G2621" s="11"/>
      <c r="H2621" s="9">
        <f t="shared" si="483"/>
        <v>170406</v>
      </c>
      <c r="I2621" s="26">
        <f t="shared" si="484"/>
        <v>1192</v>
      </c>
      <c r="J2621" s="9">
        <f t="shared" si="485"/>
        <v>171598</v>
      </c>
      <c r="K2621" s="11"/>
      <c r="L2621" s="9">
        <f t="shared" si="486"/>
        <v>2338145</v>
      </c>
      <c r="M2621" s="26">
        <f t="shared" si="487"/>
        <v>12038</v>
      </c>
      <c r="N2621" s="9">
        <f t="shared" si="488"/>
        <v>2350183</v>
      </c>
      <c r="P2621" s="9">
        <f t="shared" si="489"/>
        <v>22927004</v>
      </c>
      <c r="Q2621" s="26">
        <f t="shared" si="490"/>
        <v>363861</v>
      </c>
      <c r="R2621" s="9">
        <f t="shared" si="491"/>
        <v>23290865</v>
      </c>
      <c r="V2621" s="12"/>
      <c r="W2621" s="39"/>
    </row>
    <row r="2622" spans="1:23" x14ac:dyDescent="0.35">
      <c r="A2622">
        <f t="shared" si="480"/>
        <v>2021</v>
      </c>
      <c r="B2622">
        <f t="shared" si="481"/>
        <v>8</v>
      </c>
      <c r="C2622" s="30">
        <v>44433</v>
      </c>
      <c r="D2622" s="9">
        <v>8929</v>
      </c>
      <c r="E2622" s="26">
        <v>38</v>
      </c>
      <c r="F2622" s="9">
        <f t="shared" si="482"/>
        <v>8967</v>
      </c>
      <c r="G2622" s="11"/>
      <c r="H2622" s="9">
        <f t="shared" si="483"/>
        <v>179335</v>
      </c>
      <c r="I2622" s="26">
        <f t="shared" si="484"/>
        <v>1230</v>
      </c>
      <c r="J2622" s="9">
        <f t="shared" si="485"/>
        <v>180565</v>
      </c>
      <c r="K2622" s="11"/>
      <c r="L2622" s="9">
        <f t="shared" si="486"/>
        <v>2347074</v>
      </c>
      <c r="M2622" s="26">
        <f t="shared" si="487"/>
        <v>12076</v>
      </c>
      <c r="N2622" s="9">
        <f t="shared" si="488"/>
        <v>2359150</v>
      </c>
      <c r="P2622" s="9">
        <f t="shared" si="489"/>
        <v>22935933</v>
      </c>
      <c r="Q2622" s="26">
        <f t="shared" si="490"/>
        <v>363899</v>
      </c>
      <c r="R2622" s="9">
        <f t="shared" si="491"/>
        <v>23299832</v>
      </c>
      <c r="V2622" s="12"/>
      <c r="W2622" s="39"/>
    </row>
    <row r="2623" spans="1:23" x14ac:dyDescent="0.35">
      <c r="A2623">
        <f t="shared" si="480"/>
        <v>2021</v>
      </c>
      <c r="B2623">
        <f t="shared" si="481"/>
        <v>8</v>
      </c>
      <c r="C2623" s="30">
        <v>44434</v>
      </c>
      <c r="D2623" s="9">
        <v>8747</v>
      </c>
      <c r="E2623" s="26">
        <v>41</v>
      </c>
      <c r="F2623" s="9">
        <f t="shared" si="482"/>
        <v>8788</v>
      </c>
      <c r="G2623" s="11"/>
      <c r="H2623" s="9">
        <f t="shared" si="483"/>
        <v>188082</v>
      </c>
      <c r="I2623" s="26">
        <f t="shared" si="484"/>
        <v>1271</v>
      </c>
      <c r="J2623" s="9">
        <f t="shared" si="485"/>
        <v>189353</v>
      </c>
      <c r="K2623" s="11"/>
      <c r="L2623" s="9">
        <f t="shared" si="486"/>
        <v>2355821</v>
      </c>
      <c r="M2623" s="26">
        <f t="shared" si="487"/>
        <v>12117</v>
      </c>
      <c r="N2623" s="9">
        <f t="shared" si="488"/>
        <v>2367938</v>
      </c>
      <c r="P2623" s="9">
        <f t="shared" si="489"/>
        <v>22944680</v>
      </c>
      <c r="Q2623" s="26">
        <f t="shared" si="490"/>
        <v>363940</v>
      </c>
      <c r="R2623" s="9">
        <f t="shared" si="491"/>
        <v>23308620</v>
      </c>
      <c r="V2623" s="12"/>
      <c r="W2623" s="39"/>
    </row>
    <row r="2624" spans="1:23" x14ac:dyDescent="0.35">
      <c r="A2624">
        <f t="shared" si="480"/>
        <v>2021</v>
      </c>
      <c r="B2624">
        <f t="shared" si="481"/>
        <v>8</v>
      </c>
      <c r="C2624" s="30">
        <v>44435</v>
      </c>
      <c r="D2624" s="9">
        <v>8862</v>
      </c>
      <c r="E2624" s="26">
        <v>60</v>
      </c>
      <c r="F2624" s="9">
        <f t="shared" si="482"/>
        <v>8922</v>
      </c>
      <c r="G2624" s="11"/>
      <c r="H2624" s="9">
        <f t="shared" si="483"/>
        <v>196944</v>
      </c>
      <c r="I2624" s="26">
        <f t="shared" si="484"/>
        <v>1331</v>
      </c>
      <c r="J2624" s="9">
        <f t="shared" si="485"/>
        <v>198275</v>
      </c>
      <c r="K2624" s="11"/>
      <c r="L2624" s="9">
        <f t="shared" si="486"/>
        <v>2364683</v>
      </c>
      <c r="M2624" s="26">
        <f t="shared" si="487"/>
        <v>12177</v>
      </c>
      <c r="N2624" s="9">
        <f t="shared" si="488"/>
        <v>2376860</v>
      </c>
      <c r="P2624" s="9">
        <f t="shared" si="489"/>
        <v>22953542</v>
      </c>
      <c r="Q2624" s="26">
        <f t="shared" si="490"/>
        <v>364000</v>
      </c>
      <c r="R2624" s="9">
        <f t="shared" si="491"/>
        <v>23317542</v>
      </c>
      <c r="V2624" s="12"/>
      <c r="W2624" s="39"/>
    </row>
    <row r="2625" spans="1:23" x14ac:dyDescent="0.35">
      <c r="A2625">
        <f t="shared" si="480"/>
        <v>2021</v>
      </c>
      <c r="B2625">
        <f t="shared" si="481"/>
        <v>8</v>
      </c>
      <c r="C2625" s="30">
        <v>44436</v>
      </c>
      <c r="D2625" s="9">
        <v>6815</v>
      </c>
      <c r="E2625" s="26">
        <v>67</v>
      </c>
      <c r="F2625" s="9">
        <f t="shared" si="482"/>
        <v>6882</v>
      </c>
      <c r="G2625" s="11"/>
      <c r="H2625" s="9">
        <f t="shared" si="483"/>
        <v>203759</v>
      </c>
      <c r="I2625" s="26">
        <f t="shared" si="484"/>
        <v>1398</v>
      </c>
      <c r="J2625" s="9">
        <f t="shared" si="485"/>
        <v>205157</v>
      </c>
      <c r="K2625" s="11"/>
      <c r="L2625" s="9">
        <f t="shared" si="486"/>
        <v>2371498</v>
      </c>
      <c r="M2625" s="26">
        <f t="shared" si="487"/>
        <v>12244</v>
      </c>
      <c r="N2625" s="9">
        <f t="shared" si="488"/>
        <v>2383742</v>
      </c>
      <c r="P2625" s="9">
        <f t="shared" si="489"/>
        <v>22960357</v>
      </c>
      <c r="Q2625" s="26">
        <f t="shared" si="490"/>
        <v>364067</v>
      </c>
      <c r="R2625" s="9">
        <f t="shared" si="491"/>
        <v>23324424</v>
      </c>
      <c r="V2625" s="12"/>
      <c r="W2625" s="39"/>
    </row>
    <row r="2626" spans="1:23" x14ac:dyDescent="0.35">
      <c r="A2626">
        <f t="shared" ref="A2626:A2689" si="492">YEAR(C2626)</f>
        <v>2021</v>
      </c>
      <c r="B2626">
        <f t="shared" ref="B2626:B2689" si="493">MONTH(C2626)</f>
        <v>8</v>
      </c>
      <c r="C2626" s="31">
        <v>44437</v>
      </c>
      <c r="D2626" s="14">
        <v>6853</v>
      </c>
      <c r="E2626" s="27">
        <v>49</v>
      </c>
      <c r="F2626" s="14">
        <f t="shared" ref="F2626:F2689" si="494">IF(OR(D2626&lt;&gt;"",E2626&lt;&gt;""),D2626+E2626,"")</f>
        <v>6902</v>
      </c>
      <c r="G2626" s="11"/>
      <c r="H2626" s="14">
        <f t="shared" si="483"/>
        <v>210612</v>
      </c>
      <c r="I2626" s="27">
        <f t="shared" si="484"/>
        <v>1447</v>
      </c>
      <c r="J2626" s="14">
        <f t="shared" si="485"/>
        <v>212059</v>
      </c>
      <c r="K2626" s="11"/>
      <c r="L2626" s="14">
        <f t="shared" si="486"/>
        <v>2378351</v>
      </c>
      <c r="M2626" s="27">
        <f t="shared" si="487"/>
        <v>12293</v>
      </c>
      <c r="N2626" s="14">
        <f t="shared" si="488"/>
        <v>2390644</v>
      </c>
      <c r="P2626" s="14">
        <f t="shared" si="489"/>
        <v>22967210</v>
      </c>
      <c r="Q2626" s="27">
        <f t="shared" si="490"/>
        <v>364116</v>
      </c>
      <c r="R2626" s="14">
        <f t="shared" si="491"/>
        <v>23331326</v>
      </c>
      <c r="V2626" s="12"/>
      <c r="W2626" s="39"/>
    </row>
    <row r="2627" spans="1:23" x14ac:dyDescent="0.35">
      <c r="A2627">
        <f t="shared" si="492"/>
        <v>2021</v>
      </c>
      <c r="B2627">
        <f t="shared" si="493"/>
        <v>8</v>
      </c>
      <c r="C2627" s="30">
        <v>44438</v>
      </c>
      <c r="D2627" s="9">
        <v>9944</v>
      </c>
      <c r="E2627" s="26">
        <v>50</v>
      </c>
      <c r="F2627" s="9">
        <f t="shared" si="494"/>
        <v>9994</v>
      </c>
      <c r="G2627" s="11"/>
      <c r="H2627" s="9">
        <f t="shared" ref="H2627:H2690" si="495">IF(AND(YEAR($C2627)=YEAR($C2626),MONTH($C2627)=MONTH($C2626)),H2626+D2627,D2627)</f>
        <v>220556</v>
      </c>
      <c r="I2627" s="26">
        <f t="shared" ref="I2627:I2690" si="496">IF(AND(YEAR($C2627)=YEAR($C2626),MONTH($C2627)=MONTH($C2626)),I2626+E2627,E2627)</f>
        <v>1497</v>
      </c>
      <c r="J2627" s="9">
        <f t="shared" ref="J2627:J2690" si="497">IF(AND(YEAR($C2627)=YEAR($C2626),MONTH($C2627)=MONTH($C2626)),J2626+F2627,F2627)</f>
        <v>222053</v>
      </c>
      <c r="K2627" s="11"/>
      <c r="L2627" s="9">
        <f t="shared" ref="L2627:L2690" si="498">IF(YEAR($C2627)=YEAR($C2626),L2626+D2627,D2627)</f>
        <v>2388295</v>
      </c>
      <c r="M2627" s="26">
        <f t="shared" ref="M2627:M2690" si="499">IF(YEAR($C2627)=YEAR($C2626),M2626+E2627,E2627)</f>
        <v>12343</v>
      </c>
      <c r="N2627" s="9">
        <f t="shared" ref="N2627:N2690" si="500">IF(YEAR($C2627)=YEAR($C2626),N2626+F2627,F2627)</f>
        <v>2400638</v>
      </c>
      <c r="P2627" s="9">
        <f t="shared" ref="P2627:P2690" si="501">IF(D2627&lt;&gt;"",P2626+D2627,"")</f>
        <v>22977154</v>
      </c>
      <c r="Q2627" s="26">
        <f t="shared" ref="Q2627:Q2690" si="502">IF(E2627&lt;&gt;"",Q2626+E2627,"")</f>
        <v>364166</v>
      </c>
      <c r="R2627" s="9">
        <f t="shared" ref="R2627:R2690" si="503">IF(F2627&lt;&gt;"",R2626+F2627,"")</f>
        <v>23341320</v>
      </c>
      <c r="V2627" s="12"/>
      <c r="W2627" s="39"/>
    </row>
    <row r="2628" spans="1:23" x14ac:dyDescent="0.35">
      <c r="A2628">
        <f t="shared" si="492"/>
        <v>2021</v>
      </c>
      <c r="B2628">
        <f t="shared" si="493"/>
        <v>8</v>
      </c>
      <c r="C2628" s="49">
        <v>44439</v>
      </c>
      <c r="D2628" s="50">
        <v>11374</v>
      </c>
      <c r="E2628" s="51">
        <v>34</v>
      </c>
      <c r="F2628" s="50">
        <f t="shared" si="494"/>
        <v>11408</v>
      </c>
      <c r="G2628" s="52"/>
      <c r="H2628" s="50">
        <f t="shared" si="495"/>
        <v>231930</v>
      </c>
      <c r="I2628" s="51">
        <f t="shared" si="496"/>
        <v>1531</v>
      </c>
      <c r="J2628" s="50">
        <f t="shared" si="497"/>
        <v>233461</v>
      </c>
      <c r="K2628" s="52"/>
      <c r="L2628" s="50">
        <f t="shared" si="498"/>
        <v>2399669</v>
      </c>
      <c r="M2628" s="51">
        <f t="shared" si="499"/>
        <v>12377</v>
      </c>
      <c r="N2628" s="50">
        <f t="shared" si="500"/>
        <v>2412046</v>
      </c>
      <c r="O2628" s="53"/>
      <c r="P2628" s="50">
        <f t="shared" si="501"/>
        <v>22988528</v>
      </c>
      <c r="Q2628" s="51">
        <f t="shared" si="502"/>
        <v>364200</v>
      </c>
      <c r="R2628" s="50">
        <f t="shared" si="503"/>
        <v>23352728</v>
      </c>
      <c r="S2628" s="53"/>
      <c r="T2628" s="54">
        <f>SUM(D2598:E2628)</f>
        <v>233461</v>
      </c>
      <c r="V2628" s="12"/>
      <c r="W2628" s="39"/>
    </row>
    <row r="2629" spans="1:23" x14ac:dyDescent="0.35">
      <c r="A2629">
        <f t="shared" si="492"/>
        <v>2021</v>
      </c>
      <c r="B2629">
        <f t="shared" si="493"/>
        <v>9</v>
      </c>
      <c r="C2629" s="30">
        <v>44440</v>
      </c>
      <c r="D2629" s="9">
        <v>8639</v>
      </c>
      <c r="E2629" s="26">
        <v>21</v>
      </c>
      <c r="F2629" s="9">
        <f t="shared" si="494"/>
        <v>8660</v>
      </c>
      <c r="G2629" s="11"/>
      <c r="H2629" s="9">
        <f t="shared" si="495"/>
        <v>8639</v>
      </c>
      <c r="I2629" s="26">
        <f t="shared" si="496"/>
        <v>21</v>
      </c>
      <c r="J2629" s="9">
        <f t="shared" si="497"/>
        <v>8660</v>
      </c>
      <c r="K2629" s="11"/>
      <c r="L2629" s="9">
        <f t="shared" si="498"/>
        <v>2408308</v>
      </c>
      <c r="M2629" s="26">
        <f t="shared" si="499"/>
        <v>12398</v>
      </c>
      <c r="N2629" s="9">
        <f t="shared" si="500"/>
        <v>2420706</v>
      </c>
      <c r="P2629" s="9">
        <f t="shared" si="501"/>
        <v>22997167</v>
      </c>
      <c r="Q2629" s="26">
        <f t="shared" si="502"/>
        <v>364221</v>
      </c>
      <c r="R2629" s="9">
        <f t="shared" si="503"/>
        <v>23361388</v>
      </c>
      <c r="V2629" s="12"/>
      <c r="W2629" s="39"/>
    </row>
    <row r="2630" spans="1:23" x14ac:dyDescent="0.35">
      <c r="A2630">
        <f t="shared" si="492"/>
        <v>2021</v>
      </c>
      <c r="B2630">
        <f t="shared" si="493"/>
        <v>9</v>
      </c>
      <c r="C2630" s="30">
        <v>44441</v>
      </c>
      <c r="D2630" s="9">
        <v>10673</v>
      </c>
      <c r="E2630" s="26">
        <v>21</v>
      </c>
      <c r="F2630" s="9">
        <f t="shared" si="494"/>
        <v>10694</v>
      </c>
      <c r="G2630" s="11"/>
      <c r="H2630" s="9">
        <f t="shared" si="495"/>
        <v>19312</v>
      </c>
      <c r="I2630" s="26">
        <f t="shared" si="496"/>
        <v>42</v>
      </c>
      <c r="J2630" s="9">
        <f t="shared" si="497"/>
        <v>19354</v>
      </c>
      <c r="K2630" s="11"/>
      <c r="L2630" s="9">
        <f t="shared" si="498"/>
        <v>2418981</v>
      </c>
      <c r="M2630" s="26">
        <f t="shared" si="499"/>
        <v>12419</v>
      </c>
      <c r="N2630" s="9">
        <f t="shared" si="500"/>
        <v>2431400</v>
      </c>
      <c r="P2630" s="9">
        <f t="shared" si="501"/>
        <v>23007840</v>
      </c>
      <c r="Q2630" s="26">
        <f t="shared" si="502"/>
        <v>364242</v>
      </c>
      <c r="R2630" s="9">
        <f t="shared" si="503"/>
        <v>23372082</v>
      </c>
      <c r="V2630" s="12"/>
      <c r="W2630" s="39"/>
    </row>
    <row r="2631" spans="1:23" x14ac:dyDescent="0.35">
      <c r="A2631">
        <f t="shared" si="492"/>
        <v>2021</v>
      </c>
      <c r="B2631">
        <f t="shared" si="493"/>
        <v>9</v>
      </c>
      <c r="C2631" s="30">
        <v>44442</v>
      </c>
      <c r="D2631" s="9">
        <v>11745</v>
      </c>
      <c r="E2631" s="26">
        <v>64</v>
      </c>
      <c r="F2631" s="9">
        <f t="shared" si="494"/>
        <v>11809</v>
      </c>
      <c r="G2631" s="11"/>
      <c r="H2631" s="9">
        <f t="shared" si="495"/>
        <v>31057</v>
      </c>
      <c r="I2631" s="26">
        <f t="shared" si="496"/>
        <v>106</v>
      </c>
      <c r="J2631" s="9">
        <f t="shared" si="497"/>
        <v>31163</v>
      </c>
      <c r="K2631" s="11"/>
      <c r="L2631" s="9">
        <f t="shared" si="498"/>
        <v>2430726</v>
      </c>
      <c r="M2631" s="26">
        <f t="shared" si="499"/>
        <v>12483</v>
      </c>
      <c r="N2631" s="9">
        <f t="shared" si="500"/>
        <v>2443209</v>
      </c>
      <c r="P2631" s="9">
        <f t="shared" si="501"/>
        <v>23019585</v>
      </c>
      <c r="Q2631" s="26">
        <f t="shared" si="502"/>
        <v>364306</v>
      </c>
      <c r="R2631" s="9">
        <f t="shared" si="503"/>
        <v>23383891</v>
      </c>
      <c r="V2631" s="12"/>
      <c r="W2631" s="39"/>
    </row>
    <row r="2632" spans="1:23" x14ac:dyDescent="0.35">
      <c r="A2632">
        <f t="shared" si="492"/>
        <v>2021</v>
      </c>
      <c r="B2632">
        <f t="shared" si="493"/>
        <v>9</v>
      </c>
      <c r="C2632" s="30">
        <v>44443</v>
      </c>
      <c r="D2632" s="9">
        <v>9344</v>
      </c>
      <c r="E2632" s="26">
        <v>90</v>
      </c>
      <c r="F2632" s="9">
        <f t="shared" si="494"/>
        <v>9434</v>
      </c>
      <c r="G2632" s="11"/>
      <c r="H2632" s="9">
        <f t="shared" si="495"/>
        <v>40401</v>
      </c>
      <c r="I2632" s="26">
        <f t="shared" si="496"/>
        <v>196</v>
      </c>
      <c r="J2632" s="9">
        <f t="shared" si="497"/>
        <v>40597</v>
      </c>
      <c r="K2632" s="11"/>
      <c r="L2632" s="9">
        <f t="shared" si="498"/>
        <v>2440070</v>
      </c>
      <c r="M2632" s="26">
        <f t="shared" si="499"/>
        <v>12573</v>
      </c>
      <c r="N2632" s="9">
        <f t="shared" si="500"/>
        <v>2452643</v>
      </c>
      <c r="P2632" s="9">
        <f t="shared" si="501"/>
        <v>23028929</v>
      </c>
      <c r="Q2632" s="26">
        <f t="shared" si="502"/>
        <v>364396</v>
      </c>
      <c r="R2632" s="9">
        <f t="shared" si="503"/>
        <v>23393325</v>
      </c>
      <c r="V2632" s="12"/>
      <c r="W2632" s="39"/>
    </row>
    <row r="2633" spans="1:23" x14ac:dyDescent="0.35">
      <c r="A2633">
        <f t="shared" si="492"/>
        <v>2021</v>
      </c>
      <c r="B2633">
        <f t="shared" si="493"/>
        <v>9</v>
      </c>
      <c r="C2633" s="31">
        <v>44444</v>
      </c>
      <c r="D2633" s="14">
        <v>8682</v>
      </c>
      <c r="E2633" s="27">
        <v>77</v>
      </c>
      <c r="F2633" s="14">
        <f t="shared" si="494"/>
        <v>8759</v>
      </c>
      <c r="G2633" s="11"/>
      <c r="H2633" s="14">
        <f t="shared" si="495"/>
        <v>49083</v>
      </c>
      <c r="I2633" s="27">
        <f t="shared" si="496"/>
        <v>273</v>
      </c>
      <c r="J2633" s="14">
        <f t="shared" si="497"/>
        <v>49356</v>
      </c>
      <c r="K2633" s="11"/>
      <c r="L2633" s="14">
        <f t="shared" si="498"/>
        <v>2448752</v>
      </c>
      <c r="M2633" s="27">
        <f t="shared" si="499"/>
        <v>12650</v>
      </c>
      <c r="N2633" s="14">
        <f t="shared" si="500"/>
        <v>2461402</v>
      </c>
      <c r="P2633" s="14">
        <f t="shared" si="501"/>
        <v>23037611</v>
      </c>
      <c r="Q2633" s="27">
        <f t="shared" si="502"/>
        <v>364473</v>
      </c>
      <c r="R2633" s="14">
        <f t="shared" si="503"/>
        <v>23402084</v>
      </c>
      <c r="V2633" s="12"/>
      <c r="W2633" s="39"/>
    </row>
    <row r="2634" spans="1:23" x14ac:dyDescent="0.35">
      <c r="A2634">
        <f t="shared" si="492"/>
        <v>2021</v>
      </c>
      <c r="B2634">
        <f t="shared" si="493"/>
        <v>9</v>
      </c>
      <c r="C2634" s="30">
        <v>44445</v>
      </c>
      <c r="D2634" s="9">
        <v>11365</v>
      </c>
      <c r="E2634" s="26">
        <v>32</v>
      </c>
      <c r="F2634" s="9">
        <f t="shared" si="494"/>
        <v>11397</v>
      </c>
      <c r="G2634" s="11"/>
      <c r="H2634" s="9">
        <f t="shared" si="495"/>
        <v>60448</v>
      </c>
      <c r="I2634" s="26">
        <f t="shared" si="496"/>
        <v>305</v>
      </c>
      <c r="J2634" s="9">
        <f t="shared" si="497"/>
        <v>60753</v>
      </c>
      <c r="K2634" s="11"/>
      <c r="L2634" s="9">
        <f t="shared" si="498"/>
        <v>2460117</v>
      </c>
      <c r="M2634" s="26">
        <f t="shared" si="499"/>
        <v>12682</v>
      </c>
      <c r="N2634" s="9">
        <f t="shared" si="500"/>
        <v>2472799</v>
      </c>
      <c r="P2634" s="9">
        <f t="shared" si="501"/>
        <v>23048976</v>
      </c>
      <c r="Q2634" s="26">
        <f t="shared" si="502"/>
        <v>364505</v>
      </c>
      <c r="R2634" s="9">
        <f t="shared" si="503"/>
        <v>23413481</v>
      </c>
      <c r="V2634" s="12"/>
      <c r="W2634" s="39"/>
    </row>
    <row r="2635" spans="1:23" x14ac:dyDescent="0.35">
      <c r="A2635">
        <f t="shared" si="492"/>
        <v>2021</v>
      </c>
      <c r="B2635">
        <f t="shared" si="493"/>
        <v>9</v>
      </c>
      <c r="C2635" s="30">
        <v>44446</v>
      </c>
      <c r="D2635" s="9">
        <v>12706</v>
      </c>
      <c r="E2635" s="26">
        <v>17</v>
      </c>
      <c r="F2635" s="9">
        <f t="shared" si="494"/>
        <v>12723</v>
      </c>
      <c r="G2635" s="11"/>
      <c r="H2635" s="9">
        <f t="shared" si="495"/>
        <v>73154</v>
      </c>
      <c r="I2635" s="26">
        <f t="shared" si="496"/>
        <v>322</v>
      </c>
      <c r="J2635" s="9">
        <f t="shared" si="497"/>
        <v>73476</v>
      </c>
      <c r="K2635" s="11"/>
      <c r="L2635" s="9">
        <f t="shared" si="498"/>
        <v>2472823</v>
      </c>
      <c r="M2635" s="26">
        <f t="shared" si="499"/>
        <v>12699</v>
      </c>
      <c r="N2635" s="9">
        <f t="shared" si="500"/>
        <v>2485522</v>
      </c>
      <c r="P2635" s="9">
        <f t="shared" si="501"/>
        <v>23061682</v>
      </c>
      <c r="Q2635" s="26">
        <f t="shared" si="502"/>
        <v>364522</v>
      </c>
      <c r="R2635" s="9">
        <f t="shared" si="503"/>
        <v>23426204</v>
      </c>
      <c r="V2635" s="12"/>
      <c r="W2635" s="39"/>
    </row>
    <row r="2636" spans="1:23" x14ac:dyDescent="0.35">
      <c r="A2636">
        <f t="shared" si="492"/>
        <v>2021</v>
      </c>
      <c r="B2636">
        <f t="shared" si="493"/>
        <v>9</v>
      </c>
      <c r="C2636" s="30">
        <v>44447</v>
      </c>
      <c r="D2636" s="9">
        <v>13096</v>
      </c>
      <c r="E2636" s="26">
        <v>72</v>
      </c>
      <c r="F2636" s="9">
        <f t="shared" si="494"/>
        <v>13168</v>
      </c>
      <c r="G2636" s="11"/>
      <c r="H2636" s="9">
        <f t="shared" si="495"/>
        <v>86250</v>
      </c>
      <c r="I2636" s="26">
        <f t="shared" si="496"/>
        <v>394</v>
      </c>
      <c r="J2636" s="9">
        <f t="shared" si="497"/>
        <v>86644</v>
      </c>
      <c r="K2636" s="11"/>
      <c r="L2636" s="9">
        <f t="shared" si="498"/>
        <v>2485919</v>
      </c>
      <c r="M2636" s="26">
        <f t="shared" si="499"/>
        <v>12771</v>
      </c>
      <c r="N2636" s="9">
        <f t="shared" si="500"/>
        <v>2498690</v>
      </c>
      <c r="P2636" s="9">
        <f t="shared" si="501"/>
        <v>23074778</v>
      </c>
      <c r="Q2636" s="26">
        <f t="shared" si="502"/>
        <v>364594</v>
      </c>
      <c r="R2636" s="9">
        <f t="shared" si="503"/>
        <v>23439372</v>
      </c>
      <c r="V2636" s="12"/>
      <c r="W2636" s="39"/>
    </row>
    <row r="2637" spans="1:23" x14ac:dyDescent="0.35">
      <c r="A2637">
        <f t="shared" si="492"/>
        <v>2021</v>
      </c>
      <c r="B2637">
        <f t="shared" si="493"/>
        <v>9</v>
      </c>
      <c r="C2637" s="30">
        <v>44448</v>
      </c>
      <c r="D2637" s="9">
        <v>12846</v>
      </c>
      <c r="E2637" s="26">
        <v>23</v>
      </c>
      <c r="F2637" s="9">
        <f t="shared" si="494"/>
        <v>12869</v>
      </c>
      <c r="G2637" s="11"/>
      <c r="H2637" s="9">
        <f t="shared" si="495"/>
        <v>99096</v>
      </c>
      <c r="I2637" s="26">
        <f t="shared" si="496"/>
        <v>417</v>
      </c>
      <c r="J2637" s="9">
        <f t="shared" si="497"/>
        <v>99513</v>
      </c>
      <c r="K2637" s="11"/>
      <c r="L2637" s="9">
        <f t="shared" si="498"/>
        <v>2498765</v>
      </c>
      <c r="M2637" s="26">
        <f t="shared" si="499"/>
        <v>12794</v>
      </c>
      <c r="N2637" s="9">
        <f t="shared" si="500"/>
        <v>2511559</v>
      </c>
      <c r="P2637" s="9">
        <f t="shared" si="501"/>
        <v>23087624</v>
      </c>
      <c r="Q2637" s="26">
        <f t="shared" si="502"/>
        <v>364617</v>
      </c>
      <c r="R2637" s="9">
        <f t="shared" si="503"/>
        <v>23452241</v>
      </c>
      <c r="V2637" s="12"/>
      <c r="W2637" s="39"/>
    </row>
    <row r="2638" spans="1:23" x14ac:dyDescent="0.35">
      <c r="A2638">
        <f t="shared" si="492"/>
        <v>2021</v>
      </c>
      <c r="B2638">
        <f t="shared" si="493"/>
        <v>9</v>
      </c>
      <c r="C2638" s="30">
        <v>44449</v>
      </c>
      <c r="D2638" s="9">
        <v>12315</v>
      </c>
      <c r="E2638" s="26">
        <v>39</v>
      </c>
      <c r="F2638" s="9">
        <f t="shared" si="494"/>
        <v>12354</v>
      </c>
      <c r="G2638" s="11"/>
      <c r="H2638" s="9">
        <f t="shared" si="495"/>
        <v>111411</v>
      </c>
      <c r="I2638" s="26">
        <f t="shared" si="496"/>
        <v>456</v>
      </c>
      <c r="J2638" s="9">
        <f t="shared" si="497"/>
        <v>111867</v>
      </c>
      <c r="K2638" s="11"/>
      <c r="L2638" s="9">
        <f t="shared" si="498"/>
        <v>2511080</v>
      </c>
      <c r="M2638" s="26">
        <f t="shared" si="499"/>
        <v>12833</v>
      </c>
      <c r="N2638" s="9">
        <f t="shared" si="500"/>
        <v>2523913</v>
      </c>
      <c r="P2638" s="9">
        <f t="shared" si="501"/>
        <v>23099939</v>
      </c>
      <c r="Q2638" s="26">
        <f t="shared" si="502"/>
        <v>364656</v>
      </c>
      <c r="R2638" s="9">
        <f t="shared" si="503"/>
        <v>23464595</v>
      </c>
      <c r="V2638" s="12"/>
      <c r="W2638" s="39"/>
    </row>
    <row r="2639" spans="1:23" x14ac:dyDescent="0.35">
      <c r="A2639">
        <f t="shared" si="492"/>
        <v>2021</v>
      </c>
      <c r="B2639">
        <f t="shared" si="493"/>
        <v>9</v>
      </c>
      <c r="C2639" s="30">
        <v>44450</v>
      </c>
      <c r="D2639" s="9">
        <v>9535</v>
      </c>
      <c r="E2639" s="26">
        <v>52</v>
      </c>
      <c r="F2639" s="9">
        <f t="shared" si="494"/>
        <v>9587</v>
      </c>
      <c r="G2639" s="11"/>
      <c r="H2639" s="9">
        <f t="shared" si="495"/>
        <v>120946</v>
      </c>
      <c r="I2639" s="26">
        <f t="shared" si="496"/>
        <v>508</v>
      </c>
      <c r="J2639" s="9">
        <f t="shared" si="497"/>
        <v>121454</v>
      </c>
      <c r="K2639" s="11"/>
      <c r="L2639" s="9">
        <f t="shared" si="498"/>
        <v>2520615</v>
      </c>
      <c r="M2639" s="26">
        <f t="shared" si="499"/>
        <v>12885</v>
      </c>
      <c r="N2639" s="9">
        <f t="shared" si="500"/>
        <v>2533500</v>
      </c>
      <c r="P2639" s="9">
        <f t="shared" si="501"/>
        <v>23109474</v>
      </c>
      <c r="Q2639" s="26">
        <f t="shared" si="502"/>
        <v>364708</v>
      </c>
      <c r="R2639" s="9">
        <f t="shared" si="503"/>
        <v>23474182</v>
      </c>
      <c r="V2639" s="12"/>
      <c r="W2639" s="39"/>
    </row>
    <row r="2640" spans="1:23" x14ac:dyDescent="0.35">
      <c r="A2640">
        <f t="shared" si="492"/>
        <v>2021</v>
      </c>
      <c r="B2640">
        <f t="shared" si="493"/>
        <v>9</v>
      </c>
      <c r="C2640" s="31">
        <v>44451</v>
      </c>
      <c r="D2640" s="14">
        <v>8964</v>
      </c>
      <c r="E2640" s="27">
        <v>66</v>
      </c>
      <c r="F2640" s="14">
        <f t="shared" si="494"/>
        <v>9030</v>
      </c>
      <c r="G2640" s="11"/>
      <c r="H2640" s="14">
        <f t="shared" si="495"/>
        <v>129910</v>
      </c>
      <c r="I2640" s="27">
        <f t="shared" si="496"/>
        <v>574</v>
      </c>
      <c r="J2640" s="14">
        <f t="shared" si="497"/>
        <v>130484</v>
      </c>
      <c r="K2640" s="11"/>
      <c r="L2640" s="14">
        <f t="shared" si="498"/>
        <v>2529579</v>
      </c>
      <c r="M2640" s="27">
        <f t="shared" si="499"/>
        <v>12951</v>
      </c>
      <c r="N2640" s="14">
        <f t="shared" si="500"/>
        <v>2542530</v>
      </c>
      <c r="P2640" s="14">
        <f t="shared" si="501"/>
        <v>23118438</v>
      </c>
      <c r="Q2640" s="27">
        <f t="shared" si="502"/>
        <v>364774</v>
      </c>
      <c r="R2640" s="14">
        <f t="shared" si="503"/>
        <v>23483212</v>
      </c>
      <c r="V2640" s="12"/>
      <c r="W2640" s="39"/>
    </row>
    <row r="2641" spans="1:23" x14ac:dyDescent="0.35">
      <c r="A2641">
        <f t="shared" si="492"/>
        <v>2021</v>
      </c>
      <c r="B2641">
        <f t="shared" si="493"/>
        <v>9</v>
      </c>
      <c r="C2641" s="30">
        <v>44452</v>
      </c>
      <c r="D2641" s="9">
        <v>9724</v>
      </c>
      <c r="E2641" s="26">
        <v>17</v>
      </c>
      <c r="F2641" s="9">
        <f t="shared" si="494"/>
        <v>9741</v>
      </c>
      <c r="G2641" s="11"/>
      <c r="H2641" s="9">
        <f t="shared" si="495"/>
        <v>139634</v>
      </c>
      <c r="I2641" s="26">
        <f t="shared" si="496"/>
        <v>591</v>
      </c>
      <c r="J2641" s="9">
        <f t="shared" si="497"/>
        <v>140225</v>
      </c>
      <c r="K2641" s="11"/>
      <c r="L2641" s="9">
        <f t="shared" si="498"/>
        <v>2539303</v>
      </c>
      <c r="M2641" s="26">
        <f t="shared" si="499"/>
        <v>12968</v>
      </c>
      <c r="N2641" s="9">
        <f t="shared" si="500"/>
        <v>2552271</v>
      </c>
      <c r="P2641" s="9">
        <f t="shared" si="501"/>
        <v>23128162</v>
      </c>
      <c r="Q2641" s="26">
        <f t="shared" si="502"/>
        <v>364791</v>
      </c>
      <c r="R2641" s="9">
        <f t="shared" si="503"/>
        <v>23492953</v>
      </c>
      <c r="V2641" s="12"/>
      <c r="W2641" s="39"/>
    </row>
    <row r="2642" spans="1:23" x14ac:dyDescent="0.35">
      <c r="A2642">
        <f t="shared" si="492"/>
        <v>2021</v>
      </c>
      <c r="B2642">
        <f t="shared" si="493"/>
        <v>9</v>
      </c>
      <c r="C2642" s="30">
        <v>44453</v>
      </c>
      <c r="D2642" s="9">
        <v>5693</v>
      </c>
      <c r="E2642" s="26">
        <v>10</v>
      </c>
      <c r="F2642" s="9">
        <f t="shared" si="494"/>
        <v>5703</v>
      </c>
      <c r="G2642" s="11"/>
      <c r="H2642" s="9">
        <f t="shared" si="495"/>
        <v>145327</v>
      </c>
      <c r="I2642" s="26">
        <f t="shared" si="496"/>
        <v>601</v>
      </c>
      <c r="J2642" s="9">
        <f t="shared" si="497"/>
        <v>145928</v>
      </c>
      <c r="K2642" s="11"/>
      <c r="L2642" s="9">
        <f t="shared" si="498"/>
        <v>2544996</v>
      </c>
      <c r="M2642" s="26">
        <f t="shared" si="499"/>
        <v>12978</v>
      </c>
      <c r="N2642" s="9">
        <f t="shared" si="500"/>
        <v>2557974</v>
      </c>
      <c r="P2642" s="9">
        <f t="shared" si="501"/>
        <v>23133855</v>
      </c>
      <c r="Q2642" s="26">
        <f t="shared" si="502"/>
        <v>364801</v>
      </c>
      <c r="R2642" s="9">
        <f t="shared" si="503"/>
        <v>23498656</v>
      </c>
      <c r="V2642" s="12"/>
      <c r="W2642" s="39"/>
    </row>
    <row r="2643" spans="1:23" x14ac:dyDescent="0.35">
      <c r="A2643">
        <f t="shared" si="492"/>
        <v>2021</v>
      </c>
      <c r="B2643">
        <f t="shared" si="493"/>
        <v>9</v>
      </c>
      <c r="C2643" s="30">
        <v>44454</v>
      </c>
      <c r="D2643" s="9">
        <v>11435</v>
      </c>
      <c r="E2643" s="26">
        <v>14</v>
      </c>
      <c r="F2643" s="9">
        <f t="shared" si="494"/>
        <v>11449</v>
      </c>
      <c r="G2643" s="11"/>
      <c r="H2643" s="9">
        <f t="shared" si="495"/>
        <v>156762</v>
      </c>
      <c r="I2643" s="26">
        <f t="shared" si="496"/>
        <v>615</v>
      </c>
      <c r="J2643" s="9">
        <f t="shared" si="497"/>
        <v>157377</v>
      </c>
      <c r="K2643" s="11"/>
      <c r="L2643" s="9">
        <f t="shared" si="498"/>
        <v>2556431</v>
      </c>
      <c r="M2643" s="26">
        <f t="shared" si="499"/>
        <v>12992</v>
      </c>
      <c r="N2643" s="9">
        <f t="shared" si="500"/>
        <v>2569423</v>
      </c>
      <c r="P2643" s="9">
        <f t="shared" si="501"/>
        <v>23145290</v>
      </c>
      <c r="Q2643" s="26">
        <f t="shared" si="502"/>
        <v>364815</v>
      </c>
      <c r="R2643" s="9">
        <f t="shared" si="503"/>
        <v>23510105</v>
      </c>
      <c r="V2643" s="12"/>
      <c r="W2643" s="39"/>
    </row>
    <row r="2644" spans="1:23" x14ac:dyDescent="0.35">
      <c r="A2644">
        <f t="shared" si="492"/>
        <v>2021</v>
      </c>
      <c r="B2644">
        <f t="shared" si="493"/>
        <v>9</v>
      </c>
      <c r="C2644" s="30">
        <v>44455</v>
      </c>
      <c r="D2644" s="9">
        <v>12702</v>
      </c>
      <c r="E2644" s="26">
        <v>28</v>
      </c>
      <c r="F2644" s="9">
        <f t="shared" si="494"/>
        <v>12730</v>
      </c>
      <c r="G2644" s="11"/>
      <c r="H2644" s="9">
        <f t="shared" si="495"/>
        <v>169464</v>
      </c>
      <c r="I2644" s="26">
        <f t="shared" si="496"/>
        <v>643</v>
      </c>
      <c r="J2644" s="9">
        <f t="shared" si="497"/>
        <v>170107</v>
      </c>
      <c r="K2644" s="11"/>
      <c r="L2644" s="9">
        <f t="shared" si="498"/>
        <v>2569133</v>
      </c>
      <c r="M2644" s="26">
        <f t="shared" si="499"/>
        <v>13020</v>
      </c>
      <c r="N2644" s="9">
        <f t="shared" si="500"/>
        <v>2582153</v>
      </c>
      <c r="P2644" s="9">
        <f t="shared" si="501"/>
        <v>23157992</v>
      </c>
      <c r="Q2644" s="26">
        <f t="shared" si="502"/>
        <v>364843</v>
      </c>
      <c r="R2644" s="9">
        <f t="shared" si="503"/>
        <v>23522835</v>
      </c>
      <c r="V2644" s="12"/>
      <c r="W2644" s="39"/>
    </row>
    <row r="2645" spans="1:23" x14ac:dyDescent="0.35">
      <c r="A2645">
        <f t="shared" si="492"/>
        <v>2021</v>
      </c>
      <c r="B2645">
        <f t="shared" si="493"/>
        <v>9</v>
      </c>
      <c r="C2645" s="30">
        <v>44456</v>
      </c>
      <c r="D2645" s="9">
        <v>11921</v>
      </c>
      <c r="E2645" s="26">
        <v>38</v>
      </c>
      <c r="F2645" s="9">
        <f t="shared" si="494"/>
        <v>11959</v>
      </c>
      <c r="G2645" s="11"/>
      <c r="H2645" s="9">
        <f t="shared" si="495"/>
        <v>181385</v>
      </c>
      <c r="I2645" s="26">
        <f t="shared" si="496"/>
        <v>681</v>
      </c>
      <c r="J2645" s="9">
        <f t="shared" si="497"/>
        <v>182066</v>
      </c>
      <c r="K2645" s="11"/>
      <c r="L2645" s="9">
        <f t="shared" si="498"/>
        <v>2581054</v>
      </c>
      <c r="M2645" s="26">
        <f t="shared" si="499"/>
        <v>13058</v>
      </c>
      <c r="N2645" s="9">
        <f t="shared" si="500"/>
        <v>2594112</v>
      </c>
      <c r="P2645" s="9">
        <f t="shared" si="501"/>
        <v>23169913</v>
      </c>
      <c r="Q2645" s="26">
        <f t="shared" si="502"/>
        <v>364881</v>
      </c>
      <c r="R2645" s="9">
        <f t="shared" si="503"/>
        <v>23534794</v>
      </c>
      <c r="V2645" s="12"/>
      <c r="W2645" s="39"/>
    </row>
    <row r="2646" spans="1:23" x14ac:dyDescent="0.35">
      <c r="A2646">
        <f t="shared" si="492"/>
        <v>2021</v>
      </c>
      <c r="B2646">
        <f t="shared" si="493"/>
        <v>9</v>
      </c>
      <c r="C2646" s="30">
        <v>44457</v>
      </c>
      <c r="D2646" s="9">
        <v>9568</v>
      </c>
      <c r="E2646" s="26">
        <v>61</v>
      </c>
      <c r="F2646" s="9">
        <f t="shared" si="494"/>
        <v>9629</v>
      </c>
      <c r="G2646" s="11"/>
      <c r="H2646" s="9">
        <f t="shared" si="495"/>
        <v>190953</v>
      </c>
      <c r="I2646" s="26">
        <f t="shared" si="496"/>
        <v>742</v>
      </c>
      <c r="J2646" s="9">
        <f t="shared" si="497"/>
        <v>191695</v>
      </c>
      <c r="K2646" s="11"/>
      <c r="L2646" s="9">
        <f t="shared" si="498"/>
        <v>2590622</v>
      </c>
      <c r="M2646" s="26">
        <f t="shared" si="499"/>
        <v>13119</v>
      </c>
      <c r="N2646" s="9">
        <f t="shared" si="500"/>
        <v>2603741</v>
      </c>
      <c r="P2646" s="9">
        <f t="shared" si="501"/>
        <v>23179481</v>
      </c>
      <c r="Q2646" s="26">
        <f t="shared" si="502"/>
        <v>364942</v>
      </c>
      <c r="R2646" s="9">
        <f t="shared" si="503"/>
        <v>23544423</v>
      </c>
      <c r="V2646" s="12"/>
      <c r="W2646" s="39"/>
    </row>
    <row r="2647" spans="1:23" x14ac:dyDescent="0.35">
      <c r="A2647">
        <f t="shared" si="492"/>
        <v>2021</v>
      </c>
      <c r="B2647">
        <f t="shared" si="493"/>
        <v>9</v>
      </c>
      <c r="C2647" s="31">
        <v>44458</v>
      </c>
      <c r="D2647" s="14">
        <v>8902</v>
      </c>
      <c r="E2647" s="27">
        <v>80</v>
      </c>
      <c r="F2647" s="14">
        <f t="shared" si="494"/>
        <v>8982</v>
      </c>
      <c r="G2647" s="11"/>
      <c r="H2647" s="14">
        <f t="shared" si="495"/>
        <v>199855</v>
      </c>
      <c r="I2647" s="27">
        <f t="shared" si="496"/>
        <v>822</v>
      </c>
      <c r="J2647" s="14">
        <f t="shared" si="497"/>
        <v>200677</v>
      </c>
      <c r="K2647" s="11"/>
      <c r="L2647" s="14">
        <f t="shared" si="498"/>
        <v>2599524</v>
      </c>
      <c r="M2647" s="27">
        <f t="shared" si="499"/>
        <v>13199</v>
      </c>
      <c r="N2647" s="14">
        <f t="shared" si="500"/>
        <v>2612723</v>
      </c>
      <c r="P2647" s="14">
        <f t="shared" si="501"/>
        <v>23188383</v>
      </c>
      <c r="Q2647" s="27">
        <f t="shared" si="502"/>
        <v>365022</v>
      </c>
      <c r="R2647" s="14">
        <f t="shared" si="503"/>
        <v>23553405</v>
      </c>
      <c r="V2647" s="12"/>
      <c r="W2647" s="39"/>
    </row>
    <row r="2648" spans="1:23" x14ac:dyDescent="0.35">
      <c r="A2648">
        <f t="shared" si="492"/>
        <v>2021</v>
      </c>
      <c r="B2648">
        <f t="shared" si="493"/>
        <v>9</v>
      </c>
      <c r="C2648" s="30">
        <v>44459</v>
      </c>
      <c r="D2648" s="9">
        <v>11478</v>
      </c>
      <c r="E2648" s="26">
        <v>43</v>
      </c>
      <c r="F2648" s="9">
        <f t="shared" si="494"/>
        <v>11521</v>
      </c>
      <c r="G2648" s="11"/>
      <c r="H2648" s="9">
        <f t="shared" si="495"/>
        <v>211333</v>
      </c>
      <c r="I2648" s="26">
        <f t="shared" si="496"/>
        <v>865</v>
      </c>
      <c r="J2648" s="9">
        <f t="shared" si="497"/>
        <v>212198</v>
      </c>
      <c r="K2648" s="11"/>
      <c r="L2648" s="9">
        <f t="shared" si="498"/>
        <v>2611002</v>
      </c>
      <c r="M2648" s="26">
        <f t="shared" si="499"/>
        <v>13242</v>
      </c>
      <c r="N2648" s="9">
        <f t="shared" si="500"/>
        <v>2624244</v>
      </c>
      <c r="P2648" s="9">
        <f t="shared" si="501"/>
        <v>23199861</v>
      </c>
      <c r="Q2648" s="26">
        <f t="shared" si="502"/>
        <v>365065</v>
      </c>
      <c r="R2648" s="9">
        <f t="shared" si="503"/>
        <v>23564926</v>
      </c>
      <c r="V2648" s="12"/>
      <c r="W2648" s="39"/>
    </row>
    <row r="2649" spans="1:23" x14ac:dyDescent="0.35">
      <c r="A2649">
        <f t="shared" si="492"/>
        <v>2021</v>
      </c>
      <c r="B2649">
        <f t="shared" si="493"/>
        <v>9</v>
      </c>
      <c r="C2649" s="30">
        <v>44460</v>
      </c>
      <c r="D2649" s="9">
        <v>12085</v>
      </c>
      <c r="E2649" s="26">
        <v>26</v>
      </c>
      <c r="F2649" s="9">
        <f t="shared" si="494"/>
        <v>12111</v>
      </c>
      <c r="G2649" s="11"/>
      <c r="H2649" s="9">
        <f t="shared" si="495"/>
        <v>223418</v>
      </c>
      <c r="I2649" s="26">
        <f t="shared" si="496"/>
        <v>891</v>
      </c>
      <c r="J2649" s="9">
        <f t="shared" si="497"/>
        <v>224309</v>
      </c>
      <c r="K2649" s="11"/>
      <c r="L2649" s="9">
        <f t="shared" si="498"/>
        <v>2623087</v>
      </c>
      <c r="M2649" s="26">
        <f t="shared" si="499"/>
        <v>13268</v>
      </c>
      <c r="N2649" s="9">
        <f t="shared" si="500"/>
        <v>2636355</v>
      </c>
      <c r="P2649" s="9">
        <f t="shared" si="501"/>
        <v>23211946</v>
      </c>
      <c r="Q2649" s="26">
        <f t="shared" si="502"/>
        <v>365091</v>
      </c>
      <c r="R2649" s="9">
        <f t="shared" si="503"/>
        <v>23577037</v>
      </c>
      <c r="V2649" s="12"/>
      <c r="W2649" s="39"/>
    </row>
    <row r="2650" spans="1:23" x14ac:dyDescent="0.35">
      <c r="A2650">
        <f t="shared" si="492"/>
        <v>2021</v>
      </c>
      <c r="B2650">
        <f t="shared" si="493"/>
        <v>9</v>
      </c>
      <c r="C2650" s="30">
        <v>44461</v>
      </c>
      <c r="D2650" s="9">
        <v>10901</v>
      </c>
      <c r="E2650" s="26">
        <v>16</v>
      </c>
      <c r="F2650" s="9">
        <f t="shared" si="494"/>
        <v>10917</v>
      </c>
      <c r="G2650" s="11"/>
      <c r="H2650" s="9">
        <f t="shared" si="495"/>
        <v>234319</v>
      </c>
      <c r="I2650" s="26">
        <f t="shared" si="496"/>
        <v>907</v>
      </c>
      <c r="J2650" s="9">
        <f t="shared" si="497"/>
        <v>235226</v>
      </c>
      <c r="K2650" s="11"/>
      <c r="L2650" s="9">
        <f t="shared" si="498"/>
        <v>2633988</v>
      </c>
      <c r="M2650" s="26">
        <f t="shared" si="499"/>
        <v>13284</v>
      </c>
      <c r="N2650" s="9">
        <f t="shared" si="500"/>
        <v>2647272</v>
      </c>
      <c r="P2650" s="9">
        <f t="shared" si="501"/>
        <v>23222847</v>
      </c>
      <c r="Q2650" s="26">
        <f t="shared" si="502"/>
        <v>365107</v>
      </c>
      <c r="R2650" s="9">
        <f t="shared" si="503"/>
        <v>23587954</v>
      </c>
      <c r="V2650" s="12"/>
      <c r="W2650" s="39"/>
    </row>
    <row r="2651" spans="1:23" x14ac:dyDescent="0.35">
      <c r="A2651">
        <f t="shared" si="492"/>
        <v>2021</v>
      </c>
      <c r="B2651">
        <f t="shared" si="493"/>
        <v>9</v>
      </c>
      <c r="C2651" s="30">
        <v>44462</v>
      </c>
      <c r="D2651" s="9">
        <v>11755</v>
      </c>
      <c r="E2651" s="26">
        <v>29</v>
      </c>
      <c r="F2651" s="9">
        <f t="shared" si="494"/>
        <v>11784</v>
      </c>
      <c r="G2651" s="11"/>
      <c r="H2651" s="9">
        <f t="shared" si="495"/>
        <v>246074</v>
      </c>
      <c r="I2651" s="26">
        <f t="shared" si="496"/>
        <v>936</v>
      </c>
      <c r="J2651" s="9">
        <f t="shared" si="497"/>
        <v>247010</v>
      </c>
      <c r="K2651" s="11"/>
      <c r="L2651" s="9">
        <f t="shared" si="498"/>
        <v>2645743</v>
      </c>
      <c r="M2651" s="26">
        <f t="shared" si="499"/>
        <v>13313</v>
      </c>
      <c r="N2651" s="9">
        <f t="shared" si="500"/>
        <v>2659056</v>
      </c>
      <c r="P2651" s="9">
        <f t="shared" si="501"/>
        <v>23234602</v>
      </c>
      <c r="Q2651" s="26">
        <f t="shared" si="502"/>
        <v>365136</v>
      </c>
      <c r="R2651" s="9">
        <f t="shared" si="503"/>
        <v>23599738</v>
      </c>
      <c r="V2651" s="12"/>
      <c r="W2651" s="39"/>
    </row>
    <row r="2652" spans="1:23" x14ac:dyDescent="0.35">
      <c r="A2652">
        <f t="shared" si="492"/>
        <v>2021</v>
      </c>
      <c r="B2652">
        <f t="shared" si="493"/>
        <v>9</v>
      </c>
      <c r="C2652" s="30">
        <v>44463</v>
      </c>
      <c r="D2652" s="9">
        <v>9506</v>
      </c>
      <c r="E2652" s="26">
        <v>25</v>
      </c>
      <c r="F2652" s="9">
        <f t="shared" si="494"/>
        <v>9531</v>
      </c>
      <c r="G2652" s="11"/>
      <c r="H2652" s="9">
        <f t="shared" si="495"/>
        <v>255580</v>
      </c>
      <c r="I2652" s="26">
        <f t="shared" si="496"/>
        <v>961</v>
      </c>
      <c r="J2652" s="9">
        <f t="shared" si="497"/>
        <v>256541</v>
      </c>
      <c r="K2652" s="11"/>
      <c r="L2652" s="9">
        <f t="shared" si="498"/>
        <v>2655249</v>
      </c>
      <c r="M2652" s="26">
        <f t="shared" si="499"/>
        <v>13338</v>
      </c>
      <c r="N2652" s="9">
        <f t="shared" si="500"/>
        <v>2668587</v>
      </c>
      <c r="P2652" s="9">
        <f t="shared" si="501"/>
        <v>23244108</v>
      </c>
      <c r="Q2652" s="26">
        <f t="shared" si="502"/>
        <v>365161</v>
      </c>
      <c r="R2652" s="9">
        <f t="shared" si="503"/>
        <v>23609269</v>
      </c>
      <c r="V2652" s="12"/>
      <c r="W2652" s="39"/>
    </row>
    <row r="2653" spans="1:23" x14ac:dyDescent="0.35">
      <c r="A2653">
        <f t="shared" si="492"/>
        <v>2021</v>
      </c>
      <c r="B2653">
        <f t="shared" si="493"/>
        <v>9</v>
      </c>
      <c r="C2653" s="30">
        <v>44464</v>
      </c>
      <c r="D2653" s="9">
        <v>8732</v>
      </c>
      <c r="E2653" s="26">
        <v>85</v>
      </c>
      <c r="F2653" s="9">
        <f t="shared" si="494"/>
        <v>8817</v>
      </c>
      <c r="G2653" s="11"/>
      <c r="H2653" s="9">
        <f t="shared" si="495"/>
        <v>264312</v>
      </c>
      <c r="I2653" s="26">
        <f t="shared" si="496"/>
        <v>1046</v>
      </c>
      <c r="J2653" s="9">
        <f t="shared" si="497"/>
        <v>265358</v>
      </c>
      <c r="K2653" s="11"/>
      <c r="L2653" s="9">
        <f t="shared" si="498"/>
        <v>2663981</v>
      </c>
      <c r="M2653" s="26">
        <f t="shared" si="499"/>
        <v>13423</v>
      </c>
      <c r="N2653" s="9">
        <f t="shared" si="500"/>
        <v>2677404</v>
      </c>
      <c r="P2653" s="9">
        <f t="shared" si="501"/>
        <v>23252840</v>
      </c>
      <c r="Q2653" s="26">
        <f t="shared" si="502"/>
        <v>365246</v>
      </c>
      <c r="R2653" s="9">
        <f t="shared" si="503"/>
        <v>23618086</v>
      </c>
      <c r="V2653" s="12"/>
      <c r="W2653" s="39"/>
    </row>
    <row r="2654" spans="1:23" x14ac:dyDescent="0.35">
      <c r="A2654">
        <f t="shared" si="492"/>
        <v>2021</v>
      </c>
      <c r="B2654">
        <f t="shared" si="493"/>
        <v>9</v>
      </c>
      <c r="C2654" s="31">
        <v>44465</v>
      </c>
      <c r="D2654" s="14">
        <v>8810</v>
      </c>
      <c r="E2654" s="27">
        <v>62</v>
      </c>
      <c r="F2654" s="14">
        <f t="shared" si="494"/>
        <v>8872</v>
      </c>
      <c r="G2654" s="11"/>
      <c r="H2654" s="14">
        <f t="shared" si="495"/>
        <v>273122</v>
      </c>
      <c r="I2654" s="27">
        <f t="shared" si="496"/>
        <v>1108</v>
      </c>
      <c r="J2654" s="14">
        <f t="shared" si="497"/>
        <v>274230</v>
      </c>
      <c r="K2654" s="11"/>
      <c r="L2654" s="14">
        <f t="shared" si="498"/>
        <v>2672791</v>
      </c>
      <c r="M2654" s="27">
        <f t="shared" si="499"/>
        <v>13485</v>
      </c>
      <c r="N2654" s="14">
        <f t="shared" si="500"/>
        <v>2686276</v>
      </c>
      <c r="P2654" s="14">
        <f t="shared" si="501"/>
        <v>23261650</v>
      </c>
      <c r="Q2654" s="27">
        <f t="shared" si="502"/>
        <v>365308</v>
      </c>
      <c r="R2654" s="14">
        <f t="shared" si="503"/>
        <v>23626958</v>
      </c>
      <c r="V2654" s="12"/>
      <c r="W2654" s="39"/>
    </row>
    <row r="2655" spans="1:23" x14ac:dyDescent="0.35">
      <c r="A2655">
        <f t="shared" si="492"/>
        <v>2021</v>
      </c>
      <c r="B2655">
        <f t="shared" si="493"/>
        <v>9</v>
      </c>
      <c r="C2655" s="30">
        <v>44466</v>
      </c>
      <c r="D2655" s="9">
        <v>10769</v>
      </c>
      <c r="E2655" s="26">
        <v>15</v>
      </c>
      <c r="F2655" s="9">
        <f t="shared" si="494"/>
        <v>10784</v>
      </c>
      <c r="G2655" s="11"/>
      <c r="H2655" s="9">
        <f t="shared" si="495"/>
        <v>283891</v>
      </c>
      <c r="I2655" s="26">
        <f t="shared" si="496"/>
        <v>1123</v>
      </c>
      <c r="J2655" s="9">
        <f t="shared" si="497"/>
        <v>285014</v>
      </c>
      <c r="K2655" s="11"/>
      <c r="L2655" s="9">
        <f t="shared" si="498"/>
        <v>2683560</v>
      </c>
      <c r="M2655" s="26">
        <f t="shared" si="499"/>
        <v>13500</v>
      </c>
      <c r="N2655" s="9">
        <f t="shared" si="500"/>
        <v>2697060</v>
      </c>
      <c r="P2655" s="9">
        <f t="shared" si="501"/>
        <v>23272419</v>
      </c>
      <c r="Q2655" s="26">
        <f t="shared" si="502"/>
        <v>365323</v>
      </c>
      <c r="R2655" s="9">
        <f t="shared" si="503"/>
        <v>23637742</v>
      </c>
      <c r="V2655" s="12"/>
      <c r="W2655" s="39"/>
    </row>
    <row r="2656" spans="1:23" x14ac:dyDescent="0.35">
      <c r="A2656">
        <f t="shared" si="492"/>
        <v>2021</v>
      </c>
      <c r="B2656">
        <f t="shared" si="493"/>
        <v>9</v>
      </c>
      <c r="C2656" s="30">
        <v>44467</v>
      </c>
      <c r="D2656" s="9">
        <v>11519</v>
      </c>
      <c r="E2656" s="26">
        <v>27</v>
      </c>
      <c r="F2656" s="9">
        <f t="shared" si="494"/>
        <v>11546</v>
      </c>
      <c r="G2656" s="11"/>
      <c r="H2656" s="9">
        <f t="shared" si="495"/>
        <v>295410</v>
      </c>
      <c r="I2656" s="26">
        <f t="shared" si="496"/>
        <v>1150</v>
      </c>
      <c r="J2656" s="9">
        <f t="shared" si="497"/>
        <v>296560</v>
      </c>
      <c r="K2656" s="11"/>
      <c r="L2656" s="9">
        <f t="shared" si="498"/>
        <v>2695079</v>
      </c>
      <c r="M2656" s="26">
        <f t="shared" si="499"/>
        <v>13527</v>
      </c>
      <c r="N2656" s="9">
        <f t="shared" si="500"/>
        <v>2708606</v>
      </c>
      <c r="P2656" s="9">
        <f t="shared" si="501"/>
        <v>23283938</v>
      </c>
      <c r="Q2656" s="26">
        <f t="shared" si="502"/>
        <v>365350</v>
      </c>
      <c r="R2656" s="9">
        <f t="shared" si="503"/>
        <v>23649288</v>
      </c>
      <c r="V2656" s="12"/>
      <c r="W2656" s="39"/>
    </row>
    <row r="2657" spans="1:23" x14ac:dyDescent="0.35">
      <c r="A2657">
        <f t="shared" si="492"/>
        <v>2021</v>
      </c>
      <c r="B2657">
        <f t="shared" si="493"/>
        <v>9</v>
      </c>
      <c r="C2657" s="30">
        <v>44468</v>
      </c>
      <c r="D2657" s="9">
        <v>12335</v>
      </c>
      <c r="E2657" s="26">
        <v>26</v>
      </c>
      <c r="F2657" s="9">
        <f t="shared" si="494"/>
        <v>12361</v>
      </c>
      <c r="G2657" s="11"/>
      <c r="H2657" s="9">
        <f t="shared" si="495"/>
        <v>307745</v>
      </c>
      <c r="I2657" s="26">
        <f t="shared" si="496"/>
        <v>1176</v>
      </c>
      <c r="J2657" s="9">
        <f t="shared" si="497"/>
        <v>308921</v>
      </c>
      <c r="K2657" s="11"/>
      <c r="L2657" s="9">
        <f t="shared" si="498"/>
        <v>2707414</v>
      </c>
      <c r="M2657" s="26">
        <f t="shared" si="499"/>
        <v>13553</v>
      </c>
      <c r="N2657" s="9">
        <f t="shared" si="500"/>
        <v>2720967</v>
      </c>
      <c r="P2657" s="9">
        <f t="shared" si="501"/>
        <v>23296273</v>
      </c>
      <c r="Q2657" s="26">
        <f t="shared" si="502"/>
        <v>365376</v>
      </c>
      <c r="R2657" s="9">
        <f t="shared" si="503"/>
        <v>23661649</v>
      </c>
      <c r="V2657" s="12"/>
      <c r="W2657" s="39"/>
    </row>
    <row r="2658" spans="1:23" x14ac:dyDescent="0.35">
      <c r="A2658">
        <f t="shared" si="492"/>
        <v>2021</v>
      </c>
      <c r="B2658">
        <f t="shared" si="493"/>
        <v>9</v>
      </c>
      <c r="C2658" s="49">
        <v>44469</v>
      </c>
      <c r="D2658" s="50">
        <v>12250</v>
      </c>
      <c r="E2658" s="51">
        <v>20</v>
      </c>
      <c r="F2658" s="50">
        <f t="shared" si="494"/>
        <v>12270</v>
      </c>
      <c r="G2658" s="52"/>
      <c r="H2658" s="50">
        <f t="shared" si="495"/>
        <v>319995</v>
      </c>
      <c r="I2658" s="51">
        <f t="shared" si="496"/>
        <v>1196</v>
      </c>
      <c r="J2658" s="50">
        <f t="shared" si="497"/>
        <v>321191</v>
      </c>
      <c r="K2658" s="52"/>
      <c r="L2658" s="50">
        <f t="shared" si="498"/>
        <v>2719664</v>
      </c>
      <c r="M2658" s="51">
        <f t="shared" si="499"/>
        <v>13573</v>
      </c>
      <c r="N2658" s="50">
        <f t="shared" si="500"/>
        <v>2733237</v>
      </c>
      <c r="O2658" s="53"/>
      <c r="P2658" s="50">
        <f t="shared" si="501"/>
        <v>23308523</v>
      </c>
      <c r="Q2658" s="51">
        <f t="shared" si="502"/>
        <v>365396</v>
      </c>
      <c r="R2658" s="50">
        <f t="shared" si="503"/>
        <v>23673919</v>
      </c>
      <c r="S2658" s="53"/>
      <c r="T2658" s="54">
        <f>SUM(D2629:E2658)</f>
        <v>321191</v>
      </c>
      <c r="V2658" s="12"/>
      <c r="W2658" s="39"/>
    </row>
    <row r="2659" spans="1:23" x14ac:dyDescent="0.35">
      <c r="A2659">
        <f t="shared" si="492"/>
        <v>2021</v>
      </c>
      <c r="B2659">
        <f t="shared" si="493"/>
        <v>10</v>
      </c>
      <c r="C2659" s="30">
        <v>44470</v>
      </c>
      <c r="D2659" s="9">
        <v>12115</v>
      </c>
      <c r="E2659" s="26">
        <v>40</v>
      </c>
      <c r="F2659" s="9">
        <f t="shared" si="494"/>
        <v>12155</v>
      </c>
      <c r="G2659" s="11"/>
      <c r="H2659" s="9">
        <f t="shared" si="495"/>
        <v>12115</v>
      </c>
      <c r="I2659" s="26">
        <f t="shared" si="496"/>
        <v>40</v>
      </c>
      <c r="J2659" s="9">
        <f t="shared" si="497"/>
        <v>12155</v>
      </c>
      <c r="K2659" s="11"/>
      <c r="L2659" s="9">
        <f t="shared" si="498"/>
        <v>2731779</v>
      </c>
      <c r="M2659" s="26">
        <f t="shared" si="499"/>
        <v>13613</v>
      </c>
      <c r="N2659" s="9">
        <f t="shared" si="500"/>
        <v>2745392</v>
      </c>
      <c r="P2659" s="9">
        <f t="shared" si="501"/>
        <v>23320638</v>
      </c>
      <c r="Q2659" s="26">
        <f t="shared" si="502"/>
        <v>365436</v>
      </c>
      <c r="R2659" s="9">
        <f t="shared" si="503"/>
        <v>23686074</v>
      </c>
      <c r="V2659" s="12"/>
      <c r="W2659" s="39"/>
    </row>
    <row r="2660" spans="1:23" x14ac:dyDescent="0.35">
      <c r="A2660">
        <f t="shared" si="492"/>
        <v>2021</v>
      </c>
      <c r="B2660">
        <f t="shared" si="493"/>
        <v>10</v>
      </c>
      <c r="C2660" s="30">
        <v>44471</v>
      </c>
      <c r="D2660" s="9">
        <v>9260</v>
      </c>
      <c r="E2660" s="26">
        <v>91</v>
      </c>
      <c r="F2660" s="9">
        <f t="shared" si="494"/>
        <v>9351</v>
      </c>
      <c r="G2660" s="11"/>
      <c r="H2660" s="9">
        <f t="shared" si="495"/>
        <v>21375</v>
      </c>
      <c r="I2660" s="26">
        <f t="shared" si="496"/>
        <v>131</v>
      </c>
      <c r="J2660" s="9">
        <f t="shared" si="497"/>
        <v>21506</v>
      </c>
      <c r="K2660" s="11"/>
      <c r="L2660" s="9">
        <f t="shared" si="498"/>
        <v>2741039</v>
      </c>
      <c r="M2660" s="26">
        <f t="shared" si="499"/>
        <v>13704</v>
      </c>
      <c r="N2660" s="9">
        <f t="shared" si="500"/>
        <v>2754743</v>
      </c>
      <c r="P2660" s="9">
        <f t="shared" si="501"/>
        <v>23329898</v>
      </c>
      <c r="Q2660" s="26">
        <f t="shared" si="502"/>
        <v>365527</v>
      </c>
      <c r="R2660" s="9">
        <f t="shared" si="503"/>
        <v>23695425</v>
      </c>
      <c r="V2660" s="12"/>
      <c r="W2660" s="39"/>
    </row>
    <row r="2661" spans="1:23" x14ac:dyDescent="0.35">
      <c r="A2661">
        <f t="shared" si="492"/>
        <v>2021</v>
      </c>
      <c r="B2661">
        <f t="shared" si="493"/>
        <v>10</v>
      </c>
      <c r="C2661" s="31">
        <v>44472</v>
      </c>
      <c r="D2661" s="14">
        <v>5044</v>
      </c>
      <c r="E2661" s="27">
        <v>26</v>
      </c>
      <c r="F2661" s="14">
        <f t="shared" si="494"/>
        <v>5070</v>
      </c>
      <c r="G2661" s="11"/>
      <c r="H2661" s="14">
        <f t="shared" si="495"/>
        <v>26419</v>
      </c>
      <c r="I2661" s="27">
        <f t="shared" si="496"/>
        <v>157</v>
      </c>
      <c r="J2661" s="14">
        <f t="shared" si="497"/>
        <v>26576</v>
      </c>
      <c r="K2661" s="11"/>
      <c r="L2661" s="14">
        <f t="shared" si="498"/>
        <v>2746083</v>
      </c>
      <c r="M2661" s="27">
        <f t="shared" si="499"/>
        <v>13730</v>
      </c>
      <c r="N2661" s="14">
        <f t="shared" si="500"/>
        <v>2759813</v>
      </c>
      <c r="P2661" s="14">
        <f t="shared" si="501"/>
        <v>23334942</v>
      </c>
      <c r="Q2661" s="27">
        <f t="shared" si="502"/>
        <v>365553</v>
      </c>
      <c r="R2661" s="14">
        <f t="shared" si="503"/>
        <v>23700495</v>
      </c>
      <c r="V2661" s="12"/>
      <c r="W2661" s="39"/>
    </row>
    <row r="2662" spans="1:23" x14ac:dyDescent="0.35">
      <c r="A2662">
        <f t="shared" si="492"/>
        <v>2021</v>
      </c>
      <c r="B2662">
        <f t="shared" si="493"/>
        <v>10</v>
      </c>
      <c r="C2662" s="30">
        <v>44473</v>
      </c>
      <c r="D2662" s="9">
        <v>10233</v>
      </c>
      <c r="E2662" s="26">
        <v>32</v>
      </c>
      <c r="F2662" s="9">
        <f t="shared" si="494"/>
        <v>10265</v>
      </c>
      <c r="G2662" s="11"/>
      <c r="H2662" s="9">
        <f t="shared" si="495"/>
        <v>36652</v>
      </c>
      <c r="I2662" s="26">
        <f t="shared" si="496"/>
        <v>189</v>
      </c>
      <c r="J2662" s="9">
        <f t="shared" si="497"/>
        <v>36841</v>
      </c>
      <c r="K2662" s="11"/>
      <c r="L2662" s="9">
        <f t="shared" si="498"/>
        <v>2756316</v>
      </c>
      <c r="M2662" s="26">
        <f t="shared" si="499"/>
        <v>13762</v>
      </c>
      <c r="N2662" s="9">
        <f t="shared" si="500"/>
        <v>2770078</v>
      </c>
      <c r="P2662" s="9">
        <f t="shared" si="501"/>
        <v>23345175</v>
      </c>
      <c r="Q2662" s="26">
        <f t="shared" si="502"/>
        <v>365585</v>
      </c>
      <c r="R2662" s="9">
        <f t="shared" si="503"/>
        <v>23710760</v>
      </c>
      <c r="V2662" s="12"/>
      <c r="W2662" s="39"/>
    </row>
    <row r="2663" spans="1:23" x14ac:dyDescent="0.35">
      <c r="A2663">
        <f t="shared" si="492"/>
        <v>2021</v>
      </c>
      <c r="B2663">
        <f t="shared" si="493"/>
        <v>10</v>
      </c>
      <c r="C2663" s="30">
        <v>44474</v>
      </c>
      <c r="D2663" s="9">
        <v>11289</v>
      </c>
      <c r="E2663" s="26">
        <v>41</v>
      </c>
      <c r="F2663" s="9">
        <f t="shared" si="494"/>
        <v>11330</v>
      </c>
      <c r="G2663" s="11"/>
      <c r="H2663" s="9">
        <f t="shared" si="495"/>
        <v>47941</v>
      </c>
      <c r="I2663" s="26">
        <f t="shared" si="496"/>
        <v>230</v>
      </c>
      <c r="J2663" s="9">
        <f t="shared" si="497"/>
        <v>48171</v>
      </c>
      <c r="K2663" s="11"/>
      <c r="L2663" s="9">
        <f t="shared" si="498"/>
        <v>2767605</v>
      </c>
      <c r="M2663" s="26">
        <f t="shared" si="499"/>
        <v>13803</v>
      </c>
      <c r="N2663" s="9">
        <f t="shared" si="500"/>
        <v>2781408</v>
      </c>
      <c r="P2663" s="9">
        <f t="shared" si="501"/>
        <v>23356464</v>
      </c>
      <c r="Q2663" s="26">
        <f t="shared" si="502"/>
        <v>365626</v>
      </c>
      <c r="R2663" s="9">
        <f t="shared" si="503"/>
        <v>23722090</v>
      </c>
      <c r="V2663" s="12"/>
      <c r="W2663" s="39"/>
    </row>
    <row r="2664" spans="1:23" x14ac:dyDescent="0.35">
      <c r="A2664">
        <f t="shared" si="492"/>
        <v>2021</v>
      </c>
      <c r="B2664">
        <f t="shared" si="493"/>
        <v>10</v>
      </c>
      <c r="C2664" s="30">
        <v>44475</v>
      </c>
      <c r="D2664" s="9">
        <v>12029</v>
      </c>
      <c r="E2664" s="26">
        <v>15</v>
      </c>
      <c r="F2664" s="9">
        <f t="shared" si="494"/>
        <v>12044</v>
      </c>
      <c r="G2664" s="11"/>
      <c r="H2664" s="9">
        <f t="shared" si="495"/>
        <v>59970</v>
      </c>
      <c r="I2664" s="26">
        <f t="shared" si="496"/>
        <v>245</v>
      </c>
      <c r="J2664" s="9">
        <f t="shared" si="497"/>
        <v>60215</v>
      </c>
      <c r="K2664" s="11"/>
      <c r="L2664" s="9">
        <f t="shared" si="498"/>
        <v>2779634</v>
      </c>
      <c r="M2664" s="26">
        <f t="shared" si="499"/>
        <v>13818</v>
      </c>
      <c r="N2664" s="9">
        <f t="shared" si="500"/>
        <v>2793452</v>
      </c>
      <c r="P2664" s="9">
        <f t="shared" si="501"/>
        <v>23368493</v>
      </c>
      <c r="Q2664" s="26">
        <f t="shared" si="502"/>
        <v>365641</v>
      </c>
      <c r="R2664" s="9">
        <f t="shared" si="503"/>
        <v>23734134</v>
      </c>
      <c r="V2664" s="12"/>
      <c r="W2664" s="39"/>
    </row>
    <row r="2665" spans="1:23" x14ac:dyDescent="0.35">
      <c r="A2665">
        <f t="shared" si="492"/>
        <v>2021</v>
      </c>
      <c r="B2665">
        <f t="shared" si="493"/>
        <v>10</v>
      </c>
      <c r="C2665" s="30">
        <v>44476</v>
      </c>
      <c r="D2665" s="9">
        <v>12136</v>
      </c>
      <c r="E2665" s="26">
        <v>48</v>
      </c>
      <c r="F2665" s="9">
        <f t="shared" si="494"/>
        <v>12184</v>
      </c>
      <c r="G2665" s="11"/>
      <c r="H2665" s="9">
        <f t="shared" si="495"/>
        <v>72106</v>
      </c>
      <c r="I2665" s="26">
        <f t="shared" si="496"/>
        <v>293</v>
      </c>
      <c r="J2665" s="9">
        <f t="shared" si="497"/>
        <v>72399</v>
      </c>
      <c r="K2665" s="11"/>
      <c r="L2665" s="9">
        <f t="shared" si="498"/>
        <v>2791770</v>
      </c>
      <c r="M2665" s="26">
        <f t="shared" si="499"/>
        <v>13866</v>
      </c>
      <c r="N2665" s="9">
        <f t="shared" si="500"/>
        <v>2805636</v>
      </c>
      <c r="P2665" s="9">
        <f t="shared" si="501"/>
        <v>23380629</v>
      </c>
      <c r="Q2665" s="26">
        <f t="shared" si="502"/>
        <v>365689</v>
      </c>
      <c r="R2665" s="9">
        <f t="shared" si="503"/>
        <v>23746318</v>
      </c>
      <c r="V2665" s="12"/>
      <c r="W2665" s="39"/>
    </row>
    <row r="2666" spans="1:23" x14ac:dyDescent="0.35">
      <c r="A2666">
        <f t="shared" si="492"/>
        <v>2021</v>
      </c>
      <c r="B2666">
        <f t="shared" si="493"/>
        <v>10</v>
      </c>
      <c r="C2666" s="30">
        <v>44477</v>
      </c>
      <c r="D2666" s="9">
        <v>11415</v>
      </c>
      <c r="E2666" s="26">
        <v>84</v>
      </c>
      <c r="F2666" s="9">
        <f t="shared" si="494"/>
        <v>11499</v>
      </c>
      <c r="G2666" s="11"/>
      <c r="H2666" s="9">
        <f t="shared" si="495"/>
        <v>83521</v>
      </c>
      <c r="I2666" s="26">
        <f t="shared" si="496"/>
        <v>377</v>
      </c>
      <c r="J2666" s="9">
        <f t="shared" si="497"/>
        <v>83898</v>
      </c>
      <c r="K2666" s="11"/>
      <c r="L2666" s="9">
        <f t="shared" si="498"/>
        <v>2803185</v>
      </c>
      <c r="M2666" s="26">
        <f t="shared" si="499"/>
        <v>13950</v>
      </c>
      <c r="N2666" s="9">
        <f t="shared" si="500"/>
        <v>2817135</v>
      </c>
      <c r="P2666" s="9">
        <f t="shared" si="501"/>
        <v>23392044</v>
      </c>
      <c r="Q2666" s="26">
        <f t="shared" si="502"/>
        <v>365773</v>
      </c>
      <c r="R2666" s="9">
        <f t="shared" si="503"/>
        <v>23757817</v>
      </c>
      <c r="V2666" s="12"/>
      <c r="W2666" s="39"/>
    </row>
    <row r="2667" spans="1:23" x14ac:dyDescent="0.35">
      <c r="A2667">
        <f t="shared" si="492"/>
        <v>2021</v>
      </c>
      <c r="B2667">
        <f t="shared" si="493"/>
        <v>10</v>
      </c>
      <c r="C2667" s="30">
        <v>44478</v>
      </c>
      <c r="D2667" s="9">
        <v>8133</v>
      </c>
      <c r="E2667" s="26">
        <v>85</v>
      </c>
      <c r="F2667" s="9">
        <f t="shared" si="494"/>
        <v>8218</v>
      </c>
      <c r="G2667" s="11"/>
      <c r="H2667" s="9">
        <f t="shared" si="495"/>
        <v>91654</v>
      </c>
      <c r="I2667" s="26">
        <f t="shared" si="496"/>
        <v>462</v>
      </c>
      <c r="J2667" s="9">
        <f t="shared" si="497"/>
        <v>92116</v>
      </c>
      <c r="K2667" s="11"/>
      <c r="L2667" s="9">
        <f t="shared" si="498"/>
        <v>2811318</v>
      </c>
      <c r="M2667" s="26">
        <f t="shared" si="499"/>
        <v>14035</v>
      </c>
      <c r="N2667" s="9">
        <f t="shared" si="500"/>
        <v>2825353</v>
      </c>
      <c r="P2667" s="9">
        <f t="shared" si="501"/>
        <v>23400177</v>
      </c>
      <c r="Q2667" s="26">
        <f t="shared" si="502"/>
        <v>365858</v>
      </c>
      <c r="R2667" s="9">
        <f t="shared" si="503"/>
        <v>23766035</v>
      </c>
      <c r="V2667" s="12"/>
      <c r="W2667" s="39"/>
    </row>
    <row r="2668" spans="1:23" x14ac:dyDescent="0.35">
      <c r="A2668">
        <f t="shared" si="492"/>
        <v>2021</v>
      </c>
      <c r="B2668">
        <f t="shared" si="493"/>
        <v>10</v>
      </c>
      <c r="C2668" s="31">
        <v>44479</v>
      </c>
      <c r="D2668" s="14">
        <v>7031</v>
      </c>
      <c r="E2668" s="27">
        <v>66</v>
      </c>
      <c r="F2668" s="14">
        <f t="shared" si="494"/>
        <v>7097</v>
      </c>
      <c r="G2668" s="11"/>
      <c r="H2668" s="14">
        <f t="shared" si="495"/>
        <v>98685</v>
      </c>
      <c r="I2668" s="27">
        <f t="shared" si="496"/>
        <v>528</v>
      </c>
      <c r="J2668" s="14">
        <f t="shared" si="497"/>
        <v>99213</v>
      </c>
      <c r="K2668" s="11"/>
      <c r="L2668" s="14">
        <f t="shared" si="498"/>
        <v>2818349</v>
      </c>
      <c r="M2668" s="27">
        <f t="shared" si="499"/>
        <v>14101</v>
      </c>
      <c r="N2668" s="14">
        <f t="shared" si="500"/>
        <v>2832450</v>
      </c>
      <c r="P2668" s="14">
        <f t="shared" si="501"/>
        <v>23407208</v>
      </c>
      <c r="Q2668" s="27">
        <f t="shared" si="502"/>
        <v>365924</v>
      </c>
      <c r="R2668" s="14">
        <f t="shared" si="503"/>
        <v>23773132</v>
      </c>
      <c r="V2668" s="12"/>
      <c r="W2668" s="39"/>
    </row>
    <row r="2669" spans="1:23" x14ac:dyDescent="0.35">
      <c r="A2669">
        <f t="shared" si="492"/>
        <v>2021</v>
      </c>
      <c r="B2669">
        <f t="shared" si="493"/>
        <v>10</v>
      </c>
      <c r="C2669" s="30">
        <v>44480</v>
      </c>
      <c r="D2669" s="9">
        <v>8694</v>
      </c>
      <c r="E2669" s="26">
        <v>48</v>
      </c>
      <c r="F2669" s="9">
        <f t="shared" si="494"/>
        <v>8742</v>
      </c>
      <c r="G2669" s="11"/>
      <c r="H2669" s="9">
        <f t="shared" si="495"/>
        <v>107379</v>
      </c>
      <c r="I2669" s="26">
        <f t="shared" si="496"/>
        <v>576</v>
      </c>
      <c r="J2669" s="9">
        <f t="shared" si="497"/>
        <v>107955</v>
      </c>
      <c r="K2669" s="11"/>
      <c r="L2669" s="9">
        <f t="shared" si="498"/>
        <v>2827043</v>
      </c>
      <c r="M2669" s="26">
        <f t="shared" si="499"/>
        <v>14149</v>
      </c>
      <c r="N2669" s="9">
        <f t="shared" si="500"/>
        <v>2841192</v>
      </c>
      <c r="P2669" s="9">
        <f t="shared" si="501"/>
        <v>23415902</v>
      </c>
      <c r="Q2669" s="26">
        <f t="shared" si="502"/>
        <v>365972</v>
      </c>
      <c r="R2669" s="9">
        <f t="shared" si="503"/>
        <v>23781874</v>
      </c>
      <c r="V2669" s="12"/>
      <c r="W2669" s="39"/>
    </row>
    <row r="2670" spans="1:23" x14ac:dyDescent="0.35">
      <c r="A2670">
        <f t="shared" si="492"/>
        <v>2021</v>
      </c>
      <c r="B2670">
        <f t="shared" si="493"/>
        <v>10</v>
      </c>
      <c r="C2670" s="30">
        <v>44481</v>
      </c>
      <c r="D2670" s="9">
        <v>7855</v>
      </c>
      <c r="E2670" s="26">
        <v>69</v>
      </c>
      <c r="F2670" s="9">
        <f t="shared" si="494"/>
        <v>7924</v>
      </c>
      <c r="G2670" s="11"/>
      <c r="H2670" s="9">
        <f t="shared" si="495"/>
        <v>115234</v>
      </c>
      <c r="I2670" s="26">
        <f t="shared" si="496"/>
        <v>645</v>
      </c>
      <c r="J2670" s="9">
        <f t="shared" si="497"/>
        <v>115879</v>
      </c>
      <c r="K2670" s="11"/>
      <c r="L2670" s="9">
        <f t="shared" si="498"/>
        <v>2834898</v>
      </c>
      <c r="M2670" s="26">
        <f t="shared" si="499"/>
        <v>14218</v>
      </c>
      <c r="N2670" s="9">
        <f t="shared" si="500"/>
        <v>2849116</v>
      </c>
      <c r="P2670" s="9">
        <f t="shared" si="501"/>
        <v>23423757</v>
      </c>
      <c r="Q2670" s="26">
        <f t="shared" si="502"/>
        <v>366041</v>
      </c>
      <c r="R2670" s="9">
        <f t="shared" si="503"/>
        <v>23789798</v>
      </c>
      <c r="V2670" s="12"/>
      <c r="W2670" s="39"/>
    </row>
    <row r="2671" spans="1:23" x14ac:dyDescent="0.35">
      <c r="A2671">
        <f t="shared" si="492"/>
        <v>2021</v>
      </c>
      <c r="B2671">
        <f t="shared" si="493"/>
        <v>10</v>
      </c>
      <c r="C2671" s="30">
        <v>44482</v>
      </c>
      <c r="D2671" s="9">
        <v>11409</v>
      </c>
      <c r="E2671" s="26">
        <v>27</v>
      </c>
      <c r="F2671" s="9">
        <f t="shared" si="494"/>
        <v>11436</v>
      </c>
      <c r="G2671" s="11"/>
      <c r="H2671" s="9">
        <f t="shared" si="495"/>
        <v>126643</v>
      </c>
      <c r="I2671" s="26">
        <f t="shared" si="496"/>
        <v>672</v>
      </c>
      <c r="J2671" s="9">
        <f t="shared" si="497"/>
        <v>127315</v>
      </c>
      <c r="K2671" s="11"/>
      <c r="L2671" s="9">
        <f t="shared" si="498"/>
        <v>2846307</v>
      </c>
      <c r="M2671" s="26">
        <f t="shared" si="499"/>
        <v>14245</v>
      </c>
      <c r="N2671" s="9">
        <f t="shared" si="500"/>
        <v>2860552</v>
      </c>
      <c r="P2671" s="9">
        <f t="shared" si="501"/>
        <v>23435166</v>
      </c>
      <c r="Q2671" s="26">
        <f t="shared" si="502"/>
        <v>366068</v>
      </c>
      <c r="R2671" s="9">
        <f t="shared" si="503"/>
        <v>23801234</v>
      </c>
      <c r="V2671" s="12"/>
      <c r="W2671" s="39"/>
    </row>
    <row r="2672" spans="1:23" x14ac:dyDescent="0.35">
      <c r="A2672">
        <f t="shared" si="492"/>
        <v>2021</v>
      </c>
      <c r="B2672">
        <f t="shared" si="493"/>
        <v>10</v>
      </c>
      <c r="C2672" s="30">
        <v>44483</v>
      </c>
      <c r="D2672" s="9">
        <v>11850</v>
      </c>
      <c r="E2672" s="26">
        <v>19</v>
      </c>
      <c r="F2672" s="9">
        <f t="shared" si="494"/>
        <v>11869</v>
      </c>
      <c r="G2672" s="11"/>
      <c r="H2672" s="9">
        <f t="shared" si="495"/>
        <v>138493</v>
      </c>
      <c r="I2672" s="26">
        <f t="shared" si="496"/>
        <v>691</v>
      </c>
      <c r="J2672" s="9">
        <f t="shared" si="497"/>
        <v>139184</v>
      </c>
      <c r="K2672" s="11"/>
      <c r="L2672" s="9">
        <f t="shared" si="498"/>
        <v>2858157</v>
      </c>
      <c r="M2672" s="26">
        <f t="shared" si="499"/>
        <v>14264</v>
      </c>
      <c r="N2672" s="9">
        <f t="shared" si="500"/>
        <v>2872421</v>
      </c>
      <c r="P2672" s="9">
        <f t="shared" si="501"/>
        <v>23447016</v>
      </c>
      <c r="Q2672" s="26">
        <f t="shared" si="502"/>
        <v>366087</v>
      </c>
      <c r="R2672" s="9">
        <f t="shared" si="503"/>
        <v>23813103</v>
      </c>
      <c r="V2672" s="12"/>
      <c r="W2672" s="39"/>
    </row>
    <row r="2673" spans="1:23" x14ac:dyDescent="0.35">
      <c r="A2673">
        <f t="shared" si="492"/>
        <v>2021</v>
      </c>
      <c r="B2673">
        <f t="shared" si="493"/>
        <v>10</v>
      </c>
      <c r="C2673" s="30">
        <v>44484</v>
      </c>
      <c r="D2673" s="9">
        <v>11436</v>
      </c>
      <c r="E2673" s="26">
        <v>23</v>
      </c>
      <c r="F2673" s="9">
        <f t="shared" si="494"/>
        <v>11459</v>
      </c>
      <c r="G2673" s="11"/>
      <c r="H2673" s="9">
        <f t="shared" si="495"/>
        <v>149929</v>
      </c>
      <c r="I2673" s="26">
        <f t="shared" si="496"/>
        <v>714</v>
      </c>
      <c r="J2673" s="9">
        <f t="shared" si="497"/>
        <v>150643</v>
      </c>
      <c r="K2673" s="11"/>
      <c r="L2673" s="9">
        <f t="shared" si="498"/>
        <v>2869593</v>
      </c>
      <c r="M2673" s="26">
        <f t="shared" si="499"/>
        <v>14287</v>
      </c>
      <c r="N2673" s="9">
        <f t="shared" si="500"/>
        <v>2883880</v>
      </c>
      <c r="P2673" s="9">
        <f t="shared" si="501"/>
        <v>23458452</v>
      </c>
      <c r="Q2673" s="26">
        <f t="shared" si="502"/>
        <v>366110</v>
      </c>
      <c r="R2673" s="9">
        <f t="shared" si="503"/>
        <v>23824562</v>
      </c>
      <c r="V2673" s="12"/>
      <c r="W2673" s="39"/>
    </row>
    <row r="2674" spans="1:23" x14ac:dyDescent="0.35">
      <c r="A2674">
        <f t="shared" si="492"/>
        <v>2021</v>
      </c>
      <c r="B2674">
        <f t="shared" si="493"/>
        <v>10</v>
      </c>
      <c r="C2674" s="30">
        <v>44485</v>
      </c>
      <c r="D2674" s="9">
        <v>8494</v>
      </c>
      <c r="E2674" s="26">
        <v>38</v>
      </c>
      <c r="F2674" s="9">
        <f t="shared" si="494"/>
        <v>8532</v>
      </c>
      <c r="G2674" s="11"/>
      <c r="H2674" s="9">
        <f t="shared" si="495"/>
        <v>158423</v>
      </c>
      <c r="I2674" s="26">
        <f t="shared" si="496"/>
        <v>752</v>
      </c>
      <c r="J2674" s="9">
        <f t="shared" si="497"/>
        <v>159175</v>
      </c>
      <c r="K2674" s="11"/>
      <c r="L2674" s="9">
        <f t="shared" si="498"/>
        <v>2878087</v>
      </c>
      <c r="M2674" s="26">
        <f t="shared" si="499"/>
        <v>14325</v>
      </c>
      <c r="N2674" s="9">
        <f t="shared" si="500"/>
        <v>2892412</v>
      </c>
      <c r="P2674" s="9">
        <f t="shared" si="501"/>
        <v>23466946</v>
      </c>
      <c r="Q2674" s="26">
        <f t="shared" si="502"/>
        <v>366148</v>
      </c>
      <c r="R2674" s="9">
        <f t="shared" si="503"/>
        <v>23833094</v>
      </c>
      <c r="V2674" s="12"/>
      <c r="W2674" s="39"/>
    </row>
    <row r="2675" spans="1:23" x14ac:dyDescent="0.35">
      <c r="A2675">
        <f t="shared" si="492"/>
        <v>2021</v>
      </c>
      <c r="B2675">
        <f t="shared" si="493"/>
        <v>10</v>
      </c>
      <c r="C2675" s="31">
        <v>44486</v>
      </c>
      <c r="D2675" s="14">
        <v>7532</v>
      </c>
      <c r="E2675" s="27">
        <v>55</v>
      </c>
      <c r="F2675" s="14">
        <f t="shared" si="494"/>
        <v>7587</v>
      </c>
      <c r="G2675" s="11"/>
      <c r="H2675" s="14">
        <f t="shared" si="495"/>
        <v>165955</v>
      </c>
      <c r="I2675" s="27">
        <f t="shared" si="496"/>
        <v>807</v>
      </c>
      <c r="J2675" s="14">
        <f t="shared" si="497"/>
        <v>166762</v>
      </c>
      <c r="K2675" s="11"/>
      <c r="L2675" s="14">
        <f t="shared" si="498"/>
        <v>2885619</v>
      </c>
      <c r="M2675" s="27">
        <f t="shared" si="499"/>
        <v>14380</v>
      </c>
      <c r="N2675" s="14">
        <f t="shared" si="500"/>
        <v>2899999</v>
      </c>
      <c r="P2675" s="14">
        <f t="shared" si="501"/>
        <v>23474478</v>
      </c>
      <c r="Q2675" s="27">
        <f t="shared" si="502"/>
        <v>366203</v>
      </c>
      <c r="R2675" s="14">
        <f t="shared" si="503"/>
        <v>23840681</v>
      </c>
      <c r="V2675" s="12"/>
      <c r="W2675" s="39"/>
    </row>
    <row r="2676" spans="1:23" x14ac:dyDescent="0.35">
      <c r="A2676">
        <f t="shared" si="492"/>
        <v>2021</v>
      </c>
      <c r="B2676">
        <f t="shared" si="493"/>
        <v>10</v>
      </c>
      <c r="C2676" s="30">
        <v>44487</v>
      </c>
      <c r="D2676" s="9">
        <v>10845</v>
      </c>
      <c r="E2676" s="26">
        <v>23</v>
      </c>
      <c r="F2676" s="9">
        <f t="shared" si="494"/>
        <v>10868</v>
      </c>
      <c r="G2676" s="11"/>
      <c r="H2676" s="9">
        <f t="shared" si="495"/>
        <v>176800</v>
      </c>
      <c r="I2676" s="26">
        <f t="shared" si="496"/>
        <v>830</v>
      </c>
      <c r="J2676" s="9">
        <f t="shared" si="497"/>
        <v>177630</v>
      </c>
      <c r="K2676" s="11"/>
      <c r="L2676" s="9">
        <f t="shared" si="498"/>
        <v>2896464</v>
      </c>
      <c r="M2676" s="26">
        <f t="shared" si="499"/>
        <v>14403</v>
      </c>
      <c r="N2676" s="9">
        <f t="shared" si="500"/>
        <v>2910867</v>
      </c>
      <c r="P2676" s="9">
        <f t="shared" si="501"/>
        <v>23485323</v>
      </c>
      <c r="Q2676" s="26">
        <f t="shared" si="502"/>
        <v>366226</v>
      </c>
      <c r="R2676" s="9">
        <f t="shared" si="503"/>
        <v>23851549</v>
      </c>
      <c r="V2676" s="12"/>
      <c r="W2676" s="39"/>
    </row>
    <row r="2677" spans="1:23" x14ac:dyDescent="0.35">
      <c r="A2677">
        <f t="shared" si="492"/>
        <v>2021</v>
      </c>
      <c r="B2677">
        <f t="shared" si="493"/>
        <v>10</v>
      </c>
      <c r="C2677" s="30">
        <v>44488</v>
      </c>
      <c r="D2677" s="9">
        <v>11674</v>
      </c>
      <c r="E2677" s="26">
        <v>15</v>
      </c>
      <c r="F2677" s="9">
        <f t="shared" si="494"/>
        <v>11689</v>
      </c>
      <c r="G2677" s="11"/>
      <c r="H2677" s="9">
        <f t="shared" si="495"/>
        <v>188474</v>
      </c>
      <c r="I2677" s="26">
        <f t="shared" si="496"/>
        <v>845</v>
      </c>
      <c r="J2677" s="9">
        <f t="shared" si="497"/>
        <v>189319</v>
      </c>
      <c r="K2677" s="11"/>
      <c r="L2677" s="9">
        <f t="shared" si="498"/>
        <v>2908138</v>
      </c>
      <c r="M2677" s="26">
        <f t="shared" si="499"/>
        <v>14418</v>
      </c>
      <c r="N2677" s="9">
        <f t="shared" si="500"/>
        <v>2922556</v>
      </c>
      <c r="P2677" s="9">
        <f t="shared" si="501"/>
        <v>23496997</v>
      </c>
      <c r="Q2677" s="26">
        <f t="shared" si="502"/>
        <v>366241</v>
      </c>
      <c r="R2677" s="9">
        <f t="shared" si="503"/>
        <v>23863238</v>
      </c>
      <c r="V2677" s="12"/>
      <c r="W2677" s="39"/>
    </row>
    <row r="2678" spans="1:23" x14ac:dyDescent="0.35">
      <c r="A2678">
        <f t="shared" si="492"/>
        <v>2021</v>
      </c>
      <c r="B2678">
        <f t="shared" si="493"/>
        <v>10</v>
      </c>
      <c r="C2678" s="30">
        <v>44489</v>
      </c>
      <c r="D2678" s="9">
        <v>11077</v>
      </c>
      <c r="E2678" s="26">
        <v>44</v>
      </c>
      <c r="F2678" s="9">
        <f t="shared" si="494"/>
        <v>11121</v>
      </c>
      <c r="G2678" s="11"/>
      <c r="H2678" s="9">
        <f t="shared" si="495"/>
        <v>199551</v>
      </c>
      <c r="I2678" s="26">
        <f t="shared" si="496"/>
        <v>889</v>
      </c>
      <c r="J2678" s="9">
        <f t="shared" si="497"/>
        <v>200440</v>
      </c>
      <c r="K2678" s="11"/>
      <c r="L2678" s="9">
        <f t="shared" si="498"/>
        <v>2919215</v>
      </c>
      <c r="M2678" s="26">
        <f t="shared" si="499"/>
        <v>14462</v>
      </c>
      <c r="N2678" s="9">
        <f t="shared" si="500"/>
        <v>2933677</v>
      </c>
      <c r="P2678" s="9">
        <f t="shared" si="501"/>
        <v>23508074</v>
      </c>
      <c r="Q2678" s="26">
        <f t="shared" si="502"/>
        <v>366285</v>
      </c>
      <c r="R2678" s="9">
        <f t="shared" si="503"/>
        <v>23874359</v>
      </c>
      <c r="V2678" s="12"/>
      <c r="W2678" s="39"/>
    </row>
    <row r="2679" spans="1:23" x14ac:dyDescent="0.35">
      <c r="A2679">
        <f t="shared" si="492"/>
        <v>2021</v>
      </c>
      <c r="B2679">
        <f t="shared" si="493"/>
        <v>10</v>
      </c>
      <c r="C2679" s="30">
        <v>44490</v>
      </c>
      <c r="D2679" s="9">
        <v>12069</v>
      </c>
      <c r="E2679" s="26">
        <v>18</v>
      </c>
      <c r="F2679" s="9">
        <f t="shared" si="494"/>
        <v>12087</v>
      </c>
      <c r="G2679" s="11"/>
      <c r="H2679" s="9">
        <f t="shared" si="495"/>
        <v>211620</v>
      </c>
      <c r="I2679" s="26">
        <f t="shared" si="496"/>
        <v>907</v>
      </c>
      <c r="J2679" s="9">
        <f t="shared" si="497"/>
        <v>212527</v>
      </c>
      <c r="K2679" s="11"/>
      <c r="L2679" s="9">
        <f t="shared" si="498"/>
        <v>2931284</v>
      </c>
      <c r="M2679" s="26">
        <f t="shared" si="499"/>
        <v>14480</v>
      </c>
      <c r="N2679" s="9">
        <f t="shared" si="500"/>
        <v>2945764</v>
      </c>
      <c r="P2679" s="9">
        <f t="shared" si="501"/>
        <v>23520143</v>
      </c>
      <c r="Q2679" s="26">
        <f t="shared" si="502"/>
        <v>366303</v>
      </c>
      <c r="R2679" s="9">
        <f t="shared" si="503"/>
        <v>23886446</v>
      </c>
      <c r="V2679" s="12"/>
      <c r="W2679" s="39"/>
    </row>
    <row r="2680" spans="1:23" x14ac:dyDescent="0.35">
      <c r="A2680">
        <f t="shared" si="492"/>
        <v>2021</v>
      </c>
      <c r="B2680">
        <f t="shared" si="493"/>
        <v>10</v>
      </c>
      <c r="C2680" s="30">
        <v>44491</v>
      </c>
      <c r="D2680" s="9">
        <v>11206</v>
      </c>
      <c r="E2680" s="26">
        <v>27</v>
      </c>
      <c r="F2680" s="9">
        <f t="shared" si="494"/>
        <v>11233</v>
      </c>
      <c r="G2680" s="11"/>
      <c r="H2680" s="9">
        <f t="shared" si="495"/>
        <v>222826</v>
      </c>
      <c r="I2680" s="26">
        <f t="shared" si="496"/>
        <v>934</v>
      </c>
      <c r="J2680" s="9">
        <f t="shared" si="497"/>
        <v>223760</v>
      </c>
      <c r="K2680" s="11"/>
      <c r="L2680" s="9">
        <f t="shared" si="498"/>
        <v>2942490</v>
      </c>
      <c r="M2680" s="26">
        <f t="shared" si="499"/>
        <v>14507</v>
      </c>
      <c r="N2680" s="9">
        <f t="shared" si="500"/>
        <v>2956997</v>
      </c>
      <c r="P2680" s="9">
        <f t="shared" si="501"/>
        <v>23531349</v>
      </c>
      <c r="Q2680" s="26">
        <f t="shared" si="502"/>
        <v>366330</v>
      </c>
      <c r="R2680" s="9">
        <f t="shared" si="503"/>
        <v>23897679</v>
      </c>
      <c r="V2680" s="12"/>
      <c r="W2680" s="39"/>
    </row>
    <row r="2681" spans="1:23" x14ac:dyDescent="0.35">
      <c r="A2681">
        <f t="shared" si="492"/>
        <v>2021</v>
      </c>
      <c r="B2681">
        <f t="shared" si="493"/>
        <v>10</v>
      </c>
      <c r="C2681" s="30">
        <v>44492</v>
      </c>
      <c r="D2681" s="9">
        <v>8688</v>
      </c>
      <c r="E2681" s="26">
        <v>60</v>
      </c>
      <c r="F2681" s="9">
        <f t="shared" si="494"/>
        <v>8748</v>
      </c>
      <c r="G2681" s="11"/>
      <c r="H2681" s="9">
        <f t="shared" si="495"/>
        <v>231514</v>
      </c>
      <c r="I2681" s="26">
        <f t="shared" si="496"/>
        <v>994</v>
      </c>
      <c r="J2681" s="9">
        <f t="shared" si="497"/>
        <v>232508</v>
      </c>
      <c r="K2681" s="11"/>
      <c r="L2681" s="9">
        <f t="shared" si="498"/>
        <v>2951178</v>
      </c>
      <c r="M2681" s="26">
        <f t="shared" si="499"/>
        <v>14567</v>
      </c>
      <c r="N2681" s="9">
        <f t="shared" si="500"/>
        <v>2965745</v>
      </c>
      <c r="P2681" s="9">
        <f t="shared" si="501"/>
        <v>23540037</v>
      </c>
      <c r="Q2681" s="26">
        <f t="shared" si="502"/>
        <v>366390</v>
      </c>
      <c r="R2681" s="9">
        <f t="shared" si="503"/>
        <v>23906427</v>
      </c>
      <c r="V2681" s="12"/>
      <c r="W2681" s="39"/>
    </row>
    <row r="2682" spans="1:23" x14ac:dyDescent="0.35">
      <c r="A2682">
        <f t="shared" si="492"/>
        <v>2021</v>
      </c>
      <c r="B2682">
        <f t="shared" si="493"/>
        <v>10</v>
      </c>
      <c r="C2682" s="31">
        <v>44493</v>
      </c>
      <c r="D2682" s="14">
        <v>7633</v>
      </c>
      <c r="E2682" s="27">
        <v>47</v>
      </c>
      <c r="F2682" s="14">
        <f t="shared" si="494"/>
        <v>7680</v>
      </c>
      <c r="G2682" s="11"/>
      <c r="H2682" s="14">
        <f t="shared" si="495"/>
        <v>239147</v>
      </c>
      <c r="I2682" s="27">
        <f t="shared" si="496"/>
        <v>1041</v>
      </c>
      <c r="J2682" s="14">
        <f t="shared" si="497"/>
        <v>240188</v>
      </c>
      <c r="K2682" s="11"/>
      <c r="L2682" s="14">
        <f t="shared" si="498"/>
        <v>2958811</v>
      </c>
      <c r="M2682" s="27">
        <f t="shared" si="499"/>
        <v>14614</v>
      </c>
      <c r="N2682" s="14">
        <f t="shared" si="500"/>
        <v>2973425</v>
      </c>
      <c r="P2682" s="14">
        <f t="shared" si="501"/>
        <v>23547670</v>
      </c>
      <c r="Q2682" s="27">
        <f t="shared" si="502"/>
        <v>366437</v>
      </c>
      <c r="R2682" s="14">
        <f t="shared" si="503"/>
        <v>23914107</v>
      </c>
      <c r="V2682" s="12"/>
      <c r="W2682" s="39"/>
    </row>
    <row r="2683" spans="1:23" x14ac:dyDescent="0.35">
      <c r="A2683">
        <f t="shared" si="492"/>
        <v>2021</v>
      </c>
      <c r="B2683">
        <f t="shared" si="493"/>
        <v>10</v>
      </c>
      <c r="C2683" s="30">
        <v>44494</v>
      </c>
      <c r="D2683" s="9">
        <v>10106</v>
      </c>
      <c r="E2683" s="26">
        <v>62</v>
      </c>
      <c r="F2683" s="9">
        <f t="shared" si="494"/>
        <v>10168</v>
      </c>
      <c r="G2683" s="11"/>
      <c r="H2683" s="9">
        <f t="shared" si="495"/>
        <v>249253</v>
      </c>
      <c r="I2683" s="26">
        <f t="shared" si="496"/>
        <v>1103</v>
      </c>
      <c r="J2683" s="9">
        <f t="shared" si="497"/>
        <v>250356</v>
      </c>
      <c r="K2683" s="11"/>
      <c r="L2683" s="9">
        <f t="shared" si="498"/>
        <v>2968917</v>
      </c>
      <c r="M2683" s="26">
        <f t="shared" si="499"/>
        <v>14676</v>
      </c>
      <c r="N2683" s="9">
        <f t="shared" si="500"/>
        <v>2983593</v>
      </c>
      <c r="P2683" s="9">
        <f t="shared" si="501"/>
        <v>23557776</v>
      </c>
      <c r="Q2683" s="26">
        <f t="shared" si="502"/>
        <v>366499</v>
      </c>
      <c r="R2683" s="9">
        <f t="shared" si="503"/>
        <v>23924275</v>
      </c>
      <c r="V2683" s="12"/>
      <c r="W2683" s="39"/>
    </row>
    <row r="2684" spans="1:23" x14ac:dyDescent="0.35">
      <c r="A2684">
        <f t="shared" si="492"/>
        <v>2021</v>
      </c>
      <c r="B2684">
        <f t="shared" si="493"/>
        <v>10</v>
      </c>
      <c r="C2684" s="30">
        <v>44495</v>
      </c>
      <c r="D2684" s="9">
        <v>9702</v>
      </c>
      <c r="E2684" s="26">
        <v>17</v>
      </c>
      <c r="F2684" s="9">
        <f t="shared" si="494"/>
        <v>9719</v>
      </c>
      <c r="G2684" s="11"/>
      <c r="H2684" s="9">
        <f t="shared" si="495"/>
        <v>258955</v>
      </c>
      <c r="I2684" s="26">
        <f t="shared" si="496"/>
        <v>1120</v>
      </c>
      <c r="J2684" s="9">
        <f t="shared" si="497"/>
        <v>260075</v>
      </c>
      <c r="K2684" s="11"/>
      <c r="L2684" s="9">
        <f t="shared" si="498"/>
        <v>2978619</v>
      </c>
      <c r="M2684" s="26">
        <f t="shared" si="499"/>
        <v>14693</v>
      </c>
      <c r="N2684" s="9">
        <f t="shared" si="500"/>
        <v>2993312</v>
      </c>
      <c r="P2684" s="9">
        <f t="shared" si="501"/>
        <v>23567478</v>
      </c>
      <c r="Q2684" s="26">
        <f t="shared" si="502"/>
        <v>366516</v>
      </c>
      <c r="R2684" s="9">
        <f t="shared" si="503"/>
        <v>23933994</v>
      </c>
      <c r="V2684" s="12"/>
      <c r="W2684" s="39"/>
    </row>
    <row r="2685" spans="1:23" x14ac:dyDescent="0.35">
      <c r="A2685">
        <f t="shared" si="492"/>
        <v>2021</v>
      </c>
      <c r="B2685">
        <f t="shared" si="493"/>
        <v>10</v>
      </c>
      <c r="C2685" s="30">
        <v>44496</v>
      </c>
      <c r="D2685" s="9">
        <v>11295</v>
      </c>
      <c r="E2685" s="26">
        <v>31</v>
      </c>
      <c r="F2685" s="9">
        <f t="shared" si="494"/>
        <v>11326</v>
      </c>
      <c r="G2685" s="11"/>
      <c r="H2685" s="9">
        <f t="shared" si="495"/>
        <v>270250</v>
      </c>
      <c r="I2685" s="26">
        <f t="shared" si="496"/>
        <v>1151</v>
      </c>
      <c r="J2685" s="9">
        <f t="shared" si="497"/>
        <v>271401</v>
      </c>
      <c r="K2685" s="11"/>
      <c r="L2685" s="9">
        <f t="shared" si="498"/>
        <v>2989914</v>
      </c>
      <c r="M2685" s="26">
        <f t="shared" si="499"/>
        <v>14724</v>
      </c>
      <c r="N2685" s="9">
        <f t="shared" si="500"/>
        <v>3004638</v>
      </c>
      <c r="P2685" s="9">
        <f t="shared" si="501"/>
        <v>23578773</v>
      </c>
      <c r="Q2685" s="26">
        <f t="shared" si="502"/>
        <v>366547</v>
      </c>
      <c r="R2685" s="9">
        <f t="shared" si="503"/>
        <v>23945320</v>
      </c>
      <c r="V2685" s="12"/>
      <c r="W2685" s="39"/>
    </row>
    <row r="2686" spans="1:23" x14ac:dyDescent="0.35">
      <c r="A2686">
        <f t="shared" si="492"/>
        <v>2021</v>
      </c>
      <c r="B2686">
        <f t="shared" si="493"/>
        <v>10</v>
      </c>
      <c r="C2686" s="30">
        <v>44497</v>
      </c>
      <c r="D2686" s="9">
        <v>11500</v>
      </c>
      <c r="E2686" s="26">
        <v>14</v>
      </c>
      <c r="F2686" s="9">
        <f t="shared" si="494"/>
        <v>11514</v>
      </c>
      <c r="G2686" s="11"/>
      <c r="H2686" s="9">
        <f t="shared" si="495"/>
        <v>281750</v>
      </c>
      <c r="I2686" s="26">
        <f t="shared" si="496"/>
        <v>1165</v>
      </c>
      <c r="J2686" s="9">
        <f t="shared" si="497"/>
        <v>282915</v>
      </c>
      <c r="K2686" s="11"/>
      <c r="L2686" s="9">
        <f t="shared" si="498"/>
        <v>3001414</v>
      </c>
      <c r="M2686" s="26">
        <f t="shared" si="499"/>
        <v>14738</v>
      </c>
      <c r="N2686" s="9">
        <f t="shared" si="500"/>
        <v>3016152</v>
      </c>
      <c r="P2686" s="9">
        <f t="shared" si="501"/>
        <v>23590273</v>
      </c>
      <c r="Q2686" s="26">
        <f t="shared" si="502"/>
        <v>366561</v>
      </c>
      <c r="R2686" s="9">
        <f t="shared" si="503"/>
        <v>23956834</v>
      </c>
      <c r="V2686" s="12"/>
      <c r="W2686" s="39"/>
    </row>
    <row r="2687" spans="1:23" x14ac:dyDescent="0.35">
      <c r="A2687">
        <f t="shared" si="492"/>
        <v>2021</v>
      </c>
      <c r="B2687">
        <f t="shared" si="493"/>
        <v>10</v>
      </c>
      <c r="C2687" s="30">
        <v>44498</v>
      </c>
      <c r="D2687" s="9">
        <v>5106</v>
      </c>
      <c r="E2687" s="26">
        <v>6</v>
      </c>
      <c r="F2687" s="9">
        <f t="shared" si="494"/>
        <v>5112</v>
      </c>
      <c r="G2687" s="11"/>
      <c r="H2687" s="9">
        <f t="shared" si="495"/>
        <v>286856</v>
      </c>
      <c r="I2687" s="26">
        <f t="shared" si="496"/>
        <v>1171</v>
      </c>
      <c r="J2687" s="9">
        <f t="shared" si="497"/>
        <v>288027</v>
      </c>
      <c r="K2687" s="11"/>
      <c r="L2687" s="9">
        <f t="shared" si="498"/>
        <v>3006520</v>
      </c>
      <c r="M2687" s="26">
        <f t="shared" si="499"/>
        <v>14744</v>
      </c>
      <c r="N2687" s="9">
        <f t="shared" si="500"/>
        <v>3021264</v>
      </c>
      <c r="P2687" s="9">
        <f t="shared" si="501"/>
        <v>23595379</v>
      </c>
      <c r="Q2687" s="26">
        <f t="shared" si="502"/>
        <v>366567</v>
      </c>
      <c r="R2687" s="9">
        <f t="shared" si="503"/>
        <v>23961946</v>
      </c>
      <c r="V2687" s="12"/>
      <c r="W2687" s="39"/>
    </row>
    <row r="2688" spans="1:23" x14ac:dyDescent="0.35">
      <c r="A2688">
        <f t="shared" si="492"/>
        <v>2021</v>
      </c>
      <c r="B2688">
        <f t="shared" si="493"/>
        <v>10</v>
      </c>
      <c r="C2688" s="30">
        <v>44499</v>
      </c>
      <c r="D2688" s="9">
        <v>4273</v>
      </c>
      <c r="E2688" s="26">
        <v>30</v>
      </c>
      <c r="F2688" s="9">
        <f t="shared" si="494"/>
        <v>4303</v>
      </c>
      <c r="G2688" s="11"/>
      <c r="H2688" s="9">
        <f t="shared" si="495"/>
        <v>291129</v>
      </c>
      <c r="I2688" s="26">
        <f t="shared" si="496"/>
        <v>1201</v>
      </c>
      <c r="J2688" s="9">
        <f t="shared" si="497"/>
        <v>292330</v>
      </c>
      <c r="K2688" s="11"/>
      <c r="L2688" s="9">
        <f t="shared" si="498"/>
        <v>3010793</v>
      </c>
      <c r="M2688" s="26">
        <f t="shared" si="499"/>
        <v>14774</v>
      </c>
      <c r="N2688" s="9">
        <f t="shared" si="500"/>
        <v>3025567</v>
      </c>
      <c r="P2688" s="9">
        <f t="shared" si="501"/>
        <v>23599652</v>
      </c>
      <c r="Q2688" s="26">
        <f t="shared" si="502"/>
        <v>366597</v>
      </c>
      <c r="R2688" s="9">
        <f t="shared" si="503"/>
        <v>23966249</v>
      </c>
      <c r="V2688" s="12"/>
      <c r="W2688" s="39"/>
    </row>
    <row r="2689" spans="1:23" x14ac:dyDescent="0.35">
      <c r="A2689">
        <f t="shared" si="492"/>
        <v>2021</v>
      </c>
      <c r="B2689">
        <f t="shared" si="493"/>
        <v>10</v>
      </c>
      <c r="C2689" s="46">
        <v>44500</v>
      </c>
      <c r="D2689" s="47">
        <v>2873</v>
      </c>
      <c r="E2689" s="48">
        <v>19</v>
      </c>
      <c r="F2689" s="47">
        <f t="shared" si="494"/>
        <v>2892</v>
      </c>
      <c r="G2689" s="43"/>
      <c r="H2689" s="47">
        <f t="shared" si="495"/>
        <v>294002</v>
      </c>
      <c r="I2689" s="48">
        <f t="shared" si="496"/>
        <v>1220</v>
      </c>
      <c r="J2689" s="47">
        <f t="shared" si="497"/>
        <v>295222</v>
      </c>
      <c r="K2689" s="43"/>
      <c r="L2689" s="47">
        <f t="shared" si="498"/>
        <v>3013666</v>
      </c>
      <c r="M2689" s="48">
        <f t="shared" si="499"/>
        <v>14793</v>
      </c>
      <c r="N2689" s="47">
        <f t="shared" si="500"/>
        <v>3028459</v>
      </c>
      <c r="O2689" s="44"/>
      <c r="P2689" s="47">
        <f t="shared" si="501"/>
        <v>23602525</v>
      </c>
      <c r="Q2689" s="48">
        <f t="shared" si="502"/>
        <v>366616</v>
      </c>
      <c r="R2689" s="47">
        <f t="shared" si="503"/>
        <v>23969141</v>
      </c>
      <c r="S2689" s="44"/>
      <c r="T2689" s="54">
        <f>SUM(D2659:E2689)</f>
        <v>295222</v>
      </c>
      <c r="V2689" s="12"/>
      <c r="W2689" s="39"/>
    </row>
    <row r="2690" spans="1:23" x14ac:dyDescent="0.35">
      <c r="A2690">
        <f t="shared" ref="A2690:A2753" si="504">YEAR(C2690)</f>
        <v>2021</v>
      </c>
      <c r="B2690">
        <f t="shared" ref="B2690:B2753" si="505">MONTH(C2690)</f>
        <v>11</v>
      </c>
      <c r="C2690" s="30">
        <v>44501</v>
      </c>
      <c r="D2690" s="9">
        <v>4924</v>
      </c>
      <c r="E2690" s="26">
        <v>21</v>
      </c>
      <c r="F2690" s="9">
        <f t="shared" ref="F2690:F2753" si="506">IF(OR(D2690&lt;&gt;"",E2690&lt;&gt;""),D2690+E2690,"")</f>
        <v>4945</v>
      </c>
      <c r="G2690" s="11"/>
      <c r="H2690" s="9">
        <f t="shared" si="495"/>
        <v>4924</v>
      </c>
      <c r="I2690" s="26">
        <f t="shared" si="496"/>
        <v>21</v>
      </c>
      <c r="J2690" s="9">
        <f t="shared" si="497"/>
        <v>4945</v>
      </c>
      <c r="K2690" s="11"/>
      <c r="L2690" s="9">
        <f t="shared" si="498"/>
        <v>3018590</v>
      </c>
      <c r="M2690" s="26">
        <f t="shared" si="499"/>
        <v>14814</v>
      </c>
      <c r="N2690" s="9">
        <f t="shared" si="500"/>
        <v>3033404</v>
      </c>
      <c r="P2690" s="9">
        <f t="shared" si="501"/>
        <v>23607449</v>
      </c>
      <c r="Q2690" s="26">
        <f t="shared" si="502"/>
        <v>366637</v>
      </c>
      <c r="R2690" s="9">
        <f t="shared" si="503"/>
        <v>23974086</v>
      </c>
      <c r="V2690" s="12"/>
      <c r="W2690" s="39"/>
    </row>
    <row r="2691" spans="1:23" x14ac:dyDescent="0.35">
      <c r="A2691">
        <f t="shared" si="504"/>
        <v>2021</v>
      </c>
      <c r="B2691">
        <f t="shared" si="505"/>
        <v>11</v>
      </c>
      <c r="C2691" s="30">
        <v>44502</v>
      </c>
      <c r="D2691" s="9">
        <v>8692</v>
      </c>
      <c r="E2691" s="26">
        <v>17</v>
      </c>
      <c r="F2691" s="9">
        <f t="shared" si="506"/>
        <v>8709</v>
      </c>
      <c r="G2691" s="11"/>
      <c r="H2691" s="9">
        <f t="shared" ref="H2691:H2754" si="507">IF(AND(YEAR($C2691)=YEAR($C2690),MONTH($C2691)=MONTH($C2690)),H2690+D2691,D2691)</f>
        <v>13616</v>
      </c>
      <c r="I2691" s="26">
        <f t="shared" ref="I2691:I2754" si="508">IF(AND(YEAR($C2691)=YEAR($C2690),MONTH($C2691)=MONTH($C2690)),I2690+E2691,E2691)</f>
        <v>38</v>
      </c>
      <c r="J2691" s="9">
        <f t="shared" ref="J2691:J2754" si="509">IF(AND(YEAR($C2691)=YEAR($C2690),MONTH($C2691)=MONTH($C2690)),J2690+F2691,F2691)</f>
        <v>13654</v>
      </c>
      <c r="K2691" s="11"/>
      <c r="L2691" s="9">
        <f t="shared" ref="L2691:L2754" si="510">IF(YEAR($C2691)=YEAR($C2690),L2690+D2691,D2691)</f>
        <v>3027282</v>
      </c>
      <c r="M2691" s="26">
        <f t="shared" ref="M2691:M2754" si="511">IF(YEAR($C2691)=YEAR($C2690),M2690+E2691,E2691)</f>
        <v>14831</v>
      </c>
      <c r="N2691" s="9">
        <f t="shared" ref="N2691:N2754" si="512">IF(YEAR($C2691)=YEAR($C2690),N2690+F2691,F2691)</f>
        <v>3042113</v>
      </c>
      <c r="P2691" s="9">
        <f t="shared" ref="P2691:P2754" si="513">IF(D2691&lt;&gt;"",P2690+D2691,"")</f>
        <v>23616141</v>
      </c>
      <c r="Q2691" s="26">
        <f t="shared" ref="Q2691:Q2754" si="514">IF(E2691&lt;&gt;"",Q2690+E2691,"")</f>
        <v>366654</v>
      </c>
      <c r="R2691" s="9">
        <f t="shared" ref="R2691:R2754" si="515">IF(F2691&lt;&gt;"",R2690+F2691,"")</f>
        <v>23982795</v>
      </c>
      <c r="V2691" s="12"/>
      <c r="W2691" s="39"/>
    </row>
    <row r="2692" spans="1:23" x14ac:dyDescent="0.35">
      <c r="A2692">
        <f t="shared" si="504"/>
        <v>2021</v>
      </c>
      <c r="B2692">
        <f t="shared" si="505"/>
        <v>11</v>
      </c>
      <c r="C2692" s="30">
        <v>44503</v>
      </c>
      <c r="D2692" s="9">
        <v>10758</v>
      </c>
      <c r="E2692" s="26">
        <v>35</v>
      </c>
      <c r="F2692" s="9">
        <f t="shared" si="506"/>
        <v>10793</v>
      </c>
      <c r="G2692" s="11"/>
      <c r="H2692" s="9">
        <f t="shared" si="507"/>
        <v>24374</v>
      </c>
      <c r="I2692" s="26">
        <f t="shared" si="508"/>
        <v>73</v>
      </c>
      <c r="J2692" s="9">
        <f t="shared" si="509"/>
        <v>24447</v>
      </c>
      <c r="K2692" s="11"/>
      <c r="L2692" s="9">
        <f t="shared" si="510"/>
        <v>3038040</v>
      </c>
      <c r="M2692" s="26">
        <f t="shared" si="511"/>
        <v>14866</v>
      </c>
      <c r="N2692" s="9">
        <f t="shared" si="512"/>
        <v>3052906</v>
      </c>
      <c r="P2692" s="9">
        <f t="shared" si="513"/>
        <v>23626899</v>
      </c>
      <c r="Q2692" s="26">
        <f t="shared" si="514"/>
        <v>366689</v>
      </c>
      <c r="R2692" s="9">
        <f t="shared" si="515"/>
        <v>23993588</v>
      </c>
      <c r="V2692" s="12"/>
      <c r="W2692" s="39"/>
    </row>
    <row r="2693" spans="1:23" x14ac:dyDescent="0.35">
      <c r="A2693">
        <f t="shared" si="504"/>
        <v>2021</v>
      </c>
      <c r="B2693">
        <f t="shared" si="505"/>
        <v>11</v>
      </c>
      <c r="C2693" s="30">
        <v>44504</v>
      </c>
      <c r="D2693" s="9">
        <v>9598</v>
      </c>
      <c r="E2693" s="26">
        <v>27</v>
      </c>
      <c r="F2693" s="9">
        <f t="shared" si="506"/>
        <v>9625</v>
      </c>
      <c r="G2693" s="11"/>
      <c r="H2693" s="9">
        <f t="shared" si="507"/>
        <v>33972</v>
      </c>
      <c r="I2693" s="26">
        <f t="shared" si="508"/>
        <v>100</v>
      </c>
      <c r="J2693" s="9">
        <f t="shared" si="509"/>
        <v>34072</v>
      </c>
      <c r="K2693" s="11"/>
      <c r="L2693" s="9">
        <f t="shared" si="510"/>
        <v>3047638</v>
      </c>
      <c r="M2693" s="26">
        <f t="shared" si="511"/>
        <v>14893</v>
      </c>
      <c r="N2693" s="9">
        <f t="shared" si="512"/>
        <v>3062531</v>
      </c>
      <c r="P2693" s="9">
        <f t="shared" si="513"/>
        <v>23636497</v>
      </c>
      <c r="Q2693" s="26">
        <f t="shared" si="514"/>
        <v>366716</v>
      </c>
      <c r="R2693" s="9">
        <f t="shared" si="515"/>
        <v>24003213</v>
      </c>
      <c r="V2693" s="12"/>
      <c r="W2693" s="39"/>
    </row>
    <row r="2694" spans="1:23" x14ac:dyDescent="0.35">
      <c r="A2694">
        <f t="shared" si="504"/>
        <v>2021</v>
      </c>
      <c r="B2694">
        <f t="shared" si="505"/>
        <v>11</v>
      </c>
      <c r="C2694" s="30">
        <v>44505</v>
      </c>
      <c r="D2694" s="9">
        <v>8500</v>
      </c>
      <c r="E2694" s="26">
        <v>29</v>
      </c>
      <c r="F2694" s="9">
        <f t="shared" si="506"/>
        <v>8529</v>
      </c>
      <c r="G2694" s="11"/>
      <c r="H2694" s="9">
        <f t="shared" si="507"/>
        <v>42472</v>
      </c>
      <c r="I2694" s="26">
        <f t="shared" si="508"/>
        <v>129</v>
      </c>
      <c r="J2694" s="9">
        <f t="shared" si="509"/>
        <v>42601</v>
      </c>
      <c r="K2694" s="11"/>
      <c r="L2694" s="9">
        <f t="shared" si="510"/>
        <v>3056138</v>
      </c>
      <c r="M2694" s="26">
        <f t="shared" si="511"/>
        <v>14922</v>
      </c>
      <c r="N2694" s="9">
        <f t="shared" si="512"/>
        <v>3071060</v>
      </c>
      <c r="P2694" s="9">
        <f t="shared" si="513"/>
        <v>23644997</v>
      </c>
      <c r="Q2694" s="26">
        <f t="shared" si="514"/>
        <v>366745</v>
      </c>
      <c r="R2694" s="9">
        <f t="shared" si="515"/>
        <v>24011742</v>
      </c>
      <c r="V2694" s="12"/>
      <c r="W2694" s="39"/>
    </row>
    <row r="2695" spans="1:23" x14ac:dyDescent="0.35">
      <c r="A2695">
        <f t="shared" si="504"/>
        <v>2021</v>
      </c>
      <c r="B2695">
        <f t="shared" si="505"/>
        <v>11</v>
      </c>
      <c r="C2695" s="30">
        <v>44506</v>
      </c>
      <c r="D2695" s="9">
        <v>6303</v>
      </c>
      <c r="E2695" s="26">
        <v>29</v>
      </c>
      <c r="F2695" s="9">
        <f t="shared" si="506"/>
        <v>6332</v>
      </c>
      <c r="G2695" s="11"/>
      <c r="H2695" s="9">
        <f t="shared" si="507"/>
        <v>48775</v>
      </c>
      <c r="I2695" s="26">
        <f t="shared" si="508"/>
        <v>158</v>
      </c>
      <c r="J2695" s="9">
        <f t="shared" si="509"/>
        <v>48933</v>
      </c>
      <c r="K2695" s="11"/>
      <c r="L2695" s="9">
        <f t="shared" si="510"/>
        <v>3062441</v>
      </c>
      <c r="M2695" s="26">
        <f t="shared" si="511"/>
        <v>14951</v>
      </c>
      <c r="N2695" s="9">
        <f t="shared" si="512"/>
        <v>3077392</v>
      </c>
      <c r="P2695" s="9">
        <f t="shared" si="513"/>
        <v>23651300</v>
      </c>
      <c r="Q2695" s="26">
        <f t="shared" si="514"/>
        <v>366774</v>
      </c>
      <c r="R2695" s="9">
        <f t="shared" si="515"/>
        <v>24018074</v>
      </c>
      <c r="V2695" s="12"/>
      <c r="W2695" s="39"/>
    </row>
    <row r="2696" spans="1:23" x14ac:dyDescent="0.35">
      <c r="A2696">
        <f t="shared" si="504"/>
        <v>2021</v>
      </c>
      <c r="B2696">
        <f t="shared" si="505"/>
        <v>11</v>
      </c>
      <c r="C2696" s="31">
        <v>44507</v>
      </c>
      <c r="D2696" s="14">
        <v>5460</v>
      </c>
      <c r="E2696" s="27">
        <v>16</v>
      </c>
      <c r="F2696" s="14">
        <f t="shared" si="506"/>
        <v>5476</v>
      </c>
      <c r="G2696" s="11"/>
      <c r="H2696" s="14">
        <f t="shared" si="507"/>
        <v>54235</v>
      </c>
      <c r="I2696" s="27">
        <f t="shared" si="508"/>
        <v>174</v>
      </c>
      <c r="J2696" s="14">
        <f t="shared" si="509"/>
        <v>54409</v>
      </c>
      <c r="K2696" s="11"/>
      <c r="L2696" s="14">
        <f t="shared" si="510"/>
        <v>3067901</v>
      </c>
      <c r="M2696" s="27">
        <f t="shared" si="511"/>
        <v>14967</v>
      </c>
      <c r="N2696" s="14">
        <f t="shared" si="512"/>
        <v>3082868</v>
      </c>
      <c r="P2696" s="14">
        <f t="shared" si="513"/>
        <v>23656760</v>
      </c>
      <c r="Q2696" s="27">
        <f t="shared" si="514"/>
        <v>366790</v>
      </c>
      <c r="R2696" s="14">
        <f t="shared" si="515"/>
        <v>24023550</v>
      </c>
      <c r="V2696" s="12"/>
      <c r="W2696" s="39"/>
    </row>
    <row r="2697" spans="1:23" x14ac:dyDescent="0.35">
      <c r="A2697">
        <f t="shared" si="504"/>
        <v>2021</v>
      </c>
      <c r="B2697">
        <f t="shared" si="505"/>
        <v>11</v>
      </c>
      <c r="C2697" s="30">
        <v>44508</v>
      </c>
      <c r="D2697" s="9">
        <v>8309</v>
      </c>
      <c r="E2697" s="26">
        <v>8</v>
      </c>
      <c r="F2697" s="9">
        <f t="shared" si="506"/>
        <v>8317</v>
      </c>
      <c r="G2697" s="11"/>
      <c r="H2697" s="9">
        <f t="shared" si="507"/>
        <v>62544</v>
      </c>
      <c r="I2697" s="26">
        <f t="shared" si="508"/>
        <v>182</v>
      </c>
      <c r="J2697" s="9">
        <f t="shared" si="509"/>
        <v>62726</v>
      </c>
      <c r="K2697" s="11"/>
      <c r="L2697" s="9">
        <f t="shared" si="510"/>
        <v>3076210</v>
      </c>
      <c r="M2697" s="26">
        <f t="shared" si="511"/>
        <v>14975</v>
      </c>
      <c r="N2697" s="9">
        <f t="shared" si="512"/>
        <v>3091185</v>
      </c>
      <c r="P2697" s="9">
        <f t="shared" si="513"/>
        <v>23665069</v>
      </c>
      <c r="Q2697" s="26">
        <f t="shared" si="514"/>
        <v>366798</v>
      </c>
      <c r="R2697" s="9">
        <f t="shared" si="515"/>
        <v>24031867</v>
      </c>
      <c r="V2697" s="12"/>
      <c r="W2697" s="39"/>
    </row>
    <row r="2698" spans="1:23" x14ac:dyDescent="0.35">
      <c r="A2698">
        <f t="shared" si="504"/>
        <v>2021</v>
      </c>
      <c r="B2698">
        <f t="shared" si="505"/>
        <v>11</v>
      </c>
      <c r="C2698" s="30">
        <v>44509</v>
      </c>
      <c r="D2698" s="9">
        <v>6425</v>
      </c>
      <c r="E2698" s="26">
        <v>16</v>
      </c>
      <c r="F2698" s="9">
        <f t="shared" si="506"/>
        <v>6441</v>
      </c>
      <c r="G2698" s="11"/>
      <c r="H2698" s="9">
        <f t="shared" si="507"/>
        <v>68969</v>
      </c>
      <c r="I2698" s="26">
        <f t="shared" si="508"/>
        <v>198</v>
      </c>
      <c r="J2698" s="9">
        <f t="shared" si="509"/>
        <v>69167</v>
      </c>
      <c r="K2698" s="11"/>
      <c r="L2698" s="9">
        <f t="shared" si="510"/>
        <v>3082635</v>
      </c>
      <c r="M2698" s="26">
        <f t="shared" si="511"/>
        <v>14991</v>
      </c>
      <c r="N2698" s="9">
        <f t="shared" si="512"/>
        <v>3097626</v>
      </c>
      <c r="P2698" s="9">
        <f t="shared" si="513"/>
        <v>23671494</v>
      </c>
      <c r="Q2698" s="26">
        <f t="shared" si="514"/>
        <v>366814</v>
      </c>
      <c r="R2698" s="9">
        <f t="shared" si="515"/>
        <v>24038308</v>
      </c>
      <c r="V2698" s="12"/>
      <c r="W2698" s="39"/>
    </row>
    <row r="2699" spans="1:23" x14ac:dyDescent="0.35">
      <c r="A2699">
        <f t="shared" si="504"/>
        <v>2021</v>
      </c>
      <c r="B2699">
        <f t="shared" si="505"/>
        <v>11</v>
      </c>
      <c r="C2699" s="30">
        <v>44510</v>
      </c>
      <c r="D2699" s="9">
        <v>9645</v>
      </c>
      <c r="E2699" s="26">
        <v>4</v>
      </c>
      <c r="F2699" s="9">
        <f t="shared" si="506"/>
        <v>9649</v>
      </c>
      <c r="G2699" s="11"/>
      <c r="H2699" s="9">
        <f t="shared" si="507"/>
        <v>78614</v>
      </c>
      <c r="I2699" s="26">
        <f t="shared" si="508"/>
        <v>202</v>
      </c>
      <c r="J2699" s="9">
        <f t="shared" si="509"/>
        <v>78816</v>
      </c>
      <c r="K2699" s="11"/>
      <c r="L2699" s="9">
        <f t="shared" si="510"/>
        <v>3092280</v>
      </c>
      <c r="M2699" s="26">
        <f t="shared" si="511"/>
        <v>14995</v>
      </c>
      <c r="N2699" s="9">
        <f t="shared" si="512"/>
        <v>3107275</v>
      </c>
      <c r="P2699" s="9">
        <f t="shared" si="513"/>
        <v>23681139</v>
      </c>
      <c r="Q2699" s="26">
        <f t="shared" si="514"/>
        <v>366818</v>
      </c>
      <c r="R2699" s="9">
        <f t="shared" si="515"/>
        <v>24047957</v>
      </c>
      <c r="V2699" s="12"/>
      <c r="W2699" s="39"/>
    </row>
    <row r="2700" spans="1:23" x14ac:dyDescent="0.35">
      <c r="A2700">
        <f t="shared" si="504"/>
        <v>2021</v>
      </c>
      <c r="B2700">
        <f t="shared" si="505"/>
        <v>11</v>
      </c>
      <c r="C2700" s="30">
        <v>44511</v>
      </c>
      <c r="D2700" s="9">
        <v>10024</v>
      </c>
      <c r="E2700" s="26">
        <v>17</v>
      </c>
      <c r="F2700" s="9">
        <f t="shared" si="506"/>
        <v>10041</v>
      </c>
      <c r="G2700" s="11"/>
      <c r="H2700" s="9">
        <f t="shared" si="507"/>
        <v>88638</v>
      </c>
      <c r="I2700" s="26">
        <f t="shared" si="508"/>
        <v>219</v>
      </c>
      <c r="J2700" s="9">
        <f t="shared" si="509"/>
        <v>88857</v>
      </c>
      <c r="K2700" s="11"/>
      <c r="L2700" s="9">
        <f t="shared" si="510"/>
        <v>3102304</v>
      </c>
      <c r="M2700" s="26">
        <f t="shared" si="511"/>
        <v>15012</v>
      </c>
      <c r="N2700" s="9">
        <f t="shared" si="512"/>
        <v>3117316</v>
      </c>
      <c r="P2700" s="9">
        <f t="shared" si="513"/>
        <v>23691163</v>
      </c>
      <c r="Q2700" s="26">
        <f t="shared" si="514"/>
        <v>366835</v>
      </c>
      <c r="R2700" s="9">
        <f t="shared" si="515"/>
        <v>24057998</v>
      </c>
      <c r="V2700" s="12"/>
      <c r="W2700" s="39"/>
    </row>
    <row r="2701" spans="1:23" x14ac:dyDescent="0.35">
      <c r="A2701">
        <f t="shared" si="504"/>
        <v>2021</v>
      </c>
      <c r="B2701">
        <f t="shared" si="505"/>
        <v>11</v>
      </c>
      <c r="C2701" s="30">
        <v>44512</v>
      </c>
      <c r="D2701" s="9">
        <v>9942</v>
      </c>
      <c r="E2701" s="26">
        <v>33</v>
      </c>
      <c r="F2701" s="9">
        <f t="shared" si="506"/>
        <v>9975</v>
      </c>
      <c r="G2701" s="11"/>
      <c r="H2701" s="9">
        <f t="shared" si="507"/>
        <v>98580</v>
      </c>
      <c r="I2701" s="26">
        <f t="shared" si="508"/>
        <v>252</v>
      </c>
      <c r="J2701" s="9">
        <f t="shared" si="509"/>
        <v>98832</v>
      </c>
      <c r="K2701" s="11"/>
      <c r="L2701" s="9">
        <f t="shared" si="510"/>
        <v>3112246</v>
      </c>
      <c r="M2701" s="26">
        <f t="shared" si="511"/>
        <v>15045</v>
      </c>
      <c r="N2701" s="9">
        <f t="shared" si="512"/>
        <v>3127291</v>
      </c>
      <c r="P2701" s="9">
        <f t="shared" si="513"/>
        <v>23701105</v>
      </c>
      <c r="Q2701" s="26">
        <f t="shared" si="514"/>
        <v>366868</v>
      </c>
      <c r="R2701" s="9">
        <f t="shared" si="515"/>
        <v>24067973</v>
      </c>
      <c r="V2701" s="12"/>
      <c r="W2701" s="39"/>
    </row>
    <row r="2702" spans="1:23" x14ac:dyDescent="0.35">
      <c r="A2702">
        <f t="shared" si="504"/>
        <v>2021</v>
      </c>
      <c r="B2702">
        <f t="shared" si="505"/>
        <v>11</v>
      </c>
      <c r="C2702" s="30">
        <v>44513</v>
      </c>
      <c r="D2702" s="9">
        <v>7504</v>
      </c>
      <c r="E2702" s="26">
        <v>67</v>
      </c>
      <c r="F2702" s="9">
        <f t="shared" si="506"/>
        <v>7571</v>
      </c>
      <c r="G2702" s="11"/>
      <c r="H2702" s="9">
        <f t="shared" si="507"/>
        <v>106084</v>
      </c>
      <c r="I2702" s="26">
        <f t="shared" si="508"/>
        <v>319</v>
      </c>
      <c r="J2702" s="9">
        <f t="shared" si="509"/>
        <v>106403</v>
      </c>
      <c r="K2702" s="11"/>
      <c r="L2702" s="9">
        <f t="shared" si="510"/>
        <v>3119750</v>
      </c>
      <c r="M2702" s="26">
        <f t="shared" si="511"/>
        <v>15112</v>
      </c>
      <c r="N2702" s="9">
        <f t="shared" si="512"/>
        <v>3134862</v>
      </c>
      <c r="P2702" s="9">
        <f t="shared" si="513"/>
        <v>23708609</v>
      </c>
      <c r="Q2702" s="26">
        <f t="shared" si="514"/>
        <v>366935</v>
      </c>
      <c r="R2702" s="9">
        <f t="shared" si="515"/>
        <v>24075544</v>
      </c>
      <c r="V2702" s="12"/>
      <c r="W2702" s="39"/>
    </row>
    <row r="2703" spans="1:23" x14ac:dyDescent="0.35">
      <c r="A2703">
        <f t="shared" si="504"/>
        <v>2021</v>
      </c>
      <c r="B2703">
        <f t="shared" si="505"/>
        <v>11</v>
      </c>
      <c r="C2703" s="31">
        <v>44514</v>
      </c>
      <c r="D2703" s="14">
        <v>6566</v>
      </c>
      <c r="E2703" s="27">
        <v>45</v>
      </c>
      <c r="F2703" s="14">
        <f t="shared" si="506"/>
        <v>6611</v>
      </c>
      <c r="G2703" s="11"/>
      <c r="H2703" s="14">
        <f t="shared" si="507"/>
        <v>112650</v>
      </c>
      <c r="I2703" s="27">
        <f t="shared" si="508"/>
        <v>364</v>
      </c>
      <c r="J2703" s="14">
        <f t="shared" si="509"/>
        <v>113014</v>
      </c>
      <c r="K2703" s="11"/>
      <c r="L2703" s="14">
        <f t="shared" si="510"/>
        <v>3126316</v>
      </c>
      <c r="M2703" s="27">
        <f t="shared" si="511"/>
        <v>15157</v>
      </c>
      <c r="N2703" s="14">
        <f t="shared" si="512"/>
        <v>3141473</v>
      </c>
      <c r="P2703" s="14">
        <f t="shared" si="513"/>
        <v>23715175</v>
      </c>
      <c r="Q2703" s="27">
        <f t="shared" si="514"/>
        <v>366980</v>
      </c>
      <c r="R2703" s="14">
        <f t="shared" si="515"/>
        <v>24082155</v>
      </c>
      <c r="V2703" s="12"/>
      <c r="W2703" s="39"/>
    </row>
    <row r="2704" spans="1:23" x14ac:dyDescent="0.35">
      <c r="A2704">
        <f t="shared" si="504"/>
        <v>2021</v>
      </c>
      <c r="B2704">
        <f t="shared" si="505"/>
        <v>11</v>
      </c>
      <c r="C2704" s="30">
        <v>44515</v>
      </c>
      <c r="D2704" s="9">
        <v>7828</v>
      </c>
      <c r="E2704" s="26">
        <v>12</v>
      </c>
      <c r="F2704" s="9">
        <f t="shared" si="506"/>
        <v>7840</v>
      </c>
      <c r="G2704" s="11"/>
      <c r="H2704" s="9">
        <f t="shared" si="507"/>
        <v>120478</v>
      </c>
      <c r="I2704" s="26">
        <f t="shared" si="508"/>
        <v>376</v>
      </c>
      <c r="J2704" s="9">
        <f t="shared" si="509"/>
        <v>120854</v>
      </c>
      <c r="K2704" s="11"/>
      <c r="L2704" s="9">
        <f t="shared" si="510"/>
        <v>3134144</v>
      </c>
      <c r="M2704" s="26">
        <f t="shared" si="511"/>
        <v>15169</v>
      </c>
      <c r="N2704" s="9">
        <f t="shared" si="512"/>
        <v>3149313</v>
      </c>
      <c r="P2704" s="9">
        <f t="shared" si="513"/>
        <v>23723003</v>
      </c>
      <c r="Q2704" s="26">
        <f t="shared" si="514"/>
        <v>366992</v>
      </c>
      <c r="R2704" s="9">
        <f t="shared" si="515"/>
        <v>24089995</v>
      </c>
      <c r="V2704" s="12"/>
      <c r="W2704" s="39"/>
    </row>
    <row r="2705" spans="1:23" x14ac:dyDescent="0.35">
      <c r="A2705">
        <f t="shared" si="504"/>
        <v>2021</v>
      </c>
      <c r="B2705">
        <f t="shared" si="505"/>
        <v>11</v>
      </c>
      <c r="C2705" s="30">
        <v>44516</v>
      </c>
      <c r="D2705" s="9">
        <v>9439</v>
      </c>
      <c r="E2705" s="26">
        <v>7</v>
      </c>
      <c r="F2705" s="9">
        <f t="shared" si="506"/>
        <v>9446</v>
      </c>
      <c r="G2705" s="11"/>
      <c r="H2705" s="9">
        <f t="shared" si="507"/>
        <v>129917</v>
      </c>
      <c r="I2705" s="26">
        <f t="shared" si="508"/>
        <v>383</v>
      </c>
      <c r="J2705" s="9">
        <f t="shared" si="509"/>
        <v>130300</v>
      </c>
      <c r="K2705" s="11"/>
      <c r="L2705" s="9">
        <f t="shared" si="510"/>
        <v>3143583</v>
      </c>
      <c r="M2705" s="26">
        <f t="shared" si="511"/>
        <v>15176</v>
      </c>
      <c r="N2705" s="9">
        <f t="shared" si="512"/>
        <v>3158759</v>
      </c>
      <c r="P2705" s="9">
        <f t="shared" si="513"/>
        <v>23732442</v>
      </c>
      <c r="Q2705" s="26">
        <f t="shared" si="514"/>
        <v>366999</v>
      </c>
      <c r="R2705" s="9">
        <f t="shared" si="515"/>
        <v>24099441</v>
      </c>
      <c r="V2705" s="12"/>
      <c r="W2705" s="39"/>
    </row>
    <row r="2706" spans="1:23" x14ac:dyDescent="0.35">
      <c r="A2706">
        <f t="shared" si="504"/>
        <v>2021</v>
      </c>
      <c r="B2706">
        <f t="shared" si="505"/>
        <v>11</v>
      </c>
      <c r="C2706" s="30">
        <v>44517</v>
      </c>
      <c r="D2706" s="9">
        <v>9767</v>
      </c>
      <c r="E2706" s="26">
        <v>10</v>
      </c>
      <c r="F2706" s="9">
        <f t="shared" si="506"/>
        <v>9777</v>
      </c>
      <c r="G2706" s="11"/>
      <c r="H2706" s="9">
        <f t="shared" si="507"/>
        <v>139684</v>
      </c>
      <c r="I2706" s="26">
        <f t="shared" si="508"/>
        <v>393</v>
      </c>
      <c r="J2706" s="9">
        <f t="shared" si="509"/>
        <v>140077</v>
      </c>
      <c r="K2706" s="11"/>
      <c r="L2706" s="9">
        <f t="shared" si="510"/>
        <v>3153350</v>
      </c>
      <c r="M2706" s="26">
        <f t="shared" si="511"/>
        <v>15186</v>
      </c>
      <c r="N2706" s="9">
        <f t="shared" si="512"/>
        <v>3168536</v>
      </c>
      <c r="P2706" s="9">
        <f t="shared" si="513"/>
        <v>23742209</v>
      </c>
      <c r="Q2706" s="26">
        <f t="shared" si="514"/>
        <v>367009</v>
      </c>
      <c r="R2706" s="9">
        <f t="shared" si="515"/>
        <v>24109218</v>
      </c>
      <c r="V2706" s="12"/>
      <c r="W2706" s="39"/>
    </row>
    <row r="2707" spans="1:23" x14ac:dyDescent="0.35">
      <c r="A2707">
        <f t="shared" si="504"/>
        <v>2021</v>
      </c>
      <c r="B2707">
        <f t="shared" si="505"/>
        <v>11</v>
      </c>
      <c r="C2707" s="30">
        <v>44518</v>
      </c>
      <c r="D2707" s="9">
        <v>9484</v>
      </c>
      <c r="E2707" s="26">
        <v>10</v>
      </c>
      <c r="F2707" s="9">
        <f t="shared" si="506"/>
        <v>9494</v>
      </c>
      <c r="G2707" s="11"/>
      <c r="H2707" s="9">
        <f t="shared" si="507"/>
        <v>149168</v>
      </c>
      <c r="I2707" s="26">
        <f t="shared" si="508"/>
        <v>403</v>
      </c>
      <c r="J2707" s="9">
        <f t="shared" si="509"/>
        <v>149571</v>
      </c>
      <c r="K2707" s="11"/>
      <c r="L2707" s="9">
        <f t="shared" si="510"/>
        <v>3162834</v>
      </c>
      <c r="M2707" s="26">
        <f t="shared" si="511"/>
        <v>15196</v>
      </c>
      <c r="N2707" s="9">
        <f t="shared" si="512"/>
        <v>3178030</v>
      </c>
      <c r="P2707" s="9">
        <f t="shared" si="513"/>
        <v>23751693</v>
      </c>
      <c r="Q2707" s="26">
        <f t="shared" si="514"/>
        <v>367019</v>
      </c>
      <c r="R2707" s="9">
        <f t="shared" si="515"/>
        <v>24118712</v>
      </c>
      <c r="V2707" s="12"/>
      <c r="W2707" s="39"/>
    </row>
    <row r="2708" spans="1:23" x14ac:dyDescent="0.35">
      <c r="A2708">
        <f t="shared" si="504"/>
        <v>2021</v>
      </c>
      <c r="B2708">
        <f t="shared" si="505"/>
        <v>11</v>
      </c>
      <c r="C2708" s="30">
        <v>44519</v>
      </c>
      <c r="D2708" s="9">
        <v>9320</v>
      </c>
      <c r="E2708" s="26">
        <v>31</v>
      </c>
      <c r="F2708" s="9">
        <f t="shared" si="506"/>
        <v>9351</v>
      </c>
      <c r="G2708" s="11"/>
      <c r="H2708" s="9">
        <f t="shared" si="507"/>
        <v>158488</v>
      </c>
      <c r="I2708" s="26">
        <f t="shared" si="508"/>
        <v>434</v>
      </c>
      <c r="J2708" s="9">
        <f t="shared" si="509"/>
        <v>158922</v>
      </c>
      <c r="K2708" s="11"/>
      <c r="L2708" s="9">
        <f t="shared" si="510"/>
        <v>3172154</v>
      </c>
      <c r="M2708" s="26">
        <f t="shared" si="511"/>
        <v>15227</v>
      </c>
      <c r="N2708" s="9">
        <f t="shared" si="512"/>
        <v>3187381</v>
      </c>
      <c r="P2708" s="9">
        <f t="shared" si="513"/>
        <v>23761013</v>
      </c>
      <c r="Q2708" s="26">
        <f t="shared" si="514"/>
        <v>367050</v>
      </c>
      <c r="R2708" s="9">
        <f t="shared" si="515"/>
        <v>24128063</v>
      </c>
      <c r="V2708" s="12"/>
      <c r="W2708" s="39"/>
    </row>
    <row r="2709" spans="1:23" x14ac:dyDescent="0.35">
      <c r="A2709">
        <f t="shared" si="504"/>
        <v>2021</v>
      </c>
      <c r="B2709">
        <f t="shared" si="505"/>
        <v>11</v>
      </c>
      <c r="C2709" s="30">
        <v>44520</v>
      </c>
      <c r="D2709" s="9">
        <v>6239</v>
      </c>
      <c r="E2709" s="26">
        <v>16</v>
      </c>
      <c r="F2709" s="9">
        <f t="shared" si="506"/>
        <v>6255</v>
      </c>
      <c r="G2709" s="11"/>
      <c r="H2709" s="9">
        <f t="shared" si="507"/>
        <v>164727</v>
      </c>
      <c r="I2709" s="26">
        <f t="shared" si="508"/>
        <v>450</v>
      </c>
      <c r="J2709" s="9">
        <f t="shared" si="509"/>
        <v>165177</v>
      </c>
      <c r="K2709" s="11"/>
      <c r="L2709" s="9">
        <f t="shared" si="510"/>
        <v>3178393</v>
      </c>
      <c r="M2709" s="26">
        <f t="shared" si="511"/>
        <v>15243</v>
      </c>
      <c r="N2709" s="9">
        <f t="shared" si="512"/>
        <v>3193636</v>
      </c>
      <c r="P2709" s="9">
        <f t="shared" si="513"/>
        <v>23767252</v>
      </c>
      <c r="Q2709" s="26">
        <f t="shared" si="514"/>
        <v>367066</v>
      </c>
      <c r="R2709" s="9">
        <f t="shared" si="515"/>
        <v>24134318</v>
      </c>
      <c r="V2709" s="12"/>
      <c r="W2709" s="39"/>
    </row>
    <row r="2710" spans="1:23" x14ac:dyDescent="0.35">
      <c r="A2710">
        <f t="shared" si="504"/>
        <v>2021</v>
      </c>
      <c r="B2710">
        <f t="shared" si="505"/>
        <v>11</v>
      </c>
      <c r="C2710" s="31">
        <v>44521</v>
      </c>
      <c r="D2710" s="14">
        <v>6027</v>
      </c>
      <c r="E2710" s="27">
        <v>33</v>
      </c>
      <c r="F2710" s="14">
        <f t="shared" si="506"/>
        <v>6060</v>
      </c>
      <c r="G2710" s="11"/>
      <c r="H2710" s="14">
        <f t="shared" si="507"/>
        <v>170754</v>
      </c>
      <c r="I2710" s="27">
        <f t="shared" si="508"/>
        <v>483</v>
      </c>
      <c r="J2710" s="14">
        <f t="shared" si="509"/>
        <v>171237</v>
      </c>
      <c r="K2710" s="11"/>
      <c r="L2710" s="14">
        <f t="shared" si="510"/>
        <v>3184420</v>
      </c>
      <c r="M2710" s="27">
        <f t="shared" si="511"/>
        <v>15276</v>
      </c>
      <c r="N2710" s="14">
        <f t="shared" si="512"/>
        <v>3199696</v>
      </c>
      <c r="P2710" s="14">
        <f t="shared" si="513"/>
        <v>23773279</v>
      </c>
      <c r="Q2710" s="27">
        <f t="shared" si="514"/>
        <v>367099</v>
      </c>
      <c r="R2710" s="14">
        <f t="shared" si="515"/>
        <v>24140378</v>
      </c>
      <c r="V2710" s="12"/>
      <c r="W2710" s="39"/>
    </row>
    <row r="2711" spans="1:23" x14ac:dyDescent="0.35">
      <c r="A2711">
        <f t="shared" si="504"/>
        <v>2021</v>
      </c>
      <c r="B2711">
        <f t="shared" si="505"/>
        <v>11</v>
      </c>
      <c r="C2711" s="30">
        <v>44522</v>
      </c>
      <c r="D2711" s="9">
        <v>3809</v>
      </c>
      <c r="E2711" s="26">
        <v>9</v>
      </c>
      <c r="F2711" s="9">
        <f t="shared" si="506"/>
        <v>3818</v>
      </c>
      <c r="G2711" s="11"/>
      <c r="H2711" s="9">
        <f t="shared" si="507"/>
        <v>174563</v>
      </c>
      <c r="I2711" s="26">
        <f t="shared" si="508"/>
        <v>492</v>
      </c>
      <c r="J2711" s="9">
        <f t="shared" si="509"/>
        <v>175055</v>
      </c>
      <c r="K2711" s="11"/>
      <c r="L2711" s="9">
        <f t="shared" si="510"/>
        <v>3188229</v>
      </c>
      <c r="M2711" s="26">
        <f t="shared" si="511"/>
        <v>15285</v>
      </c>
      <c r="N2711" s="9">
        <f t="shared" si="512"/>
        <v>3203514</v>
      </c>
      <c r="P2711" s="9">
        <f t="shared" si="513"/>
        <v>23777088</v>
      </c>
      <c r="Q2711" s="26">
        <f t="shared" si="514"/>
        <v>367108</v>
      </c>
      <c r="R2711" s="9">
        <f t="shared" si="515"/>
        <v>24144196</v>
      </c>
      <c r="V2711" s="12"/>
      <c r="W2711" s="39"/>
    </row>
    <row r="2712" spans="1:23" x14ac:dyDescent="0.35">
      <c r="A2712">
        <f t="shared" si="504"/>
        <v>2021</v>
      </c>
      <c r="B2712">
        <f t="shared" si="505"/>
        <v>11</v>
      </c>
      <c r="C2712" s="30">
        <v>44523</v>
      </c>
      <c r="D2712" s="9">
        <v>6226</v>
      </c>
      <c r="E2712" s="26">
        <v>15</v>
      </c>
      <c r="F2712" s="9">
        <f t="shared" si="506"/>
        <v>6241</v>
      </c>
      <c r="G2712" s="11"/>
      <c r="H2712" s="9">
        <f t="shared" si="507"/>
        <v>180789</v>
      </c>
      <c r="I2712" s="26">
        <f t="shared" si="508"/>
        <v>507</v>
      </c>
      <c r="J2712" s="9">
        <f t="shared" si="509"/>
        <v>181296</v>
      </c>
      <c r="K2712" s="11"/>
      <c r="L2712" s="9">
        <f t="shared" si="510"/>
        <v>3194455</v>
      </c>
      <c r="M2712" s="26">
        <f t="shared" si="511"/>
        <v>15300</v>
      </c>
      <c r="N2712" s="9">
        <f t="shared" si="512"/>
        <v>3209755</v>
      </c>
      <c r="P2712" s="9">
        <f t="shared" si="513"/>
        <v>23783314</v>
      </c>
      <c r="Q2712" s="26">
        <f t="shared" si="514"/>
        <v>367123</v>
      </c>
      <c r="R2712" s="9">
        <f t="shared" si="515"/>
        <v>24150437</v>
      </c>
      <c r="V2712" s="12"/>
      <c r="W2712" s="39"/>
    </row>
    <row r="2713" spans="1:23" x14ac:dyDescent="0.35">
      <c r="A2713">
        <f t="shared" si="504"/>
        <v>2021</v>
      </c>
      <c r="B2713">
        <f t="shared" si="505"/>
        <v>11</v>
      </c>
      <c r="C2713" s="30">
        <v>44524</v>
      </c>
      <c r="D2713" s="9">
        <v>7531</v>
      </c>
      <c r="E2713" s="26">
        <v>0</v>
      </c>
      <c r="F2713" s="9">
        <f t="shared" si="506"/>
        <v>7531</v>
      </c>
      <c r="G2713" s="11"/>
      <c r="H2713" s="9">
        <f t="shared" si="507"/>
        <v>188320</v>
      </c>
      <c r="I2713" s="26">
        <f t="shared" si="508"/>
        <v>507</v>
      </c>
      <c r="J2713" s="9">
        <f t="shared" si="509"/>
        <v>188827</v>
      </c>
      <c r="K2713" s="11"/>
      <c r="L2713" s="9">
        <f t="shared" si="510"/>
        <v>3201986</v>
      </c>
      <c r="M2713" s="26">
        <f t="shared" si="511"/>
        <v>15300</v>
      </c>
      <c r="N2713" s="9">
        <f t="shared" si="512"/>
        <v>3217286</v>
      </c>
      <c r="P2713" s="9">
        <f t="shared" si="513"/>
        <v>23790845</v>
      </c>
      <c r="Q2713" s="26">
        <f t="shared" si="514"/>
        <v>367123</v>
      </c>
      <c r="R2713" s="9">
        <f t="shared" si="515"/>
        <v>24157968</v>
      </c>
      <c r="V2713" s="12"/>
      <c r="W2713" s="39"/>
    </row>
    <row r="2714" spans="1:23" x14ac:dyDescent="0.35">
      <c r="A2714">
        <f t="shared" si="504"/>
        <v>2021</v>
      </c>
      <c r="B2714">
        <f t="shared" si="505"/>
        <v>11</v>
      </c>
      <c r="C2714" s="30">
        <v>44525</v>
      </c>
      <c r="D2714" s="9">
        <v>8322</v>
      </c>
      <c r="E2714" s="26">
        <v>8</v>
      </c>
      <c r="F2714" s="9">
        <f t="shared" si="506"/>
        <v>8330</v>
      </c>
      <c r="G2714" s="11"/>
      <c r="H2714" s="9">
        <f t="shared" si="507"/>
        <v>196642</v>
      </c>
      <c r="I2714" s="26">
        <f t="shared" si="508"/>
        <v>515</v>
      </c>
      <c r="J2714" s="9">
        <f t="shared" si="509"/>
        <v>197157</v>
      </c>
      <c r="K2714" s="11"/>
      <c r="L2714" s="9">
        <f t="shared" si="510"/>
        <v>3210308</v>
      </c>
      <c r="M2714" s="26">
        <f t="shared" si="511"/>
        <v>15308</v>
      </c>
      <c r="N2714" s="9">
        <f t="shared" si="512"/>
        <v>3225616</v>
      </c>
      <c r="P2714" s="9">
        <f t="shared" si="513"/>
        <v>23799167</v>
      </c>
      <c r="Q2714" s="26">
        <f t="shared" si="514"/>
        <v>367131</v>
      </c>
      <c r="R2714" s="9">
        <f t="shared" si="515"/>
        <v>24166298</v>
      </c>
      <c r="V2714" s="12"/>
      <c r="W2714" s="39"/>
    </row>
    <row r="2715" spans="1:23" x14ac:dyDescent="0.35">
      <c r="A2715">
        <f t="shared" si="504"/>
        <v>2021</v>
      </c>
      <c r="B2715">
        <f t="shared" si="505"/>
        <v>11</v>
      </c>
      <c r="C2715" s="30">
        <v>44526</v>
      </c>
      <c r="D2715" s="9">
        <v>8258</v>
      </c>
      <c r="E2715" s="26">
        <v>17</v>
      </c>
      <c r="F2715" s="9">
        <f t="shared" si="506"/>
        <v>8275</v>
      </c>
      <c r="G2715" s="11"/>
      <c r="H2715" s="9">
        <f t="shared" si="507"/>
        <v>204900</v>
      </c>
      <c r="I2715" s="26">
        <f t="shared" si="508"/>
        <v>532</v>
      </c>
      <c r="J2715" s="9">
        <f t="shared" si="509"/>
        <v>205432</v>
      </c>
      <c r="K2715" s="11"/>
      <c r="L2715" s="9">
        <f t="shared" si="510"/>
        <v>3218566</v>
      </c>
      <c r="M2715" s="26">
        <f t="shared" si="511"/>
        <v>15325</v>
      </c>
      <c r="N2715" s="9">
        <f t="shared" si="512"/>
        <v>3233891</v>
      </c>
      <c r="P2715" s="9">
        <f t="shared" si="513"/>
        <v>23807425</v>
      </c>
      <c r="Q2715" s="26">
        <f t="shared" si="514"/>
        <v>367148</v>
      </c>
      <c r="R2715" s="9">
        <f t="shared" si="515"/>
        <v>24174573</v>
      </c>
      <c r="V2715" s="12"/>
      <c r="W2715" s="39"/>
    </row>
    <row r="2716" spans="1:23" x14ac:dyDescent="0.35">
      <c r="A2716">
        <f t="shared" si="504"/>
        <v>2021</v>
      </c>
      <c r="B2716">
        <f t="shared" si="505"/>
        <v>11</v>
      </c>
      <c r="C2716" s="30">
        <v>44527</v>
      </c>
      <c r="D2716" s="9">
        <v>5403</v>
      </c>
      <c r="E2716" s="26">
        <v>23</v>
      </c>
      <c r="F2716" s="9">
        <f t="shared" si="506"/>
        <v>5426</v>
      </c>
      <c r="G2716" s="11"/>
      <c r="H2716" s="9">
        <f t="shared" si="507"/>
        <v>210303</v>
      </c>
      <c r="I2716" s="26">
        <f t="shared" si="508"/>
        <v>555</v>
      </c>
      <c r="J2716" s="9">
        <f t="shared" si="509"/>
        <v>210858</v>
      </c>
      <c r="K2716" s="11"/>
      <c r="L2716" s="9">
        <f t="shared" si="510"/>
        <v>3223969</v>
      </c>
      <c r="M2716" s="26">
        <f t="shared" si="511"/>
        <v>15348</v>
      </c>
      <c r="N2716" s="9">
        <f t="shared" si="512"/>
        <v>3239317</v>
      </c>
      <c r="P2716" s="9">
        <f t="shared" si="513"/>
        <v>23812828</v>
      </c>
      <c r="Q2716" s="26">
        <f t="shared" si="514"/>
        <v>367171</v>
      </c>
      <c r="R2716" s="9">
        <f t="shared" si="515"/>
        <v>24179999</v>
      </c>
      <c r="V2716" s="12"/>
      <c r="W2716" s="39"/>
    </row>
    <row r="2717" spans="1:23" x14ac:dyDescent="0.35">
      <c r="A2717">
        <f t="shared" si="504"/>
        <v>2021</v>
      </c>
      <c r="B2717">
        <f t="shared" si="505"/>
        <v>11</v>
      </c>
      <c r="C2717" s="31">
        <v>44528</v>
      </c>
      <c r="D2717" s="14">
        <v>4749</v>
      </c>
      <c r="E2717" s="27">
        <v>32</v>
      </c>
      <c r="F2717" s="14">
        <f t="shared" si="506"/>
        <v>4781</v>
      </c>
      <c r="G2717" s="11"/>
      <c r="H2717" s="14">
        <f t="shared" si="507"/>
        <v>215052</v>
      </c>
      <c r="I2717" s="27">
        <f t="shared" si="508"/>
        <v>587</v>
      </c>
      <c r="J2717" s="14">
        <f t="shared" si="509"/>
        <v>215639</v>
      </c>
      <c r="K2717" s="11"/>
      <c r="L2717" s="14">
        <f t="shared" si="510"/>
        <v>3228718</v>
      </c>
      <c r="M2717" s="27">
        <f t="shared" si="511"/>
        <v>15380</v>
      </c>
      <c r="N2717" s="14">
        <f t="shared" si="512"/>
        <v>3244098</v>
      </c>
      <c r="P2717" s="14">
        <f t="shared" si="513"/>
        <v>23817577</v>
      </c>
      <c r="Q2717" s="27">
        <f t="shared" si="514"/>
        <v>367203</v>
      </c>
      <c r="R2717" s="14">
        <f t="shared" si="515"/>
        <v>24184780</v>
      </c>
      <c r="V2717" s="12"/>
      <c r="W2717" s="39"/>
    </row>
    <row r="2718" spans="1:23" x14ac:dyDescent="0.35">
      <c r="A2718">
        <f t="shared" si="504"/>
        <v>2021</v>
      </c>
      <c r="B2718">
        <f t="shared" si="505"/>
        <v>11</v>
      </c>
      <c r="C2718" s="30">
        <v>44529</v>
      </c>
      <c r="D2718" s="9">
        <v>7651</v>
      </c>
      <c r="E2718" s="26">
        <v>5</v>
      </c>
      <c r="F2718" s="9">
        <f t="shared" si="506"/>
        <v>7656</v>
      </c>
      <c r="G2718" s="11"/>
      <c r="H2718" s="9">
        <f t="shared" si="507"/>
        <v>222703</v>
      </c>
      <c r="I2718" s="26">
        <f t="shared" si="508"/>
        <v>592</v>
      </c>
      <c r="J2718" s="9">
        <f t="shared" si="509"/>
        <v>223295</v>
      </c>
      <c r="K2718" s="11"/>
      <c r="L2718" s="9">
        <f t="shared" si="510"/>
        <v>3236369</v>
      </c>
      <c r="M2718" s="26">
        <f t="shared" si="511"/>
        <v>15385</v>
      </c>
      <c r="N2718" s="9">
        <f t="shared" si="512"/>
        <v>3251754</v>
      </c>
      <c r="P2718" s="9">
        <f t="shared" si="513"/>
        <v>23825228</v>
      </c>
      <c r="Q2718" s="26">
        <f t="shared" si="514"/>
        <v>367208</v>
      </c>
      <c r="R2718" s="9">
        <f t="shared" si="515"/>
        <v>24192436</v>
      </c>
      <c r="V2718" s="12"/>
      <c r="W2718" s="39"/>
    </row>
    <row r="2719" spans="1:23" x14ac:dyDescent="0.35">
      <c r="A2719">
        <f t="shared" si="504"/>
        <v>2021</v>
      </c>
      <c r="B2719">
        <f t="shared" si="505"/>
        <v>11</v>
      </c>
      <c r="C2719" s="49">
        <v>44530</v>
      </c>
      <c r="D2719" s="50">
        <v>8553</v>
      </c>
      <c r="E2719" s="51">
        <v>4</v>
      </c>
      <c r="F2719" s="50">
        <f t="shared" si="506"/>
        <v>8557</v>
      </c>
      <c r="G2719" s="52"/>
      <c r="H2719" s="50">
        <f t="shared" si="507"/>
        <v>231256</v>
      </c>
      <c r="I2719" s="51">
        <f t="shared" si="508"/>
        <v>596</v>
      </c>
      <c r="J2719" s="50">
        <f t="shared" si="509"/>
        <v>231852</v>
      </c>
      <c r="K2719" s="52"/>
      <c r="L2719" s="50">
        <f t="shared" si="510"/>
        <v>3244922</v>
      </c>
      <c r="M2719" s="51">
        <f t="shared" si="511"/>
        <v>15389</v>
      </c>
      <c r="N2719" s="50">
        <f t="shared" si="512"/>
        <v>3260311</v>
      </c>
      <c r="O2719" s="53"/>
      <c r="P2719" s="50">
        <f t="shared" si="513"/>
        <v>23833781</v>
      </c>
      <c r="Q2719" s="51">
        <f t="shared" si="514"/>
        <v>367212</v>
      </c>
      <c r="R2719" s="50">
        <f t="shared" si="515"/>
        <v>24200993</v>
      </c>
      <c r="S2719" s="53"/>
      <c r="T2719" s="54">
        <f>SUM(D2690:E2719)</f>
        <v>231852</v>
      </c>
      <c r="V2719" s="12"/>
      <c r="W2719" s="39"/>
    </row>
    <row r="2720" spans="1:23" x14ac:dyDescent="0.35">
      <c r="A2720">
        <f t="shared" si="504"/>
        <v>2021</v>
      </c>
      <c r="B2720">
        <f t="shared" si="505"/>
        <v>12</v>
      </c>
      <c r="C2720" s="30">
        <v>44531</v>
      </c>
      <c r="D2720" s="9">
        <v>7035</v>
      </c>
      <c r="E2720" s="26">
        <v>6</v>
      </c>
      <c r="F2720" s="9">
        <f t="shared" si="506"/>
        <v>7041</v>
      </c>
      <c r="G2720" s="11"/>
      <c r="H2720" s="9">
        <f t="shared" si="507"/>
        <v>7035</v>
      </c>
      <c r="I2720" s="26">
        <f t="shared" si="508"/>
        <v>6</v>
      </c>
      <c r="J2720" s="9">
        <f t="shared" si="509"/>
        <v>7041</v>
      </c>
      <c r="K2720" s="11"/>
      <c r="L2720" s="9">
        <f t="shared" si="510"/>
        <v>3251957</v>
      </c>
      <c r="M2720" s="26">
        <f t="shared" si="511"/>
        <v>15395</v>
      </c>
      <c r="N2720" s="9">
        <f t="shared" si="512"/>
        <v>3267352</v>
      </c>
      <c r="P2720" s="9">
        <f t="shared" si="513"/>
        <v>23840816</v>
      </c>
      <c r="Q2720" s="26">
        <f t="shared" si="514"/>
        <v>367218</v>
      </c>
      <c r="R2720" s="9">
        <f t="shared" si="515"/>
        <v>24208034</v>
      </c>
      <c r="V2720" s="12"/>
      <c r="W2720" s="39"/>
    </row>
    <row r="2721" spans="1:23" x14ac:dyDescent="0.35">
      <c r="A2721">
        <f t="shared" si="504"/>
        <v>2021</v>
      </c>
      <c r="B2721">
        <f t="shared" si="505"/>
        <v>12</v>
      </c>
      <c r="C2721" s="30">
        <v>44532</v>
      </c>
      <c r="D2721" s="9">
        <v>8300</v>
      </c>
      <c r="E2721" s="26">
        <v>13</v>
      </c>
      <c r="F2721" s="9">
        <f t="shared" si="506"/>
        <v>8313</v>
      </c>
      <c r="G2721" s="11"/>
      <c r="H2721" s="9">
        <f t="shared" si="507"/>
        <v>15335</v>
      </c>
      <c r="I2721" s="26">
        <f t="shared" si="508"/>
        <v>19</v>
      </c>
      <c r="J2721" s="9">
        <f t="shared" si="509"/>
        <v>15354</v>
      </c>
      <c r="K2721" s="11"/>
      <c r="L2721" s="9">
        <f t="shared" si="510"/>
        <v>3260257</v>
      </c>
      <c r="M2721" s="26">
        <f t="shared" si="511"/>
        <v>15408</v>
      </c>
      <c r="N2721" s="9">
        <f t="shared" si="512"/>
        <v>3275665</v>
      </c>
      <c r="P2721" s="9">
        <f t="shared" si="513"/>
        <v>23849116</v>
      </c>
      <c r="Q2721" s="26">
        <f t="shared" si="514"/>
        <v>367231</v>
      </c>
      <c r="R2721" s="9">
        <f t="shared" si="515"/>
        <v>24216347</v>
      </c>
      <c r="V2721" s="12"/>
      <c r="W2721" s="39"/>
    </row>
    <row r="2722" spans="1:23" x14ac:dyDescent="0.35">
      <c r="A2722">
        <f t="shared" si="504"/>
        <v>2021</v>
      </c>
      <c r="B2722">
        <f t="shared" si="505"/>
        <v>12</v>
      </c>
      <c r="C2722" s="30">
        <v>44533</v>
      </c>
      <c r="D2722" s="9">
        <v>7986</v>
      </c>
      <c r="E2722" s="26">
        <v>12</v>
      </c>
      <c r="F2722" s="9">
        <f t="shared" si="506"/>
        <v>7998</v>
      </c>
      <c r="G2722" s="11"/>
      <c r="H2722" s="9">
        <f t="shared" si="507"/>
        <v>23321</v>
      </c>
      <c r="I2722" s="26">
        <f t="shared" si="508"/>
        <v>31</v>
      </c>
      <c r="J2722" s="9">
        <f t="shared" si="509"/>
        <v>23352</v>
      </c>
      <c r="K2722" s="11"/>
      <c r="L2722" s="9">
        <f t="shared" si="510"/>
        <v>3268243</v>
      </c>
      <c r="M2722" s="26">
        <f t="shared" si="511"/>
        <v>15420</v>
      </c>
      <c r="N2722" s="9">
        <f t="shared" si="512"/>
        <v>3283663</v>
      </c>
      <c r="P2722" s="9">
        <f t="shared" si="513"/>
        <v>23857102</v>
      </c>
      <c r="Q2722" s="26">
        <f t="shared" si="514"/>
        <v>367243</v>
      </c>
      <c r="R2722" s="9">
        <f t="shared" si="515"/>
        <v>24224345</v>
      </c>
      <c r="V2722" s="12"/>
      <c r="W2722" s="39"/>
    </row>
    <row r="2723" spans="1:23" x14ac:dyDescent="0.35">
      <c r="A2723">
        <f t="shared" si="504"/>
        <v>2021</v>
      </c>
      <c r="B2723">
        <f t="shared" si="505"/>
        <v>12</v>
      </c>
      <c r="C2723" s="30">
        <v>44534</v>
      </c>
      <c r="D2723" s="9">
        <v>4981</v>
      </c>
      <c r="E2723" s="26">
        <v>19</v>
      </c>
      <c r="F2723" s="9">
        <f t="shared" si="506"/>
        <v>5000</v>
      </c>
      <c r="G2723" s="11"/>
      <c r="H2723" s="9">
        <f t="shared" si="507"/>
        <v>28302</v>
      </c>
      <c r="I2723" s="26">
        <f t="shared" si="508"/>
        <v>50</v>
      </c>
      <c r="J2723" s="9">
        <f t="shared" si="509"/>
        <v>28352</v>
      </c>
      <c r="K2723" s="11"/>
      <c r="L2723" s="9">
        <f t="shared" si="510"/>
        <v>3273224</v>
      </c>
      <c r="M2723" s="26">
        <f t="shared" si="511"/>
        <v>15439</v>
      </c>
      <c r="N2723" s="9">
        <f t="shared" si="512"/>
        <v>3288663</v>
      </c>
      <c r="P2723" s="9">
        <f t="shared" si="513"/>
        <v>23862083</v>
      </c>
      <c r="Q2723" s="26">
        <f t="shared" si="514"/>
        <v>367262</v>
      </c>
      <c r="R2723" s="9">
        <f t="shared" si="515"/>
        <v>24229345</v>
      </c>
      <c r="V2723" s="12"/>
      <c r="W2723" s="39"/>
    </row>
    <row r="2724" spans="1:23" x14ac:dyDescent="0.35">
      <c r="A2724">
        <f t="shared" si="504"/>
        <v>2021</v>
      </c>
      <c r="B2724">
        <f t="shared" si="505"/>
        <v>12</v>
      </c>
      <c r="C2724" s="31">
        <v>44535</v>
      </c>
      <c r="D2724" s="14">
        <v>3978</v>
      </c>
      <c r="E2724" s="27">
        <v>38</v>
      </c>
      <c r="F2724" s="14">
        <f t="shared" si="506"/>
        <v>4016</v>
      </c>
      <c r="G2724" s="11"/>
      <c r="H2724" s="14">
        <f t="shared" si="507"/>
        <v>32280</v>
      </c>
      <c r="I2724" s="27">
        <f t="shared" si="508"/>
        <v>88</v>
      </c>
      <c r="J2724" s="14">
        <f t="shared" si="509"/>
        <v>32368</v>
      </c>
      <c r="K2724" s="11"/>
      <c r="L2724" s="14">
        <f t="shared" si="510"/>
        <v>3277202</v>
      </c>
      <c r="M2724" s="27">
        <f t="shared" si="511"/>
        <v>15477</v>
      </c>
      <c r="N2724" s="14">
        <f t="shared" si="512"/>
        <v>3292679</v>
      </c>
      <c r="P2724" s="14">
        <f t="shared" si="513"/>
        <v>23866061</v>
      </c>
      <c r="Q2724" s="27">
        <f t="shared" si="514"/>
        <v>367300</v>
      </c>
      <c r="R2724" s="14">
        <f t="shared" si="515"/>
        <v>24233361</v>
      </c>
      <c r="V2724" s="12"/>
      <c r="W2724" s="39"/>
    </row>
    <row r="2725" spans="1:23" x14ac:dyDescent="0.35">
      <c r="A2725">
        <f t="shared" si="504"/>
        <v>2021</v>
      </c>
      <c r="B2725">
        <f t="shared" si="505"/>
        <v>12</v>
      </c>
      <c r="C2725" s="30">
        <v>44536</v>
      </c>
      <c r="D2725" s="9">
        <v>4109</v>
      </c>
      <c r="E2725" s="26">
        <v>56</v>
      </c>
      <c r="F2725" s="9">
        <f t="shared" si="506"/>
        <v>4165</v>
      </c>
      <c r="G2725" s="11"/>
      <c r="H2725" s="9">
        <f t="shared" si="507"/>
        <v>36389</v>
      </c>
      <c r="I2725" s="26">
        <f t="shared" si="508"/>
        <v>144</v>
      </c>
      <c r="J2725" s="9">
        <f t="shared" si="509"/>
        <v>36533</v>
      </c>
      <c r="K2725" s="11"/>
      <c r="L2725" s="9">
        <f t="shared" si="510"/>
        <v>3281311</v>
      </c>
      <c r="M2725" s="26">
        <f t="shared" si="511"/>
        <v>15533</v>
      </c>
      <c r="N2725" s="9">
        <f t="shared" si="512"/>
        <v>3296844</v>
      </c>
      <c r="P2725" s="9">
        <f t="shared" si="513"/>
        <v>23870170</v>
      </c>
      <c r="Q2725" s="26">
        <f t="shared" si="514"/>
        <v>367356</v>
      </c>
      <c r="R2725" s="9">
        <f t="shared" si="515"/>
        <v>24237526</v>
      </c>
      <c r="V2725" s="12"/>
      <c r="W2725" s="39"/>
    </row>
    <row r="2726" spans="1:23" x14ac:dyDescent="0.35">
      <c r="A2726">
        <f t="shared" si="504"/>
        <v>2021</v>
      </c>
      <c r="B2726">
        <f t="shared" si="505"/>
        <v>12</v>
      </c>
      <c r="C2726" s="30">
        <v>44537</v>
      </c>
      <c r="D2726" s="9">
        <v>5027</v>
      </c>
      <c r="E2726" s="26">
        <v>14</v>
      </c>
      <c r="F2726" s="9">
        <f t="shared" si="506"/>
        <v>5041</v>
      </c>
      <c r="G2726" s="11"/>
      <c r="H2726" s="9">
        <f t="shared" si="507"/>
        <v>41416</v>
      </c>
      <c r="I2726" s="26">
        <f t="shared" si="508"/>
        <v>158</v>
      </c>
      <c r="J2726" s="9">
        <f t="shared" si="509"/>
        <v>41574</v>
      </c>
      <c r="K2726" s="11"/>
      <c r="L2726" s="9">
        <f t="shared" si="510"/>
        <v>3286338</v>
      </c>
      <c r="M2726" s="26">
        <f t="shared" si="511"/>
        <v>15547</v>
      </c>
      <c r="N2726" s="9">
        <f t="shared" si="512"/>
        <v>3301885</v>
      </c>
      <c r="P2726" s="9">
        <f t="shared" si="513"/>
        <v>23875197</v>
      </c>
      <c r="Q2726" s="26">
        <f t="shared" si="514"/>
        <v>367370</v>
      </c>
      <c r="R2726" s="9">
        <f t="shared" si="515"/>
        <v>24242567</v>
      </c>
      <c r="V2726" s="12"/>
      <c r="W2726" s="39"/>
    </row>
    <row r="2727" spans="1:23" x14ac:dyDescent="0.35">
      <c r="A2727">
        <f t="shared" si="504"/>
        <v>2021</v>
      </c>
      <c r="B2727">
        <f t="shared" si="505"/>
        <v>12</v>
      </c>
      <c r="C2727" s="30">
        <v>44538</v>
      </c>
      <c r="D2727" s="9">
        <v>3699</v>
      </c>
      <c r="E2727" s="26">
        <v>9</v>
      </c>
      <c r="F2727" s="9">
        <f t="shared" si="506"/>
        <v>3708</v>
      </c>
      <c r="G2727" s="11"/>
      <c r="H2727" s="9">
        <f t="shared" si="507"/>
        <v>45115</v>
      </c>
      <c r="I2727" s="26">
        <f t="shared" si="508"/>
        <v>167</v>
      </c>
      <c r="J2727" s="9">
        <f t="shared" si="509"/>
        <v>45282</v>
      </c>
      <c r="K2727" s="11"/>
      <c r="L2727" s="9">
        <f t="shared" si="510"/>
        <v>3290037</v>
      </c>
      <c r="M2727" s="26">
        <f t="shared" si="511"/>
        <v>15556</v>
      </c>
      <c r="N2727" s="9">
        <f t="shared" si="512"/>
        <v>3305593</v>
      </c>
      <c r="P2727" s="9">
        <f t="shared" si="513"/>
        <v>23878896</v>
      </c>
      <c r="Q2727" s="26">
        <f t="shared" si="514"/>
        <v>367379</v>
      </c>
      <c r="R2727" s="9">
        <f t="shared" si="515"/>
        <v>24246275</v>
      </c>
      <c r="V2727" s="12"/>
      <c r="W2727" s="39"/>
    </row>
    <row r="2728" spans="1:23" x14ac:dyDescent="0.35">
      <c r="A2728">
        <f t="shared" si="504"/>
        <v>2021</v>
      </c>
      <c r="B2728">
        <f t="shared" si="505"/>
        <v>12</v>
      </c>
      <c r="C2728" s="30">
        <v>44539</v>
      </c>
      <c r="D2728" s="9">
        <v>7329</v>
      </c>
      <c r="E2728" s="26">
        <v>10</v>
      </c>
      <c r="F2728" s="9">
        <f t="shared" si="506"/>
        <v>7339</v>
      </c>
      <c r="G2728" s="11"/>
      <c r="H2728" s="9">
        <f t="shared" si="507"/>
        <v>52444</v>
      </c>
      <c r="I2728" s="26">
        <f t="shared" si="508"/>
        <v>177</v>
      </c>
      <c r="J2728" s="9">
        <f t="shared" si="509"/>
        <v>52621</v>
      </c>
      <c r="K2728" s="11"/>
      <c r="L2728" s="9">
        <f t="shared" si="510"/>
        <v>3297366</v>
      </c>
      <c r="M2728" s="26">
        <f t="shared" si="511"/>
        <v>15566</v>
      </c>
      <c r="N2728" s="9">
        <f t="shared" si="512"/>
        <v>3312932</v>
      </c>
      <c r="P2728" s="9">
        <f t="shared" si="513"/>
        <v>23886225</v>
      </c>
      <c r="Q2728" s="26">
        <f t="shared" si="514"/>
        <v>367389</v>
      </c>
      <c r="R2728" s="9">
        <f t="shared" si="515"/>
        <v>24253614</v>
      </c>
      <c r="V2728" s="12"/>
      <c r="W2728" s="39"/>
    </row>
    <row r="2729" spans="1:23" x14ac:dyDescent="0.35">
      <c r="A2729">
        <f t="shared" si="504"/>
        <v>2021</v>
      </c>
      <c r="B2729">
        <f t="shared" si="505"/>
        <v>12</v>
      </c>
      <c r="C2729" s="30">
        <v>44540</v>
      </c>
      <c r="D2729" s="9">
        <v>7943</v>
      </c>
      <c r="E2729" s="26">
        <v>8</v>
      </c>
      <c r="F2729" s="9">
        <f t="shared" si="506"/>
        <v>7951</v>
      </c>
      <c r="G2729" s="11"/>
      <c r="H2729" s="9">
        <f t="shared" si="507"/>
        <v>60387</v>
      </c>
      <c r="I2729" s="26">
        <f t="shared" si="508"/>
        <v>185</v>
      </c>
      <c r="J2729" s="9">
        <f t="shared" si="509"/>
        <v>60572</v>
      </c>
      <c r="K2729" s="11"/>
      <c r="L2729" s="9">
        <f t="shared" si="510"/>
        <v>3305309</v>
      </c>
      <c r="M2729" s="26">
        <f t="shared" si="511"/>
        <v>15574</v>
      </c>
      <c r="N2729" s="9">
        <f t="shared" si="512"/>
        <v>3320883</v>
      </c>
      <c r="P2729" s="9">
        <f t="shared" si="513"/>
        <v>23894168</v>
      </c>
      <c r="Q2729" s="26">
        <f t="shared" si="514"/>
        <v>367397</v>
      </c>
      <c r="R2729" s="9">
        <f t="shared" si="515"/>
        <v>24261565</v>
      </c>
      <c r="V2729" s="12"/>
      <c r="W2729" s="39"/>
    </row>
    <row r="2730" spans="1:23" x14ac:dyDescent="0.35">
      <c r="A2730">
        <f t="shared" si="504"/>
        <v>2021</v>
      </c>
      <c r="B2730">
        <f t="shared" si="505"/>
        <v>12</v>
      </c>
      <c r="C2730" s="30">
        <v>44541</v>
      </c>
      <c r="D2730" s="9">
        <v>6995</v>
      </c>
      <c r="E2730" s="26">
        <v>21</v>
      </c>
      <c r="F2730" s="9">
        <f t="shared" si="506"/>
        <v>7016</v>
      </c>
      <c r="G2730" s="11"/>
      <c r="H2730" s="9">
        <f t="shared" si="507"/>
        <v>67382</v>
      </c>
      <c r="I2730" s="26">
        <f t="shared" si="508"/>
        <v>206</v>
      </c>
      <c r="J2730" s="9">
        <f t="shared" si="509"/>
        <v>67588</v>
      </c>
      <c r="K2730" s="11"/>
      <c r="L2730" s="9">
        <f t="shared" si="510"/>
        <v>3312304</v>
      </c>
      <c r="M2730" s="26">
        <f t="shared" si="511"/>
        <v>15595</v>
      </c>
      <c r="N2730" s="9">
        <f t="shared" si="512"/>
        <v>3327899</v>
      </c>
      <c r="P2730" s="9">
        <f t="shared" si="513"/>
        <v>23901163</v>
      </c>
      <c r="Q2730" s="26">
        <f t="shared" si="514"/>
        <v>367418</v>
      </c>
      <c r="R2730" s="9">
        <f t="shared" si="515"/>
        <v>24268581</v>
      </c>
      <c r="V2730" s="12"/>
      <c r="W2730" s="39"/>
    </row>
    <row r="2731" spans="1:23" x14ac:dyDescent="0.35">
      <c r="A2731">
        <f t="shared" si="504"/>
        <v>2021</v>
      </c>
      <c r="B2731">
        <f t="shared" si="505"/>
        <v>12</v>
      </c>
      <c r="C2731" s="31">
        <v>44542</v>
      </c>
      <c r="D2731" s="14">
        <v>6169</v>
      </c>
      <c r="E2731" s="27">
        <v>21</v>
      </c>
      <c r="F2731" s="14">
        <f t="shared" si="506"/>
        <v>6190</v>
      </c>
      <c r="G2731" s="11"/>
      <c r="H2731" s="14">
        <f t="shared" si="507"/>
        <v>73551</v>
      </c>
      <c r="I2731" s="27">
        <f t="shared" si="508"/>
        <v>227</v>
      </c>
      <c r="J2731" s="14">
        <f t="shared" si="509"/>
        <v>73778</v>
      </c>
      <c r="K2731" s="11"/>
      <c r="L2731" s="14">
        <f t="shared" si="510"/>
        <v>3318473</v>
      </c>
      <c r="M2731" s="27">
        <f t="shared" si="511"/>
        <v>15616</v>
      </c>
      <c r="N2731" s="14">
        <f t="shared" si="512"/>
        <v>3334089</v>
      </c>
      <c r="P2731" s="14">
        <f t="shared" si="513"/>
        <v>23907332</v>
      </c>
      <c r="Q2731" s="27">
        <f t="shared" si="514"/>
        <v>367439</v>
      </c>
      <c r="R2731" s="14">
        <f t="shared" si="515"/>
        <v>24274771</v>
      </c>
      <c r="V2731" s="12"/>
      <c r="W2731" s="39"/>
    </row>
    <row r="2732" spans="1:23" x14ac:dyDescent="0.35">
      <c r="A2732">
        <f t="shared" si="504"/>
        <v>2021</v>
      </c>
      <c r="B2732">
        <f t="shared" si="505"/>
        <v>12</v>
      </c>
      <c r="C2732" s="30">
        <v>44543</v>
      </c>
      <c r="D2732" s="9">
        <v>8106</v>
      </c>
      <c r="E2732" s="26">
        <v>8</v>
      </c>
      <c r="F2732" s="9">
        <f t="shared" si="506"/>
        <v>8114</v>
      </c>
      <c r="G2732" s="11"/>
      <c r="H2732" s="9">
        <f t="shared" si="507"/>
        <v>81657</v>
      </c>
      <c r="I2732" s="26">
        <f t="shared" si="508"/>
        <v>235</v>
      </c>
      <c r="J2732" s="9">
        <f t="shared" si="509"/>
        <v>81892</v>
      </c>
      <c r="K2732" s="11"/>
      <c r="L2732" s="9">
        <f t="shared" si="510"/>
        <v>3326579</v>
      </c>
      <c r="M2732" s="26">
        <f t="shared" si="511"/>
        <v>15624</v>
      </c>
      <c r="N2732" s="9">
        <f t="shared" si="512"/>
        <v>3342203</v>
      </c>
      <c r="P2732" s="9">
        <f t="shared" si="513"/>
        <v>23915438</v>
      </c>
      <c r="Q2732" s="26">
        <f t="shared" si="514"/>
        <v>367447</v>
      </c>
      <c r="R2732" s="9">
        <f t="shared" si="515"/>
        <v>24282885</v>
      </c>
      <c r="V2732" s="12"/>
      <c r="W2732" s="39"/>
    </row>
    <row r="2733" spans="1:23" x14ac:dyDescent="0.35">
      <c r="A2733">
        <f t="shared" si="504"/>
        <v>2021</v>
      </c>
      <c r="B2733">
        <f t="shared" si="505"/>
        <v>12</v>
      </c>
      <c r="C2733" s="30">
        <v>44544</v>
      </c>
      <c r="D2733" s="9">
        <v>8889</v>
      </c>
      <c r="E2733" s="26">
        <v>10</v>
      </c>
      <c r="F2733" s="9">
        <f t="shared" si="506"/>
        <v>8899</v>
      </c>
      <c r="G2733" s="11"/>
      <c r="H2733" s="9">
        <f t="shared" si="507"/>
        <v>90546</v>
      </c>
      <c r="I2733" s="26">
        <f t="shared" si="508"/>
        <v>245</v>
      </c>
      <c r="J2733" s="9">
        <f t="shared" si="509"/>
        <v>90791</v>
      </c>
      <c r="K2733" s="11"/>
      <c r="L2733" s="9">
        <f t="shared" si="510"/>
        <v>3335468</v>
      </c>
      <c r="M2733" s="26">
        <f t="shared" si="511"/>
        <v>15634</v>
      </c>
      <c r="N2733" s="9">
        <f t="shared" si="512"/>
        <v>3351102</v>
      </c>
      <c r="P2733" s="9">
        <f t="shared" si="513"/>
        <v>23924327</v>
      </c>
      <c r="Q2733" s="26">
        <f t="shared" si="514"/>
        <v>367457</v>
      </c>
      <c r="R2733" s="9">
        <f t="shared" si="515"/>
        <v>24291784</v>
      </c>
      <c r="V2733" s="12"/>
      <c r="W2733" s="39"/>
    </row>
    <row r="2734" spans="1:23" x14ac:dyDescent="0.35">
      <c r="A2734">
        <f t="shared" si="504"/>
        <v>2021</v>
      </c>
      <c r="B2734">
        <f t="shared" si="505"/>
        <v>12</v>
      </c>
      <c r="C2734" s="30">
        <v>44545</v>
      </c>
      <c r="D2734" s="9">
        <v>8975</v>
      </c>
      <c r="E2734" s="26">
        <v>27</v>
      </c>
      <c r="F2734" s="9">
        <f t="shared" si="506"/>
        <v>9002</v>
      </c>
      <c r="G2734" s="11"/>
      <c r="H2734" s="9">
        <f t="shared" si="507"/>
        <v>99521</v>
      </c>
      <c r="I2734" s="26">
        <f t="shared" si="508"/>
        <v>272</v>
      </c>
      <c r="J2734" s="9">
        <f t="shared" si="509"/>
        <v>99793</v>
      </c>
      <c r="K2734" s="11"/>
      <c r="L2734" s="9">
        <f t="shared" si="510"/>
        <v>3344443</v>
      </c>
      <c r="M2734" s="26">
        <f t="shared" si="511"/>
        <v>15661</v>
      </c>
      <c r="N2734" s="9">
        <f t="shared" si="512"/>
        <v>3360104</v>
      </c>
      <c r="P2734" s="9">
        <f t="shared" si="513"/>
        <v>23933302</v>
      </c>
      <c r="Q2734" s="26">
        <f t="shared" si="514"/>
        <v>367484</v>
      </c>
      <c r="R2734" s="9">
        <f t="shared" si="515"/>
        <v>24300786</v>
      </c>
      <c r="V2734" s="12"/>
      <c r="W2734" s="39"/>
    </row>
    <row r="2735" spans="1:23" x14ac:dyDescent="0.35">
      <c r="A2735">
        <f t="shared" si="504"/>
        <v>2021</v>
      </c>
      <c r="B2735">
        <f t="shared" si="505"/>
        <v>12</v>
      </c>
      <c r="C2735" s="30">
        <v>44546</v>
      </c>
      <c r="D2735" s="9">
        <v>8679</v>
      </c>
      <c r="E2735" s="26">
        <v>13</v>
      </c>
      <c r="F2735" s="9">
        <f t="shared" si="506"/>
        <v>8692</v>
      </c>
      <c r="G2735" s="11"/>
      <c r="H2735" s="9">
        <f t="shared" si="507"/>
        <v>108200</v>
      </c>
      <c r="I2735" s="26">
        <f t="shared" si="508"/>
        <v>285</v>
      </c>
      <c r="J2735" s="9">
        <f t="shared" si="509"/>
        <v>108485</v>
      </c>
      <c r="K2735" s="11"/>
      <c r="L2735" s="9">
        <f t="shared" si="510"/>
        <v>3353122</v>
      </c>
      <c r="M2735" s="26">
        <f t="shared" si="511"/>
        <v>15674</v>
      </c>
      <c r="N2735" s="9">
        <f t="shared" si="512"/>
        <v>3368796</v>
      </c>
      <c r="P2735" s="9">
        <f t="shared" si="513"/>
        <v>23941981</v>
      </c>
      <c r="Q2735" s="26">
        <f t="shared" si="514"/>
        <v>367497</v>
      </c>
      <c r="R2735" s="9">
        <f t="shared" si="515"/>
        <v>24309478</v>
      </c>
      <c r="V2735" s="12"/>
      <c r="W2735" s="39"/>
    </row>
    <row r="2736" spans="1:23" x14ac:dyDescent="0.35">
      <c r="A2736">
        <f t="shared" si="504"/>
        <v>2021</v>
      </c>
      <c r="B2736">
        <f t="shared" si="505"/>
        <v>12</v>
      </c>
      <c r="C2736" s="30">
        <v>44547</v>
      </c>
      <c r="D2736" s="9">
        <v>8356</v>
      </c>
      <c r="E2736" s="26">
        <v>23</v>
      </c>
      <c r="F2736" s="9">
        <f t="shared" si="506"/>
        <v>8379</v>
      </c>
      <c r="G2736" s="11"/>
      <c r="H2736" s="9">
        <f t="shared" si="507"/>
        <v>116556</v>
      </c>
      <c r="I2736" s="26">
        <f t="shared" si="508"/>
        <v>308</v>
      </c>
      <c r="J2736" s="9">
        <f t="shared" si="509"/>
        <v>116864</v>
      </c>
      <c r="K2736" s="11"/>
      <c r="L2736" s="9">
        <f t="shared" si="510"/>
        <v>3361478</v>
      </c>
      <c r="M2736" s="26">
        <f t="shared" si="511"/>
        <v>15697</v>
      </c>
      <c r="N2736" s="9">
        <f t="shared" si="512"/>
        <v>3377175</v>
      </c>
      <c r="P2736" s="9">
        <f t="shared" si="513"/>
        <v>23950337</v>
      </c>
      <c r="Q2736" s="26">
        <f t="shared" si="514"/>
        <v>367520</v>
      </c>
      <c r="R2736" s="9">
        <f t="shared" si="515"/>
        <v>24317857</v>
      </c>
      <c r="V2736" s="12"/>
      <c r="W2736" s="39"/>
    </row>
    <row r="2737" spans="1:23" x14ac:dyDescent="0.35">
      <c r="A2737">
        <f t="shared" si="504"/>
        <v>2021</v>
      </c>
      <c r="B2737">
        <f t="shared" si="505"/>
        <v>12</v>
      </c>
      <c r="C2737" s="30">
        <v>44548</v>
      </c>
      <c r="D2737" s="9">
        <v>6336</v>
      </c>
      <c r="E2737" s="26">
        <v>25</v>
      </c>
      <c r="F2737" s="9">
        <f t="shared" si="506"/>
        <v>6361</v>
      </c>
      <c r="G2737" s="11"/>
      <c r="H2737" s="9">
        <f t="shared" si="507"/>
        <v>122892</v>
      </c>
      <c r="I2737" s="26">
        <f t="shared" si="508"/>
        <v>333</v>
      </c>
      <c r="J2737" s="9">
        <f t="shared" si="509"/>
        <v>123225</v>
      </c>
      <c r="K2737" s="11"/>
      <c r="L2737" s="9">
        <f t="shared" si="510"/>
        <v>3367814</v>
      </c>
      <c r="M2737" s="26">
        <f t="shared" si="511"/>
        <v>15722</v>
      </c>
      <c r="N2737" s="9">
        <f t="shared" si="512"/>
        <v>3383536</v>
      </c>
      <c r="P2737" s="9">
        <f t="shared" si="513"/>
        <v>23956673</v>
      </c>
      <c r="Q2737" s="26">
        <f t="shared" si="514"/>
        <v>367545</v>
      </c>
      <c r="R2737" s="9">
        <f t="shared" si="515"/>
        <v>24324218</v>
      </c>
      <c r="V2737" s="12"/>
      <c r="W2737" s="39"/>
    </row>
    <row r="2738" spans="1:23" x14ac:dyDescent="0.35">
      <c r="A2738">
        <f t="shared" si="504"/>
        <v>2021</v>
      </c>
      <c r="B2738">
        <f t="shared" si="505"/>
        <v>12</v>
      </c>
      <c r="C2738" s="31">
        <v>44549</v>
      </c>
      <c r="D2738" s="14">
        <v>5345</v>
      </c>
      <c r="E2738" s="27">
        <v>15</v>
      </c>
      <c r="F2738" s="14">
        <f t="shared" si="506"/>
        <v>5360</v>
      </c>
      <c r="G2738" s="11"/>
      <c r="H2738" s="14">
        <f t="shared" si="507"/>
        <v>128237</v>
      </c>
      <c r="I2738" s="27">
        <f t="shared" si="508"/>
        <v>348</v>
      </c>
      <c r="J2738" s="14">
        <f t="shared" si="509"/>
        <v>128585</v>
      </c>
      <c r="K2738" s="11"/>
      <c r="L2738" s="14">
        <f t="shared" si="510"/>
        <v>3373159</v>
      </c>
      <c r="M2738" s="27">
        <f t="shared" si="511"/>
        <v>15737</v>
      </c>
      <c r="N2738" s="14">
        <f t="shared" si="512"/>
        <v>3388896</v>
      </c>
      <c r="P2738" s="14">
        <f t="shared" si="513"/>
        <v>23962018</v>
      </c>
      <c r="Q2738" s="27">
        <f t="shared" si="514"/>
        <v>367560</v>
      </c>
      <c r="R2738" s="14">
        <f t="shared" si="515"/>
        <v>24329578</v>
      </c>
      <c r="V2738" s="12"/>
      <c r="W2738" s="39"/>
    </row>
    <row r="2739" spans="1:23" x14ac:dyDescent="0.35">
      <c r="A2739">
        <f t="shared" si="504"/>
        <v>2021</v>
      </c>
      <c r="B2739">
        <f t="shared" si="505"/>
        <v>12</v>
      </c>
      <c r="C2739" s="30">
        <v>44550</v>
      </c>
      <c r="D2739" s="9">
        <v>5571</v>
      </c>
      <c r="E2739" s="26">
        <v>13</v>
      </c>
      <c r="F2739" s="9">
        <f t="shared" si="506"/>
        <v>5584</v>
      </c>
      <c r="G2739" s="11"/>
      <c r="H2739" s="9">
        <f t="shared" si="507"/>
        <v>133808</v>
      </c>
      <c r="I2739" s="26">
        <f t="shared" si="508"/>
        <v>361</v>
      </c>
      <c r="J2739" s="9">
        <f t="shared" si="509"/>
        <v>134169</v>
      </c>
      <c r="K2739" s="11"/>
      <c r="L2739" s="9">
        <f t="shared" si="510"/>
        <v>3378730</v>
      </c>
      <c r="M2739" s="26">
        <f t="shared" si="511"/>
        <v>15750</v>
      </c>
      <c r="N2739" s="9">
        <f t="shared" si="512"/>
        <v>3394480</v>
      </c>
      <c r="P2739" s="9">
        <f t="shared" si="513"/>
        <v>23967589</v>
      </c>
      <c r="Q2739" s="26">
        <f t="shared" si="514"/>
        <v>367573</v>
      </c>
      <c r="R2739" s="9">
        <f t="shared" si="515"/>
        <v>24335162</v>
      </c>
      <c r="V2739" s="12"/>
      <c r="W2739" s="39"/>
    </row>
    <row r="2740" spans="1:23" x14ac:dyDescent="0.35">
      <c r="A2740">
        <f t="shared" si="504"/>
        <v>2021</v>
      </c>
      <c r="B2740">
        <f t="shared" si="505"/>
        <v>12</v>
      </c>
      <c r="C2740" s="30">
        <v>44551</v>
      </c>
      <c r="D2740" s="9">
        <v>7083</v>
      </c>
      <c r="E2740" s="26">
        <v>14</v>
      </c>
      <c r="F2740" s="9">
        <f t="shared" si="506"/>
        <v>7097</v>
      </c>
      <c r="G2740" s="11"/>
      <c r="H2740" s="9">
        <f t="shared" si="507"/>
        <v>140891</v>
      </c>
      <c r="I2740" s="26">
        <f t="shared" si="508"/>
        <v>375</v>
      </c>
      <c r="J2740" s="9">
        <f t="shared" si="509"/>
        <v>141266</v>
      </c>
      <c r="K2740" s="11"/>
      <c r="L2740" s="9">
        <f t="shared" si="510"/>
        <v>3385813</v>
      </c>
      <c r="M2740" s="26">
        <f t="shared" si="511"/>
        <v>15764</v>
      </c>
      <c r="N2740" s="9">
        <f t="shared" si="512"/>
        <v>3401577</v>
      </c>
      <c r="P2740" s="9">
        <f t="shared" si="513"/>
        <v>23974672</v>
      </c>
      <c r="Q2740" s="26">
        <f t="shared" si="514"/>
        <v>367587</v>
      </c>
      <c r="R2740" s="9">
        <f t="shared" si="515"/>
        <v>24342259</v>
      </c>
      <c r="V2740" s="12"/>
      <c r="W2740" s="39"/>
    </row>
    <row r="2741" spans="1:23" x14ac:dyDescent="0.35">
      <c r="A2741">
        <f t="shared" si="504"/>
        <v>2021</v>
      </c>
      <c r="B2741">
        <f t="shared" si="505"/>
        <v>12</v>
      </c>
      <c r="C2741" s="30">
        <v>44552</v>
      </c>
      <c r="D2741" s="9">
        <v>7569</v>
      </c>
      <c r="E2741" s="26">
        <v>17</v>
      </c>
      <c r="F2741" s="9">
        <f t="shared" si="506"/>
        <v>7586</v>
      </c>
      <c r="G2741" s="11"/>
      <c r="H2741" s="9">
        <f t="shared" si="507"/>
        <v>148460</v>
      </c>
      <c r="I2741" s="26">
        <f t="shared" si="508"/>
        <v>392</v>
      </c>
      <c r="J2741" s="9">
        <f t="shared" si="509"/>
        <v>148852</v>
      </c>
      <c r="K2741" s="11"/>
      <c r="L2741" s="9">
        <f t="shared" si="510"/>
        <v>3393382</v>
      </c>
      <c r="M2741" s="26">
        <f t="shared" si="511"/>
        <v>15781</v>
      </c>
      <c r="N2741" s="9">
        <f t="shared" si="512"/>
        <v>3409163</v>
      </c>
      <c r="P2741" s="9">
        <f t="shared" si="513"/>
        <v>23982241</v>
      </c>
      <c r="Q2741" s="26">
        <f t="shared" si="514"/>
        <v>367604</v>
      </c>
      <c r="R2741" s="9">
        <f t="shared" si="515"/>
        <v>24349845</v>
      </c>
      <c r="V2741" s="12"/>
      <c r="W2741" s="39"/>
    </row>
    <row r="2742" spans="1:23" x14ac:dyDescent="0.35">
      <c r="A2742">
        <f t="shared" si="504"/>
        <v>2021</v>
      </c>
      <c r="B2742">
        <f t="shared" si="505"/>
        <v>12</v>
      </c>
      <c r="C2742" s="30">
        <v>44553</v>
      </c>
      <c r="D2742" s="9">
        <v>4557</v>
      </c>
      <c r="E2742" s="26">
        <v>19</v>
      </c>
      <c r="F2742" s="9">
        <f t="shared" si="506"/>
        <v>4576</v>
      </c>
      <c r="G2742" s="11"/>
      <c r="H2742" s="9">
        <f t="shared" si="507"/>
        <v>153017</v>
      </c>
      <c r="I2742" s="26">
        <f t="shared" si="508"/>
        <v>411</v>
      </c>
      <c r="J2742" s="9">
        <f t="shared" si="509"/>
        <v>153428</v>
      </c>
      <c r="K2742" s="11"/>
      <c r="L2742" s="9">
        <f t="shared" si="510"/>
        <v>3397939</v>
      </c>
      <c r="M2742" s="26">
        <f t="shared" si="511"/>
        <v>15800</v>
      </c>
      <c r="N2742" s="9">
        <f t="shared" si="512"/>
        <v>3413739</v>
      </c>
      <c r="P2742" s="9">
        <f t="shared" si="513"/>
        <v>23986798</v>
      </c>
      <c r="Q2742" s="26">
        <f t="shared" si="514"/>
        <v>367623</v>
      </c>
      <c r="R2742" s="9">
        <f t="shared" si="515"/>
        <v>24354421</v>
      </c>
      <c r="V2742" s="12"/>
      <c r="W2742" s="39"/>
    </row>
    <row r="2743" spans="1:23" x14ac:dyDescent="0.35">
      <c r="A2743">
        <f t="shared" si="504"/>
        <v>2021</v>
      </c>
      <c r="B2743">
        <f t="shared" si="505"/>
        <v>12</v>
      </c>
      <c r="C2743" s="30">
        <v>44554</v>
      </c>
      <c r="D2743" s="9">
        <v>2418</v>
      </c>
      <c r="E2743" s="26">
        <v>16</v>
      </c>
      <c r="F2743" s="9">
        <f t="shared" si="506"/>
        <v>2434</v>
      </c>
      <c r="G2743" s="11"/>
      <c r="H2743" s="9">
        <f t="shared" si="507"/>
        <v>155435</v>
      </c>
      <c r="I2743" s="26">
        <f t="shared" si="508"/>
        <v>427</v>
      </c>
      <c r="J2743" s="9">
        <f t="shared" si="509"/>
        <v>155862</v>
      </c>
      <c r="K2743" s="11"/>
      <c r="L2743" s="9">
        <f t="shared" si="510"/>
        <v>3400357</v>
      </c>
      <c r="M2743" s="26">
        <f t="shared" si="511"/>
        <v>15816</v>
      </c>
      <c r="N2743" s="9">
        <f t="shared" si="512"/>
        <v>3416173</v>
      </c>
      <c r="P2743" s="9">
        <f t="shared" si="513"/>
        <v>23989216</v>
      </c>
      <c r="Q2743" s="26">
        <f t="shared" si="514"/>
        <v>367639</v>
      </c>
      <c r="R2743" s="9">
        <f t="shared" si="515"/>
        <v>24356855</v>
      </c>
      <c r="V2743" s="12"/>
      <c r="W2743" s="39"/>
    </row>
    <row r="2744" spans="1:23" x14ac:dyDescent="0.35">
      <c r="A2744">
        <f t="shared" si="504"/>
        <v>2021</v>
      </c>
      <c r="B2744">
        <f t="shared" si="505"/>
        <v>12</v>
      </c>
      <c r="C2744" s="30">
        <v>44555</v>
      </c>
      <c r="D2744" s="9">
        <v>2002</v>
      </c>
      <c r="E2744" s="26">
        <v>6</v>
      </c>
      <c r="F2744" s="9">
        <f t="shared" si="506"/>
        <v>2008</v>
      </c>
      <c r="G2744" s="11"/>
      <c r="H2744" s="9">
        <f t="shared" si="507"/>
        <v>157437</v>
      </c>
      <c r="I2744" s="26">
        <f t="shared" si="508"/>
        <v>433</v>
      </c>
      <c r="J2744" s="9">
        <f t="shared" si="509"/>
        <v>157870</v>
      </c>
      <c r="K2744" s="11"/>
      <c r="L2744" s="9">
        <f t="shared" si="510"/>
        <v>3402359</v>
      </c>
      <c r="M2744" s="26">
        <f t="shared" si="511"/>
        <v>15822</v>
      </c>
      <c r="N2744" s="9">
        <f t="shared" si="512"/>
        <v>3418181</v>
      </c>
      <c r="P2744" s="9">
        <f t="shared" si="513"/>
        <v>23991218</v>
      </c>
      <c r="Q2744" s="26">
        <f t="shared" si="514"/>
        <v>367645</v>
      </c>
      <c r="R2744" s="9">
        <f t="shared" si="515"/>
        <v>24358863</v>
      </c>
      <c r="V2744" s="12"/>
      <c r="W2744" s="39"/>
    </row>
    <row r="2745" spans="1:23" x14ac:dyDescent="0.35">
      <c r="A2745">
        <f t="shared" si="504"/>
        <v>2021</v>
      </c>
      <c r="B2745">
        <f t="shared" si="505"/>
        <v>12</v>
      </c>
      <c r="C2745" s="31">
        <v>44556</v>
      </c>
      <c r="D2745" s="14">
        <v>1330</v>
      </c>
      <c r="E2745" s="27">
        <v>6</v>
      </c>
      <c r="F2745" s="14">
        <f t="shared" si="506"/>
        <v>1336</v>
      </c>
      <c r="G2745" s="11"/>
      <c r="H2745" s="14">
        <f t="shared" si="507"/>
        <v>158767</v>
      </c>
      <c r="I2745" s="27">
        <f t="shared" si="508"/>
        <v>439</v>
      </c>
      <c r="J2745" s="14">
        <f t="shared" si="509"/>
        <v>159206</v>
      </c>
      <c r="K2745" s="11"/>
      <c r="L2745" s="14">
        <f t="shared" si="510"/>
        <v>3403689</v>
      </c>
      <c r="M2745" s="27">
        <f t="shared" si="511"/>
        <v>15828</v>
      </c>
      <c r="N2745" s="14">
        <f t="shared" si="512"/>
        <v>3419517</v>
      </c>
      <c r="P2745" s="14">
        <f t="shared" si="513"/>
        <v>23992548</v>
      </c>
      <c r="Q2745" s="27">
        <f t="shared" si="514"/>
        <v>367651</v>
      </c>
      <c r="R2745" s="14">
        <f t="shared" si="515"/>
        <v>24360199</v>
      </c>
      <c r="V2745" s="12"/>
      <c r="W2745" s="39"/>
    </row>
    <row r="2746" spans="1:23" x14ac:dyDescent="0.35">
      <c r="A2746">
        <f t="shared" si="504"/>
        <v>2021</v>
      </c>
      <c r="B2746">
        <f t="shared" si="505"/>
        <v>12</v>
      </c>
      <c r="C2746" s="30">
        <v>44557</v>
      </c>
      <c r="D2746" s="9">
        <v>4624</v>
      </c>
      <c r="E2746" s="26">
        <v>15</v>
      </c>
      <c r="F2746" s="9">
        <f t="shared" si="506"/>
        <v>4639</v>
      </c>
      <c r="G2746" s="11"/>
      <c r="H2746" s="9">
        <f t="shared" si="507"/>
        <v>163391</v>
      </c>
      <c r="I2746" s="26">
        <f t="shared" si="508"/>
        <v>454</v>
      </c>
      <c r="J2746" s="9">
        <f t="shared" si="509"/>
        <v>163845</v>
      </c>
      <c r="K2746" s="11"/>
      <c r="L2746" s="9">
        <f t="shared" si="510"/>
        <v>3408313</v>
      </c>
      <c r="M2746" s="26">
        <f t="shared" si="511"/>
        <v>15843</v>
      </c>
      <c r="N2746" s="9">
        <f t="shared" si="512"/>
        <v>3424156</v>
      </c>
      <c r="P2746" s="9">
        <f t="shared" si="513"/>
        <v>23997172</v>
      </c>
      <c r="Q2746" s="26">
        <f t="shared" si="514"/>
        <v>367666</v>
      </c>
      <c r="R2746" s="9">
        <f t="shared" si="515"/>
        <v>24364838</v>
      </c>
      <c r="V2746" s="12"/>
      <c r="W2746" s="39"/>
    </row>
    <row r="2747" spans="1:23" x14ac:dyDescent="0.35">
      <c r="A2747">
        <f t="shared" si="504"/>
        <v>2021</v>
      </c>
      <c r="B2747">
        <f t="shared" si="505"/>
        <v>12</v>
      </c>
      <c r="C2747" s="30">
        <v>44558</v>
      </c>
      <c r="D2747" s="9">
        <v>5325</v>
      </c>
      <c r="E2747" s="26">
        <v>38</v>
      </c>
      <c r="F2747" s="9">
        <f t="shared" si="506"/>
        <v>5363</v>
      </c>
      <c r="G2747" s="11"/>
      <c r="H2747" s="9">
        <f t="shared" si="507"/>
        <v>168716</v>
      </c>
      <c r="I2747" s="26">
        <f t="shared" si="508"/>
        <v>492</v>
      </c>
      <c r="J2747" s="9">
        <f t="shared" si="509"/>
        <v>169208</v>
      </c>
      <c r="K2747" s="11"/>
      <c r="L2747" s="9">
        <f t="shared" si="510"/>
        <v>3413638</v>
      </c>
      <c r="M2747" s="26">
        <f t="shared" si="511"/>
        <v>15881</v>
      </c>
      <c r="N2747" s="9">
        <f t="shared" si="512"/>
        <v>3429519</v>
      </c>
      <c r="P2747" s="9">
        <f t="shared" si="513"/>
        <v>24002497</v>
      </c>
      <c r="Q2747" s="26">
        <f t="shared" si="514"/>
        <v>367704</v>
      </c>
      <c r="R2747" s="9">
        <f t="shared" si="515"/>
        <v>24370201</v>
      </c>
      <c r="V2747" s="12"/>
      <c r="W2747" s="39"/>
    </row>
    <row r="2748" spans="1:23" x14ac:dyDescent="0.35">
      <c r="A2748">
        <f t="shared" si="504"/>
        <v>2021</v>
      </c>
      <c r="B2748">
        <f t="shared" si="505"/>
        <v>12</v>
      </c>
      <c r="C2748" s="30">
        <v>44559</v>
      </c>
      <c r="D2748" s="9">
        <v>5541</v>
      </c>
      <c r="E2748" s="26">
        <v>57</v>
      </c>
      <c r="F2748" s="9">
        <f t="shared" si="506"/>
        <v>5598</v>
      </c>
      <c r="G2748" s="11"/>
      <c r="H2748" s="9">
        <f t="shared" si="507"/>
        <v>174257</v>
      </c>
      <c r="I2748" s="26">
        <f t="shared" si="508"/>
        <v>549</v>
      </c>
      <c r="J2748" s="9">
        <f t="shared" si="509"/>
        <v>174806</v>
      </c>
      <c r="K2748" s="11"/>
      <c r="L2748" s="9">
        <f t="shared" si="510"/>
        <v>3419179</v>
      </c>
      <c r="M2748" s="26">
        <f t="shared" si="511"/>
        <v>15938</v>
      </c>
      <c r="N2748" s="9">
        <f t="shared" si="512"/>
        <v>3435117</v>
      </c>
      <c r="P2748" s="9">
        <f t="shared" si="513"/>
        <v>24008038</v>
      </c>
      <c r="Q2748" s="26">
        <f t="shared" si="514"/>
        <v>367761</v>
      </c>
      <c r="R2748" s="9">
        <f t="shared" si="515"/>
        <v>24375799</v>
      </c>
      <c r="V2748" s="12"/>
      <c r="W2748" s="39"/>
    </row>
    <row r="2749" spans="1:23" x14ac:dyDescent="0.35">
      <c r="A2749">
        <f t="shared" si="504"/>
        <v>2021</v>
      </c>
      <c r="B2749">
        <f t="shared" si="505"/>
        <v>12</v>
      </c>
      <c r="C2749" s="30">
        <v>44560</v>
      </c>
      <c r="D2749" s="9">
        <v>5778</v>
      </c>
      <c r="E2749" s="26">
        <v>37</v>
      </c>
      <c r="F2749" s="9">
        <f t="shared" si="506"/>
        <v>5815</v>
      </c>
      <c r="G2749" s="11"/>
      <c r="H2749" s="9">
        <f t="shared" si="507"/>
        <v>180035</v>
      </c>
      <c r="I2749" s="26">
        <f t="shared" si="508"/>
        <v>586</v>
      </c>
      <c r="J2749" s="9">
        <f t="shared" si="509"/>
        <v>180621</v>
      </c>
      <c r="K2749" s="11"/>
      <c r="L2749" s="9">
        <f t="shared" si="510"/>
        <v>3424957</v>
      </c>
      <c r="M2749" s="26">
        <f t="shared" si="511"/>
        <v>15975</v>
      </c>
      <c r="N2749" s="9">
        <f t="shared" si="512"/>
        <v>3440932</v>
      </c>
      <c r="P2749" s="9">
        <f t="shared" si="513"/>
        <v>24013816</v>
      </c>
      <c r="Q2749" s="26">
        <f t="shared" si="514"/>
        <v>367798</v>
      </c>
      <c r="R2749" s="9">
        <f t="shared" si="515"/>
        <v>24381614</v>
      </c>
      <c r="V2749" s="12"/>
      <c r="W2749" s="39"/>
    </row>
    <row r="2750" spans="1:23" x14ac:dyDescent="0.35">
      <c r="A2750">
        <f t="shared" si="504"/>
        <v>2021</v>
      </c>
      <c r="B2750">
        <f t="shared" si="505"/>
        <v>12</v>
      </c>
      <c r="C2750" s="49">
        <v>44561</v>
      </c>
      <c r="D2750" s="50">
        <v>4275</v>
      </c>
      <c r="E2750" s="51">
        <v>25</v>
      </c>
      <c r="F2750" s="50">
        <f t="shared" si="506"/>
        <v>4300</v>
      </c>
      <c r="G2750" s="52"/>
      <c r="H2750" s="50">
        <f t="shared" si="507"/>
        <v>184310</v>
      </c>
      <c r="I2750" s="51">
        <f t="shared" si="508"/>
        <v>611</v>
      </c>
      <c r="J2750" s="50">
        <f t="shared" si="509"/>
        <v>184921</v>
      </c>
      <c r="K2750" s="52"/>
      <c r="L2750" s="50">
        <f t="shared" si="510"/>
        <v>3429232</v>
      </c>
      <c r="M2750" s="51">
        <f t="shared" si="511"/>
        <v>16000</v>
      </c>
      <c r="N2750" s="50">
        <f t="shared" si="512"/>
        <v>3445232</v>
      </c>
      <c r="O2750" s="53"/>
      <c r="P2750" s="50">
        <f t="shared" si="513"/>
        <v>24018091</v>
      </c>
      <c r="Q2750" s="51">
        <f t="shared" si="514"/>
        <v>367823</v>
      </c>
      <c r="R2750" s="50">
        <f t="shared" si="515"/>
        <v>24385914</v>
      </c>
      <c r="S2750" s="53"/>
      <c r="T2750" s="54">
        <f>SUM(D2720:E2750)</f>
        <v>184921</v>
      </c>
      <c r="V2750" s="12"/>
      <c r="W2750" s="39"/>
    </row>
    <row r="2751" spans="1:23" x14ac:dyDescent="0.35">
      <c r="A2751">
        <f t="shared" si="504"/>
        <v>2022</v>
      </c>
      <c r="B2751">
        <f t="shared" si="505"/>
        <v>1</v>
      </c>
      <c r="C2751" s="30">
        <v>44562</v>
      </c>
      <c r="D2751" s="9">
        <v>3061</v>
      </c>
      <c r="E2751" s="26">
        <v>69</v>
      </c>
      <c r="F2751" s="9">
        <f t="shared" si="506"/>
        <v>3130</v>
      </c>
      <c r="G2751" s="11"/>
      <c r="H2751" s="9">
        <f t="shared" si="507"/>
        <v>3061</v>
      </c>
      <c r="I2751" s="26">
        <f t="shared" si="508"/>
        <v>69</v>
      </c>
      <c r="J2751" s="9">
        <f t="shared" si="509"/>
        <v>3130</v>
      </c>
      <c r="K2751" s="11"/>
      <c r="L2751" s="9">
        <f t="shared" si="510"/>
        <v>3061</v>
      </c>
      <c r="M2751" s="26">
        <f t="shared" si="511"/>
        <v>69</v>
      </c>
      <c r="N2751" s="9">
        <f t="shared" si="512"/>
        <v>3130</v>
      </c>
      <c r="P2751" s="9">
        <f t="shared" si="513"/>
        <v>24021152</v>
      </c>
      <c r="Q2751" s="26">
        <f t="shared" si="514"/>
        <v>367892</v>
      </c>
      <c r="R2751" s="9">
        <f t="shared" si="515"/>
        <v>24389044</v>
      </c>
      <c r="V2751" s="12"/>
      <c r="W2751" s="39"/>
    </row>
    <row r="2752" spans="1:23" x14ac:dyDescent="0.35">
      <c r="A2752">
        <f t="shared" si="504"/>
        <v>2022</v>
      </c>
      <c r="B2752">
        <f t="shared" si="505"/>
        <v>1</v>
      </c>
      <c r="C2752" s="31">
        <v>44563</v>
      </c>
      <c r="D2752" s="14">
        <v>3824</v>
      </c>
      <c r="E2752" s="27">
        <v>42</v>
      </c>
      <c r="F2752" s="14">
        <f t="shared" si="506"/>
        <v>3866</v>
      </c>
      <c r="G2752" s="11"/>
      <c r="H2752" s="14">
        <f t="shared" si="507"/>
        <v>6885</v>
      </c>
      <c r="I2752" s="27">
        <f t="shared" si="508"/>
        <v>111</v>
      </c>
      <c r="J2752" s="14">
        <f t="shared" si="509"/>
        <v>6996</v>
      </c>
      <c r="K2752" s="11"/>
      <c r="L2752" s="14">
        <f t="shared" si="510"/>
        <v>6885</v>
      </c>
      <c r="M2752" s="27">
        <f t="shared" si="511"/>
        <v>111</v>
      </c>
      <c r="N2752" s="14">
        <f t="shared" si="512"/>
        <v>6996</v>
      </c>
      <c r="P2752" s="14">
        <f t="shared" si="513"/>
        <v>24024976</v>
      </c>
      <c r="Q2752" s="27">
        <f t="shared" si="514"/>
        <v>367934</v>
      </c>
      <c r="R2752" s="14">
        <f t="shared" si="515"/>
        <v>24392910</v>
      </c>
      <c r="V2752" s="12"/>
      <c r="W2752" s="39"/>
    </row>
    <row r="2753" spans="1:23" x14ac:dyDescent="0.35">
      <c r="A2753">
        <f t="shared" si="504"/>
        <v>2022</v>
      </c>
      <c r="B2753">
        <f t="shared" si="505"/>
        <v>1</v>
      </c>
      <c r="C2753" s="30">
        <v>44564</v>
      </c>
      <c r="D2753" s="9">
        <v>5600</v>
      </c>
      <c r="E2753" s="26">
        <v>20</v>
      </c>
      <c r="F2753" s="9">
        <f t="shared" si="506"/>
        <v>5620</v>
      </c>
      <c r="G2753" s="11"/>
      <c r="H2753" s="9">
        <f t="shared" si="507"/>
        <v>12485</v>
      </c>
      <c r="I2753" s="26">
        <f t="shared" si="508"/>
        <v>131</v>
      </c>
      <c r="J2753" s="9">
        <f t="shared" si="509"/>
        <v>12616</v>
      </c>
      <c r="K2753" s="11"/>
      <c r="L2753" s="9">
        <f t="shared" si="510"/>
        <v>12485</v>
      </c>
      <c r="M2753" s="26">
        <f t="shared" si="511"/>
        <v>131</v>
      </c>
      <c r="N2753" s="9">
        <f t="shared" si="512"/>
        <v>12616</v>
      </c>
      <c r="P2753" s="9">
        <f t="shared" si="513"/>
        <v>24030576</v>
      </c>
      <c r="Q2753" s="26">
        <f t="shared" si="514"/>
        <v>367954</v>
      </c>
      <c r="R2753" s="9">
        <f t="shared" si="515"/>
        <v>24398530</v>
      </c>
      <c r="V2753" s="12"/>
      <c r="W2753" s="39"/>
    </row>
    <row r="2754" spans="1:23" x14ac:dyDescent="0.35">
      <c r="A2754">
        <f t="shared" ref="A2754:A2817" si="516">YEAR(C2754)</f>
        <v>2022</v>
      </c>
      <c r="B2754">
        <f t="shared" ref="B2754:B2817" si="517">MONTH(C2754)</f>
        <v>1</v>
      </c>
      <c r="C2754" s="30">
        <v>44565</v>
      </c>
      <c r="D2754" s="9">
        <v>5054</v>
      </c>
      <c r="E2754" s="26">
        <v>14</v>
      </c>
      <c r="F2754" s="9">
        <f t="shared" ref="F2754:F2817" si="518">IF(OR(D2754&lt;&gt;"",E2754&lt;&gt;""),D2754+E2754,"")</f>
        <v>5068</v>
      </c>
      <c r="G2754" s="11"/>
      <c r="H2754" s="9">
        <f t="shared" si="507"/>
        <v>17539</v>
      </c>
      <c r="I2754" s="26">
        <f t="shared" si="508"/>
        <v>145</v>
      </c>
      <c r="J2754" s="9">
        <f t="shared" si="509"/>
        <v>17684</v>
      </c>
      <c r="K2754" s="11"/>
      <c r="L2754" s="9">
        <f t="shared" si="510"/>
        <v>17539</v>
      </c>
      <c r="M2754" s="26">
        <f t="shared" si="511"/>
        <v>145</v>
      </c>
      <c r="N2754" s="9">
        <f t="shared" si="512"/>
        <v>17684</v>
      </c>
      <c r="P2754" s="9">
        <f t="shared" si="513"/>
        <v>24035630</v>
      </c>
      <c r="Q2754" s="26">
        <f t="shared" si="514"/>
        <v>367968</v>
      </c>
      <c r="R2754" s="9">
        <f t="shared" si="515"/>
        <v>24403598</v>
      </c>
      <c r="V2754" s="12"/>
      <c r="W2754" s="39"/>
    </row>
    <row r="2755" spans="1:23" x14ac:dyDescent="0.35">
      <c r="A2755">
        <f t="shared" si="516"/>
        <v>2022</v>
      </c>
      <c r="B2755">
        <f t="shared" si="517"/>
        <v>1</v>
      </c>
      <c r="C2755" s="30">
        <v>44566</v>
      </c>
      <c r="D2755" s="9">
        <v>3231</v>
      </c>
      <c r="E2755" s="26">
        <v>10</v>
      </c>
      <c r="F2755" s="9">
        <f t="shared" si="518"/>
        <v>3241</v>
      </c>
      <c r="G2755" s="11"/>
      <c r="H2755" s="9">
        <f t="shared" ref="H2755:H2781" si="519">IF(AND(YEAR($C2755)=YEAR($C2754),MONTH($C2755)=MONTH($C2754)),H2754+D2755,D2755)</f>
        <v>20770</v>
      </c>
      <c r="I2755" s="26">
        <f t="shared" ref="I2755:I2781" si="520">IF(AND(YEAR($C2755)=YEAR($C2754),MONTH($C2755)=MONTH($C2754)),I2754+E2755,E2755)</f>
        <v>155</v>
      </c>
      <c r="J2755" s="9">
        <f t="shared" ref="J2755:J2781" si="521">IF(AND(YEAR($C2755)=YEAR($C2754),MONTH($C2755)=MONTH($C2754)),J2754+F2755,F2755)</f>
        <v>20925</v>
      </c>
      <c r="K2755" s="11"/>
      <c r="L2755" s="9">
        <f t="shared" ref="L2755:L2780" si="522">IF(YEAR($C2755)=YEAR($C2754),L2754+D2755,D2755)</f>
        <v>20770</v>
      </c>
      <c r="M2755" s="26">
        <f t="shared" ref="M2755:M2780" si="523">IF(YEAR($C2755)=YEAR($C2754),M2754+E2755,E2755)</f>
        <v>155</v>
      </c>
      <c r="N2755" s="9">
        <f t="shared" ref="N2755:N2780" si="524">IF(YEAR($C2755)=YEAR($C2754),N2754+F2755,F2755)</f>
        <v>20925</v>
      </c>
      <c r="P2755" s="9">
        <f t="shared" ref="P2755:P2818" si="525">IF(D2755&lt;&gt;"",P2754+D2755,"")</f>
        <v>24038861</v>
      </c>
      <c r="Q2755" s="26">
        <f t="shared" ref="Q2755:Q2818" si="526">IF(E2755&lt;&gt;"",Q2754+E2755,"")</f>
        <v>367978</v>
      </c>
      <c r="R2755" s="9">
        <f t="shared" ref="R2755:R2818" si="527">IF(F2755&lt;&gt;"",R2754+F2755,"")</f>
        <v>24406839</v>
      </c>
      <c r="V2755" s="12"/>
      <c r="W2755" s="39"/>
    </row>
    <row r="2756" spans="1:23" x14ac:dyDescent="0.35">
      <c r="A2756">
        <f t="shared" si="516"/>
        <v>2022</v>
      </c>
      <c r="B2756">
        <f t="shared" si="517"/>
        <v>1</v>
      </c>
      <c r="C2756" s="30">
        <v>44567</v>
      </c>
      <c r="D2756" s="9">
        <v>3064</v>
      </c>
      <c r="E2756" s="26">
        <v>8</v>
      </c>
      <c r="F2756" s="9">
        <f t="shared" si="518"/>
        <v>3072</v>
      </c>
      <c r="G2756" s="11"/>
      <c r="H2756" s="9">
        <f t="shared" si="519"/>
        <v>23834</v>
      </c>
      <c r="I2756" s="26">
        <f t="shared" si="520"/>
        <v>163</v>
      </c>
      <c r="J2756" s="9">
        <f t="shared" si="521"/>
        <v>23997</v>
      </c>
      <c r="K2756" s="11"/>
      <c r="L2756" s="9">
        <f t="shared" si="522"/>
        <v>23834</v>
      </c>
      <c r="M2756" s="26">
        <f t="shared" si="523"/>
        <v>163</v>
      </c>
      <c r="N2756" s="9">
        <f t="shared" si="524"/>
        <v>23997</v>
      </c>
      <c r="P2756" s="9">
        <f t="shared" si="525"/>
        <v>24041925</v>
      </c>
      <c r="Q2756" s="26">
        <f t="shared" si="526"/>
        <v>367986</v>
      </c>
      <c r="R2756" s="9">
        <f t="shared" si="527"/>
        <v>24409911</v>
      </c>
      <c r="V2756" s="12"/>
      <c r="W2756" s="39"/>
    </row>
    <row r="2757" spans="1:23" x14ac:dyDescent="0.35">
      <c r="A2757">
        <f t="shared" si="516"/>
        <v>2022</v>
      </c>
      <c r="B2757">
        <f t="shared" si="517"/>
        <v>1</v>
      </c>
      <c r="C2757" s="30">
        <v>44568</v>
      </c>
      <c r="D2757" s="9">
        <v>4678</v>
      </c>
      <c r="E2757" s="26">
        <v>7</v>
      </c>
      <c r="F2757" s="9">
        <f t="shared" si="518"/>
        <v>4685</v>
      </c>
      <c r="G2757" s="11"/>
      <c r="H2757" s="9">
        <f t="shared" si="519"/>
        <v>28512</v>
      </c>
      <c r="I2757" s="26">
        <f t="shared" si="520"/>
        <v>170</v>
      </c>
      <c r="J2757" s="9">
        <f t="shared" si="521"/>
        <v>28682</v>
      </c>
      <c r="K2757" s="11"/>
      <c r="L2757" s="9">
        <f t="shared" si="522"/>
        <v>28512</v>
      </c>
      <c r="M2757" s="26">
        <f t="shared" si="523"/>
        <v>170</v>
      </c>
      <c r="N2757" s="9">
        <f t="shared" si="524"/>
        <v>28682</v>
      </c>
      <c r="P2757" s="9">
        <f t="shared" si="525"/>
        <v>24046603</v>
      </c>
      <c r="Q2757" s="26">
        <f t="shared" si="526"/>
        <v>367993</v>
      </c>
      <c r="R2757" s="9">
        <f t="shared" si="527"/>
        <v>24414596</v>
      </c>
      <c r="V2757" s="12"/>
      <c r="W2757" s="39"/>
    </row>
    <row r="2758" spans="1:23" x14ac:dyDescent="0.35">
      <c r="A2758">
        <f t="shared" si="516"/>
        <v>2022</v>
      </c>
      <c r="B2758">
        <f t="shared" si="517"/>
        <v>1</v>
      </c>
      <c r="C2758" s="30">
        <v>44569</v>
      </c>
      <c r="D2758" s="9">
        <v>3817</v>
      </c>
      <c r="E2758" s="26">
        <v>15</v>
      </c>
      <c r="F2758" s="9">
        <f t="shared" si="518"/>
        <v>3832</v>
      </c>
      <c r="G2758" s="11"/>
      <c r="H2758" s="9">
        <f t="shared" si="519"/>
        <v>32329</v>
      </c>
      <c r="I2758" s="26">
        <f t="shared" si="520"/>
        <v>185</v>
      </c>
      <c r="J2758" s="9">
        <f t="shared" si="521"/>
        <v>32514</v>
      </c>
      <c r="K2758" s="11"/>
      <c r="L2758" s="9">
        <f t="shared" si="522"/>
        <v>32329</v>
      </c>
      <c r="M2758" s="26">
        <f t="shared" si="523"/>
        <v>185</v>
      </c>
      <c r="N2758" s="9">
        <f t="shared" si="524"/>
        <v>32514</v>
      </c>
      <c r="P2758" s="9">
        <f t="shared" si="525"/>
        <v>24050420</v>
      </c>
      <c r="Q2758" s="26">
        <f t="shared" si="526"/>
        <v>368008</v>
      </c>
      <c r="R2758" s="9">
        <f t="shared" si="527"/>
        <v>24418428</v>
      </c>
      <c r="V2758" s="12"/>
      <c r="W2758" s="39"/>
    </row>
    <row r="2759" spans="1:23" x14ac:dyDescent="0.35">
      <c r="A2759">
        <f t="shared" si="516"/>
        <v>2022</v>
      </c>
      <c r="B2759">
        <f t="shared" si="517"/>
        <v>1</v>
      </c>
      <c r="C2759" s="31">
        <v>44570</v>
      </c>
      <c r="D2759" s="14">
        <v>3980</v>
      </c>
      <c r="E2759" s="27">
        <v>31</v>
      </c>
      <c r="F2759" s="14">
        <f t="shared" si="518"/>
        <v>4011</v>
      </c>
      <c r="G2759" s="11"/>
      <c r="H2759" s="14">
        <f t="shared" si="519"/>
        <v>36309</v>
      </c>
      <c r="I2759" s="27">
        <f t="shared" si="520"/>
        <v>216</v>
      </c>
      <c r="J2759" s="14">
        <f t="shared" si="521"/>
        <v>36525</v>
      </c>
      <c r="K2759" s="11"/>
      <c r="L2759" s="14">
        <f t="shared" si="522"/>
        <v>36309</v>
      </c>
      <c r="M2759" s="27">
        <f t="shared" si="523"/>
        <v>216</v>
      </c>
      <c r="N2759" s="14">
        <f t="shared" si="524"/>
        <v>36525</v>
      </c>
      <c r="P2759" s="14">
        <f t="shared" si="525"/>
        <v>24054400</v>
      </c>
      <c r="Q2759" s="27">
        <f t="shared" si="526"/>
        <v>368039</v>
      </c>
      <c r="R2759" s="14">
        <f t="shared" si="527"/>
        <v>24422439</v>
      </c>
      <c r="V2759" s="12"/>
      <c r="W2759" s="39"/>
    </row>
    <row r="2760" spans="1:23" x14ac:dyDescent="0.35">
      <c r="A2760">
        <f t="shared" si="516"/>
        <v>2022</v>
      </c>
      <c r="B2760">
        <f t="shared" si="517"/>
        <v>1</v>
      </c>
      <c r="C2760" s="30">
        <v>44571</v>
      </c>
      <c r="D2760" s="9">
        <v>6038</v>
      </c>
      <c r="E2760" s="26">
        <v>6</v>
      </c>
      <c r="F2760" s="9">
        <f t="shared" si="518"/>
        <v>6044</v>
      </c>
      <c r="G2760" s="11"/>
      <c r="H2760" s="9">
        <f t="shared" si="519"/>
        <v>42347</v>
      </c>
      <c r="I2760" s="26">
        <f t="shared" si="520"/>
        <v>222</v>
      </c>
      <c r="J2760" s="9">
        <f t="shared" si="521"/>
        <v>42569</v>
      </c>
      <c r="K2760" s="11"/>
      <c r="L2760" s="9">
        <f t="shared" si="522"/>
        <v>42347</v>
      </c>
      <c r="M2760" s="26">
        <f t="shared" si="523"/>
        <v>222</v>
      </c>
      <c r="N2760" s="9">
        <f t="shared" si="524"/>
        <v>42569</v>
      </c>
      <c r="P2760" s="9">
        <f t="shared" si="525"/>
        <v>24060438</v>
      </c>
      <c r="Q2760" s="26">
        <f t="shared" si="526"/>
        <v>368045</v>
      </c>
      <c r="R2760" s="9">
        <f t="shared" si="527"/>
        <v>24428483</v>
      </c>
      <c r="V2760" s="12"/>
      <c r="W2760" s="39"/>
    </row>
    <row r="2761" spans="1:23" x14ac:dyDescent="0.35">
      <c r="A2761">
        <f t="shared" si="516"/>
        <v>2022</v>
      </c>
      <c r="B2761">
        <f t="shared" si="517"/>
        <v>1</v>
      </c>
      <c r="C2761" s="30">
        <v>44572</v>
      </c>
      <c r="D2761" s="9">
        <v>7842</v>
      </c>
      <c r="E2761" s="26">
        <v>8</v>
      </c>
      <c r="F2761" s="9">
        <f t="shared" si="518"/>
        <v>7850</v>
      </c>
      <c r="G2761" s="11"/>
      <c r="H2761" s="9">
        <f t="shared" si="519"/>
        <v>50189</v>
      </c>
      <c r="I2761" s="26">
        <f t="shared" si="520"/>
        <v>230</v>
      </c>
      <c r="J2761" s="9">
        <f t="shared" si="521"/>
        <v>50419</v>
      </c>
      <c r="K2761" s="11"/>
      <c r="L2761" s="9">
        <f t="shared" si="522"/>
        <v>50189</v>
      </c>
      <c r="M2761" s="26">
        <f t="shared" si="523"/>
        <v>230</v>
      </c>
      <c r="N2761" s="9">
        <f t="shared" si="524"/>
        <v>50419</v>
      </c>
      <c r="P2761" s="9">
        <f t="shared" si="525"/>
        <v>24068280</v>
      </c>
      <c r="Q2761" s="26">
        <f t="shared" si="526"/>
        <v>368053</v>
      </c>
      <c r="R2761" s="9">
        <f t="shared" si="527"/>
        <v>24436333</v>
      </c>
      <c r="V2761" s="12"/>
      <c r="W2761" s="39"/>
    </row>
    <row r="2762" spans="1:23" x14ac:dyDescent="0.35">
      <c r="A2762">
        <f t="shared" si="516"/>
        <v>2022</v>
      </c>
      <c r="B2762">
        <f t="shared" si="517"/>
        <v>1</v>
      </c>
      <c r="C2762" s="30">
        <v>44573</v>
      </c>
      <c r="D2762" s="9">
        <v>7961</v>
      </c>
      <c r="E2762" s="26">
        <v>13</v>
      </c>
      <c r="F2762" s="9">
        <f t="shared" si="518"/>
        <v>7974</v>
      </c>
      <c r="G2762" s="11"/>
      <c r="H2762" s="9">
        <f t="shared" si="519"/>
        <v>58150</v>
      </c>
      <c r="I2762" s="26">
        <f t="shared" si="520"/>
        <v>243</v>
      </c>
      <c r="J2762" s="9">
        <f t="shared" si="521"/>
        <v>58393</v>
      </c>
      <c r="K2762" s="11"/>
      <c r="L2762" s="9">
        <f t="shared" si="522"/>
        <v>58150</v>
      </c>
      <c r="M2762" s="26">
        <f t="shared" si="523"/>
        <v>243</v>
      </c>
      <c r="N2762" s="9">
        <f t="shared" si="524"/>
        <v>58393</v>
      </c>
      <c r="P2762" s="9">
        <f t="shared" si="525"/>
        <v>24076241</v>
      </c>
      <c r="Q2762" s="26">
        <f t="shared" si="526"/>
        <v>368066</v>
      </c>
      <c r="R2762" s="9">
        <f t="shared" si="527"/>
        <v>24444307</v>
      </c>
      <c r="V2762" s="12"/>
      <c r="W2762" s="39"/>
    </row>
    <row r="2763" spans="1:23" x14ac:dyDescent="0.35">
      <c r="A2763">
        <f t="shared" si="516"/>
        <v>2022</v>
      </c>
      <c r="B2763">
        <f t="shared" si="517"/>
        <v>1</v>
      </c>
      <c r="C2763" s="30">
        <v>44574</v>
      </c>
      <c r="D2763" s="9">
        <v>7948</v>
      </c>
      <c r="E2763" s="26">
        <v>4</v>
      </c>
      <c r="F2763" s="9">
        <f t="shared" si="518"/>
        <v>7952</v>
      </c>
      <c r="G2763" s="11"/>
      <c r="H2763" s="9">
        <f t="shared" si="519"/>
        <v>66098</v>
      </c>
      <c r="I2763" s="26">
        <f t="shared" si="520"/>
        <v>247</v>
      </c>
      <c r="J2763" s="9">
        <f t="shared" si="521"/>
        <v>66345</v>
      </c>
      <c r="K2763" s="11"/>
      <c r="L2763" s="9">
        <f t="shared" si="522"/>
        <v>66098</v>
      </c>
      <c r="M2763" s="26">
        <f t="shared" si="523"/>
        <v>247</v>
      </c>
      <c r="N2763" s="9">
        <f t="shared" si="524"/>
        <v>66345</v>
      </c>
      <c r="P2763" s="9">
        <f t="shared" si="525"/>
        <v>24084189</v>
      </c>
      <c r="Q2763" s="26">
        <f t="shared" si="526"/>
        <v>368070</v>
      </c>
      <c r="R2763" s="9">
        <f t="shared" si="527"/>
        <v>24452259</v>
      </c>
      <c r="V2763" s="12"/>
      <c r="W2763" s="39"/>
    </row>
    <row r="2764" spans="1:23" x14ac:dyDescent="0.35">
      <c r="A2764">
        <f t="shared" si="516"/>
        <v>2022</v>
      </c>
      <c r="B2764">
        <f t="shared" si="517"/>
        <v>1</v>
      </c>
      <c r="C2764" s="30">
        <v>44575</v>
      </c>
      <c r="D2764" s="9">
        <v>7700</v>
      </c>
      <c r="E2764" s="26">
        <v>8</v>
      </c>
      <c r="F2764" s="9">
        <f t="shared" si="518"/>
        <v>7708</v>
      </c>
      <c r="G2764" s="11"/>
      <c r="H2764" s="9">
        <f t="shared" si="519"/>
        <v>73798</v>
      </c>
      <c r="I2764" s="26">
        <f t="shared" si="520"/>
        <v>255</v>
      </c>
      <c r="J2764" s="9">
        <f t="shared" si="521"/>
        <v>74053</v>
      </c>
      <c r="K2764" s="11"/>
      <c r="L2764" s="9">
        <f t="shared" si="522"/>
        <v>73798</v>
      </c>
      <c r="M2764" s="26">
        <f t="shared" si="523"/>
        <v>255</v>
      </c>
      <c r="N2764" s="9">
        <f t="shared" si="524"/>
        <v>74053</v>
      </c>
      <c r="P2764" s="9">
        <f t="shared" si="525"/>
        <v>24091889</v>
      </c>
      <c r="Q2764" s="26">
        <f t="shared" si="526"/>
        <v>368078</v>
      </c>
      <c r="R2764" s="9">
        <f t="shared" si="527"/>
        <v>24459967</v>
      </c>
      <c r="V2764" s="12"/>
      <c r="W2764" s="39"/>
    </row>
    <row r="2765" spans="1:23" x14ac:dyDescent="0.35">
      <c r="A2765">
        <f t="shared" si="516"/>
        <v>2022</v>
      </c>
      <c r="B2765">
        <f t="shared" si="517"/>
        <v>1</v>
      </c>
      <c r="C2765" s="30">
        <v>44576</v>
      </c>
      <c r="D2765" s="9">
        <v>5857</v>
      </c>
      <c r="E2765" s="26">
        <v>22</v>
      </c>
      <c r="F2765" s="9">
        <f t="shared" si="518"/>
        <v>5879</v>
      </c>
      <c r="G2765" s="11"/>
      <c r="H2765" s="9">
        <f t="shared" si="519"/>
        <v>79655</v>
      </c>
      <c r="I2765" s="26">
        <f t="shared" si="520"/>
        <v>277</v>
      </c>
      <c r="J2765" s="9">
        <f t="shared" si="521"/>
        <v>79932</v>
      </c>
      <c r="K2765" s="11"/>
      <c r="L2765" s="9">
        <f t="shared" si="522"/>
        <v>79655</v>
      </c>
      <c r="M2765" s="26">
        <f t="shared" si="523"/>
        <v>277</v>
      </c>
      <c r="N2765" s="9">
        <f t="shared" si="524"/>
        <v>79932</v>
      </c>
      <c r="P2765" s="9">
        <f t="shared" si="525"/>
        <v>24097746</v>
      </c>
      <c r="Q2765" s="26">
        <f t="shared" si="526"/>
        <v>368100</v>
      </c>
      <c r="R2765" s="9">
        <f t="shared" si="527"/>
        <v>24465846</v>
      </c>
      <c r="V2765" s="12"/>
      <c r="W2765" s="39"/>
    </row>
    <row r="2766" spans="1:23" x14ac:dyDescent="0.35">
      <c r="A2766">
        <f t="shared" si="516"/>
        <v>2022</v>
      </c>
      <c r="B2766">
        <f t="shared" si="517"/>
        <v>1</v>
      </c>
      <c r="C2766" s="31">
        <v>44577</v>
      </c>
      <c r="D2766" s="14">
        <v>5023</v>
      </c>
      <c r="E2766" s="27">
        <v>24</v>
      </c>
      <c r="F2766" s="14">
        <f t="shared" si="518"/>
        <v>5047</v>
      </c>
      <c r="G2766" s="11"/>
      <c r="H2766" s="14">
        <f t="shared" si="519"/>
        <v>84678</v>
      </c>
      <c r="I2766" s="27">
        <f t="shared" si="520"/>
        <v>301</v>
      </c>
      <c r="J2766" s="14">
        <f t="shared" si="521"/>
        <v>84979</v>
      </c>
      <c r="K2766" s="11"/>
      <c r="L2766" s="14">
        <f t="shared" si="522"/>
        <v>84678</v>
      </c>
      <c r="M2766" s="27">
        <f t="shared" si="523"/>
        <v>301</v>
      </c>
      <c r="N2766" s="14">
        <f t="shared" si="524"/>
        <v>84979</v>
      </c>
      <c r="P2766" s="14">
        <f t="shared" si="525"/>
        <v>24102769</v>
      </c>
      <c r="Q2766" s="27">
        <f t="shared" si="526"/>
        <v>368124</v>
      </c>
      <c r="R2766" s="14">
        <f t="shared" si="527"/>
        <v>24470893</v>
      </c>
      <c r="V2766" s="12"/>
      <c r="W2766" s="39"/>
    </row>
    <row r="2767" spans="1:23" x14ac:dyDescent="0.35">
      <c r="A2767">
        <f t="shared" si="516"/>
        <v>2022</v>
      </c>
      <c r="B2767">
        <f t="shared" si="517"/>
        <v>1</v>
      </c>
      <c r="C2767" s="30">
        <v>44578</v>
      </c>
      <c r="D2767" s="9">
        <v>6940</v>
      </c>
      <c r="E2767" s="26">
        <v>6</v>
      </c>
      <c r="F2767" s="9">
        <f t="shared" si="518"/>
        <v>6946</v>
      </c>
      <c r="G2767" s="11"/>
      <c r="H2767" s="9">
        <f t="shared" si="519"/>
        <v>91618</v>
      </c>
      <c r="I2767" s="26">
        <f t="shared" si="520"/>
        <v>307</v>
      </c>
      <c r="J2767" s="9">
        <f t="shared" si="521"/>
        <v>91925</v>
      </c>
      <c r="K2767" s="11"/>
      <c r="L2767" s="9">
        <f t="shared" si="522"/>
        <v>91618</v>
      </c>
      <c r="M2767" s="26">
        <f t="shared" si="523"/>
        <v>307</v>
      </c>
      <c r="N2767" s="9">
        <f t="shared" si="524"/>
        <v>91925</v>
      </c>
      <c r="P2767" s="9">
        <f t="shared" si="525"/>
        <v>24109709</v>
      </c>
      <c r="Q2767" s="26">
        <f t="shared" si="526"/>
        <v>368130</v>
      </c>
      <c r="R2767" s="9">
        <f t="shared" si="527"/>
        <v>24477839</v>
      </c>
      <c r="V2767" s="12"/>
      <c r="W2767" s="39"/>
    </row>
    <row r="2768" spans="1:23" x14ac:dyDescent="0.35">
      <c r="A2768">
        <f t="shared" si="516"/>
        <v>2022</v>
      </c>
      <c r="B2768">
        <f t="shared" si="517"/>
        <v>1</v>
      </c>
      <c r="C2768" s="30">
        <v>44579</v>
      </c>
      <c r="D2768" s="9">
        <v>7735</v>
      </c>
      <c r="E2768" s="26">
        <v>8</v>
      </c>
      <c r="F2768" s="9">
        <f t="shared" si="518"/>
        <v>7743</v>
      </c>
      <c r="G2768" s="11"/>
      <c r="H2768" s="9">
        <f t="shared" si="519"/>
        <v>99353</v>
      </c>
      <c r="I2768" s="26">
        <f t="shared" si="520"/>
        <v>315</v>
      </c>
      <c r="J2768" s="9">
        <f t="shared" si="521"/>
        <v>99668</v>
      </c>
      <c r="K2768" s="11"/>
      <c r="L2768" s="9">
        <f t="shared" si="522"/>
        <v>99353</v>
      </c>
      <c r="M2768" s="26">
        <f t="shared" si="523"/>
        <v>315</v>
      </c>
      <c r="N2768" s="9">
        <f t="shared" si="524"/>
        <v>99668</v>
      </c>
      <c r="P2768" s="9">
        <f t="shared" si="525"/>
        <v>24117444</v>
      </c>
      <c r="Q2768" s="26">
        <f t="shared" si="526"/>
        <v>368138</v>
      </c>
      <c r="R2768" s="9">
        <f t="shared" si="527"/>
        <v>24485582</v>
      </c>
      <c r="V2768" s="12"/>
      <c r="W2768" s="39"/>
    </row>
    <row r="2769" spans="1:23" x14ac:dyDescent="0.35">
      <c r="A2769">
        <f t="shared" si="516"/>
        <v>2022</v>
      </c>
      <c r="B2769">
        <f t="shared" si="517"/>
        <v>1</v>
      </c>
      <c r="C2769" s="30">
        <v>44580</v>
      </c>
      <c r="D2769" s="9">
        <v>7797</v>
      </c>
      <c r="E2769" s="26">
        <v>5</v>
      </c>
      <c r="F2769" s="9">
        <f t="shared" si="518"/>
        <v>7802</v>
      </c>
      <c r="G2769" s="11"/>
      <c r="H2769" s="9">
        <f t="shared" si="519"/>
        <v>107150</v>
      </c>
      <c r="I2769" s="26">
        <f t="shared" si="520"/>
        <v>320</v>
      </c>
      <c r="J2769" s="9">
        <f t="shared" si="521"/>
        <v>107470</v>
      </c>
      <c r="K2769" s="11"/>
      <c r="L2769" s="9">
        <f t="shared" si="522"/>
        <v>107150</v>
      </c>
      <c r="M2769" s="26">
        <f t="shared" si="523"/>
        <v>320</v>
      </c>
      <c r="N2769" s="9">
        <f t="shared" si="524"/>
        <v>107470</v>
      </c>
      <c r="P2769" s="9">
        <f t="shared" si="525"/>
        <v>24125241</v>
      </c>
      <c r="Q2769" s="26">
        <f t="shared" si="526"/>
        <v>368143</v>
      </c>
      <c r="R2769" s="9">
        <f t="shared" si="527"/>
        <v>24493384</v>
      </c>
      <c r="V2769" s="12"/>
      <c r="W2769" s="39"/>
    </row>
    <row r="2770" spans="1:23" x14ac:dyDescent="0.35">
      <c r="A2770">
        <f t="shared" si="516"/>
        <v>2022</v>
      </c>
      <c r="B2770">
        <f t="shared" si="517"/>
        <v>1</v>
      </c>
      <c r="C2770" s="30">
        <v>44581</v>
      </c>
      <c r="D2770" s="9">
        <v>8043</v>
      </c>
      <c r="E2770" s="26">
        <v>7</v>
      </c>
      <c r="F2770" s="9">
        <f t="shared" si="518"/>
        <v>8050</v>
      </c>
      <c r="G2770" s="11"/>
      <c r="H2770" s="9">
        <f t="shared" si="519"/>
        <v>115193</v>
      </c>
      <c r="I2770" s="26">
        <f t="shared" si="520"/>
        <v>327</v>
      </c>
      <c r="J2770" s="9">
        <f t="shared" si="521"/>
        <v>115520</v>
      </c>
      <c r="K2770" s="11"/>
      <c r="L2770" s="9">
        <f t="shared" si="522"/>
        <v>115193</v>
      </c>
      <c r="M2770" s="26">
        <f t="shared" si="523"/>
        <v>327</v>
      </c>
      <c r="N2770" s="9">
        <f t="shared" si="524"/>
        <v>115520</v>
      </c>
      <c r="P2770" s="9">
        <f t="shared" si="525"/>
        <v>24133284</v>
      </c>
      <c r="Q2770" s="26">
        <f t="shared" si="526"/>
        <v>368150</v>
      </c>
      <c r="R2770" s="9">
        <f t="shared" si="527"/>
        <v>24501434</v>
      </c>
      <c r="V2770" s="12"/>
      <c r="W2770" s="39"/>
    </row>
    <row r="2771" spans="1:23" x14ac:dyDescent="0.35">
      <c r="A2771">
        <f t="shared" si="516"/>
        <v>2022</v>
      </c>
      <c r="B2771">
        <f t="shared" si="517"/>
        <v>1</v>
      </c>
      <c r="C2771" s="30">
        <v>44582</v>
      </c>
      <c r="D2771" s="9">
        <v>7019</v>
      </c>
      <c r="E2771" s="26">
        <v>11</v>
      </c>
      <c r="F2771" s="9">
        <f t="shared" si="518"/>
        <v>7030</v>
      </c>
      <c r="G2771" s="11"/>
      <c r="H2771" s="9">
        <f t="shared" si="519"/>
        <v>122212</v>
      </c>
      <c r="I2771" s="26">
        <f t="shared" si="520"/>
        <v>338</v>
      </c>
      <c r="J2771" s="9">
        <f t="shared" si="521"/>
        <v>122550</v>
      </c>
      <c r="K2771" s="11"/>
      <c r="L2771" s="9">
        <f t="shared" si="522"/>
        <v>122212</v>
      </c>
      <c r="M2771" s="26">
        <f t="shared" si="523"/>
        <v>338</v>
      </c>
      <c r="N2771" s="9">
        <f t="shared" si="524"/>
        <v>122550</v>
      </c>
      <c r="P2771" s="9">
        <f t="shared" si="525"/>
        <v>24140303</v>
      </c>
      <c r="Q2771" s="26">
        <f t="shared" si="526"/>
        <v>368161</v>
      </c>
      <c r="R2771" s="9">
        <f t="shared" si="527"/>
        <v>24508464</v>
      </c>
      <c r="V2771" s="12"/>
      <c r="W2771" s="39"/>
    </row>
    <row r="2772" spans="1:23" x14ac:dyDescent="0.35">
      <c r="A2772">
        <f t="shared" si="516"/>
        <v>2022</v>
      </c>
      <c r="B2772">
        <f t="shared" si="517"/>
        <v>1</v>
      </c>
      <c r="C2772" s="30">
        <v>44583</v>
      </c>
      <c r="D2772" s="9">
        <v>5901</v>
      </c>
      <c r="E2772" s="26">
        <v>30</v>
      </c>
      <c r="F2772" s="9">
        <f t="shared" si="518"/>
        <v>5931</v>
      </c>
      <c r="G2772" s="11"/>
      <c r="H2772" s="9">
        <f t="shared" si="519"/>
        <v>128113</v>
      </c>
      <c r="I2772" s="26">
        <f t="shared" si="520"/>
        <v>368</v>
      </c>
      <c r="J2772" s="9">
        <f t="shared" si="521"/>
        <v>128481</v>
      </c>
      <c r="K2772" s="11"/>
      <c r="L2772" s="9">
        <f t="shared" si="522"/>
        <v>128113</v>
      </c>
      <c r="M2772" s="26">
        <f t="shared" si="523"/>
        <v>368</v>
      </c>
      <c r="N2772" s="9">
        <f t="shared" si="524"/>
        <v>128481</v>
      </c>
      <c r="P2772" s="9">
        <f t="shared" si="525"/>
        <v>24146204</v>
      </c>
      <c r="Q2772" s="26">
        <f t="shared" si="526"/>
        <v>368191</v>
      </c>
      <c r="R2772" s="9">
        <f t="shared" si="527"/>
        <v>24514395</v>
      </c>
      <c r="V2772" s="12"/>
      <c r="W2772" s="39"/>
    </row>
    <row r="2773" spans="1:23" x14ac:dyDescent="0.35">
      <c r="A2773">
        <f t="shared" si="516"/>
        <v>2022</v>
      </c>
      <c r="B2773">
        <f t="shared" si="517"/>
        <v>1</v>
      </c>
      <c r="C2773" s="31">
        <v>44584</v>
      </c>
      <c r="D2773" s="14">
        <v>5156</v>
      </c>
      <c r="E2773" s="27">
        <v>9</v>
      </c>
      <c r="F2773" s="14">
        <f t="shared" si="518"/>
        <v>5165</v>
      </c>
      <c r="G2773" s="11"/>
      <c r="H2773" s="14">
        <f t="shared" si="519"/>
        <v>133269</v>
      </c>
      <c r="I2773" s="27">
        <f t="shared" si="520"/>
        <v>377</v>
      </c>
      <c r="J2773" s="14">
        <f t="shared" si="521"/>
        <v>133646</v>
      </c>
      <c r="K2773" s="11"/>
      <c r="L2773" s="14">
        <f t="shared" si="522"/>
        <v>133269</v>
      </c>
      <c r="M2773" s="27">
        <f t="shared" si="523"/>
        <v>377</v>
      </c>
      <c r="N2773" s="14">
        <f t="shared" si="524"/>
        <v>133646</v>
      </c>
      <c r="P2773" s="14">
        <f t="shared" si="525"/>
        <v>24151360</v>
      </c>
      <c r="Q2773" s="27">
        <f t="shared" si="526"/>
        <v>368200</v>
      </c>
      <c r="R2773" s="14">
        <f t="shared" si="527"/>
        <v>24519560</v>
      </c>
      <c r="V2773" s="12"/>
      <c r="W2773" s="39"/>
    </row>
    <row r="2774" spans="1:23" x14ac:dyDescent="0.35">
      <c r="A2774">
        <f t="shared" si="516"/>
        <v>2022</v>
      </c>
      <c r="B2774">
        <f t="shared" si="517"/>
        <v>1</v>
      </c>
      <c r="C2774" s="30">
        <v>44585</v>
      </c>
      <c r="D2774" s="9">
        <v>7180</v>
      </c>
      <c r="E2774" s="26">
        <v>6</v>
      </c>
      <c r="F2774" s="9">
        <f t="shared" si="518"/>
        <v>7186</v>
      </c>
      <c r="G2774" s="11"/>
      <c r="H2774" s="9">
        <f t="shared" si="519"/>
        <v>140449</v>
      </c>
      <c r="I2774" s="26">
        <f t="shared" si="520"/>
        <v>383</v>
      </c>
      <c r="J2774" s="9">
        <f t="shared" si="521"/>
        <v>140832</v>
      </c>
      <c r="K2774" s="11"/>
      <c r="L2774" s="9">
        <f t="shared" si="522"/>
        <v>140449</v>
      </c>
      <c r="M2774" s="26">
        <f t="shared" si="523"/>
        <v>383</v>
      </c>
      <c r="N2774" s="9">
        <f t="shared" si="524"/>
        <v>140832</v>
      </c>
      <c r="P2774" s="9">
        <f t="shared" si="525"/>
        <v>24158540</v>
      </c>
      <c r="Q2774" s="26">
        <f t="shared" si="526"/>
        <v>368206</v>
      </c>
      <c r="R2774" s="9">
        <f t="shared" si="527"/>
        <v>24526746</v>
      </c>
      <c r="V2774" s="12"/>
      <c r="W2774" s="39"/>
    </row>
    <row r="2775" spans="1:23" x14ac:dyDescent="0.35">
      <c r="A2775">
        <f t="shared" si="516"/>
        <v>2022</v>
      </c>
      <c r="B2775">
        <f t="shared" si="517"/>
        <v>1</v>
      </c>
      <c r="C2775" s="30">
        <v>44586</v>
      </c>
      <c r="D2775" s="9">
        <v>7997</v>
      </c>
      <c r="E2775" s="26">
        <v>10</v>
      </c>
      <c r="F2775" s="9">
        <f t="shared" si="518"/>
        <v>8007</v>
      </c>
      <c r="G2775" s="11"/>
      <c r="H2775" s="9">
        <f t="shared" si="519"/>
        <v>148446</v>
      </c>
      <c r="I2775" s="26">
        <f t="shared" si="520"/>
        <v>393</v>
      </c>
      <c r="J2775" s="9">
        <f t="shared" si="521"/>
        <v>148839</v>
      </c>
      <c r="K2775" s="11"/>
      <c r="L2775" s="9">
        <f t="shared" si="522"/>
        <v>148446</v>
      </c>
      <c r="M2775" s="26">
        <f t="shared" si="523"/>
        <v>393</v>
      </c>
      <c r="N2775" s="9">
        <f t="shared" si="524"/>
        <v>148839</v>
      </c>
      <c r="P2775" s="9">
        <f t="shared" si="525"/>
        <v>24166537</v>
      </c>
      <c r="Q2775" s="26">
        <f t="shared" si="526"/>
        <v>368216</v>
      </c>
      <c r="R2775" s="9">
        <f t="shared" si="527"/>
        <v>24534753</v>
      </c>
      <c r="V2775" s="12"/>
      <c r="W2775" s="39"/>
    </row>
    <row r="2776" spans="1:23" x14ac:dyDescent="0.35">
      <c r="A2776">
        <f t="shared" si="516"/>
        <v>2022</v>
      </c>
      <c r="B2776">
        <f t="shared" si="517"/>
        <v>1</v>
      </c>
      <c r="C2776" s="30">
        <v>44587</v>
      </c>
      <c r="D2776" s="9">
        <v>8551</v>
      </c>
      <c r="E2776" s="26">
        <v>6</v>
      </c>
      <c r="F2776" s="9">
        <f t="shared" si="518"/>
        <v>8557</v>
      </c>
      <c r="G2776" s="11"/>
      <c r="H2776" s="9">
        <f t="shared" si="519"/>
        <v>156997</v>
      </c>
      <c r="I2776" s="26">
        <f t="shared" si="520"/>
        <v>399</v>
      </c>
      <c r="J2776" s="9">
        <f t="shared" si="521"/>
        <v>157396</v>
      </c>
      <c r="K2776" s="11"/>
      <c r="L2776" s="9">
        <f t="shared" si="522"/>
        <v>156997</v>
      </c>
      <c r="M2776" s="26">
        <f t="shared" si="523"/>
        <v>399</v>
      </c>
      <c r="N2776" s="9">
        <f t="shared" si="524"/>
        <v>157396</v>
      </c>
      <c r="P2776" s="9">
        <f t="shared" si="525"/>
        <v>24175088</v>
      </c>
      <c r="Q2776" s="26">
        <f t="shared" si="526"/>
        <v>368222</v>
      </c>
      <c r="R2776" s="9">
        <f t="shared" si="527"/>
        <v>24543310</v>
      </c>
      <c r="V2776" s="12"/>
      <c r="W2776" s="39"/>
    </row>
    <row r="2777" spans="1:23" x14ac:dyDescent="0.35">
      <c r="A2777">
        <f t="shared" si="516"/>
        <v>2022</v>
      </c>
      <c r="B2777">
        <f t="shared" si="517"/>
        <v>1</v>
      </c>
      <c r="C2777" s="30">
        <v>44588</v>
      </c>
      <c r="D2777" s="9">
        <v>8581</v>
      </c>
      <c r="E2777" s="26">
        <v>7</v>
      </c>
      <c r="F2777" s="9">
        <f t="shared" si="518"/>
        <v>8588</v>
      </c>
      <c r="G2777" s="11"/>
      <c r="H2777" s="9">
        <f t="shared" si="519"/>
        <v>165578</v>
      </c>
      <c r="I2777" s="26">
        <f t="shared" si="520"/>
        <v>406</v>
      </c>
      <c r="J2777" s="9">
        <f t="shared" si="521"/>
        <v>165984</v>
      </c>
      <c r="K2777" s="11"/>
      <c r="L2777" s="9">
        <f t="shared" si="522"/>
        <v>165578</v>
      </c>
      <c r="M2777" s="26">
        <f t="shared" si="523"/>
        <v>406</v>
      </c>
      <c r="N2777" s="9">
        <f t="shared" si="524"/>
        <v>165984</v>
      </c>
      <c r="P2777" s="9">
        <f t="shared" si="525"/>
        <v>24183669</v>
      </c>
      <c r="Q2777" s="26">
        <f t="shared" si="526"/>
        <v>368229</v>
      </c>
      <c r="R2777" s="9">
        <f t="shared" si="527"/>
        <v>24551898</v>
      </c>
      <c r="V2777" s="12"/>
      <c r="W2777" s="39"/>
    </row>
    <row r="2778" spans="1:23" x14ac:dyDescent="0.35">
      <c r="A2778">
        <f t="shared" si="516"/>
        <v>2022</v>
      </c>
      <c r="B2778">
        <f t="shared" si="517"/>
        <v>1</v>
      </c>
      <c r="C2778" s="30">
        <v>44589</v>
      </c>
      <c r="D2778" s="9">
        <v>8181</v>
      </c>
      <c r="E2778" s="26">
        <v>25</v>
      </c>
      <c r="F2778" s="9">
        <f t="shared" si="518"/>
        <v>8206</v>
      </c>
      <c r="G2778" s="11"/>
      <c r="H2778" s="9">
        <f t="shared" si="519"/>
        <v>173759</v>
      </c>
      <c r="I2778" s="26">
        <f t="shared" si="520"/>
        <v>431</v>
      </c>
      <c r="J2778" s="9">
        <f t="shared" si="521"/>
        <v>174190</v>
      </c>
      <c r="K2778" s="11"/>
      <c r="L2778" s="9">
        <f t="shared" si="522"/>
        <v>173759</v>
      </c>
      <c r="M2778" s="26">
        <f t="shared" si="523"/>
        <v>431</v>
      </c>
      <c r="N2778" s="9">
        <f t="shared" si="524"/>
        <v>174190</v>
      </c>
      <c r="P2778" s="9">
        <f t="shared" si="525"/>
        <v>24191850</v>
      </c>
      <c r="Q2778" s="26">
        <f t="shared" si="526"/>
        <v>368254</v>
      </c>
      <c r="R2778" s="9">
        <f t="shared" si="527"/>
        <v>24560104</v>
      </c>
      <c r="V2778" s="12"/>
      <c r="W2778" s="39"/>
    </row>
    <row r="2779" spans="1:23" x14ac:dyDescent="0.35">
      <c r="A2779">
        <f t="shared" si="516"/>
        <v>2022</v>
      </c>
      <c r="B2779">
        <f t="shared" si="517"/>
        <v>1</v>
      </c>
      <c r="C2779" s="30">
        <v>44590</v>
      </c>
      <c r="D2779" s="9">
        <v>6631</v>
      </c>
      <c r="E2779" s="26">
        <v>23</v>
      </c>
      <c r="F2779" s="9">
        <f t="shared" si="518"/>
        <v>6654</v>
      </c>
      <c r="G2779" s="11"/>
      <c r="H2779" s="9">
        <f t="shared" si="519"/>
        <v>180390</v>
      </c>
      <c r="I2779" s="26">
        <f t="shared" si="520"/>
        <v>454</v>
      </c>
      <c r="J2779" s="9">
        <f t="shared" si="521"/>
        <v>180844</v>
      </c>
      <c r="K2779" s="11"/>
      <c r="L2779" s="9">
        <f t="shared" si="522"/>
        <v>180390</v>
      </c>
      <c r="M2779" s="26">
        <f t="shared" si="523"/>
        <v>454</v>
      </c>
      <c r="N2779" s="9">
        <f t="shared" si="524"/>
        <v>180844</v>
      </c>
      <c r="P2779" s="9">
        <f t="shared" si="525"/>
        <v>24198481</v>
      </c>
      <c r="Q2779" s="26">
        <f t="shared" si="526"/>
        <v>368277</v>
      </c>
      <c r="R2779" s="9">
        <f t="shared" si="527"/>
        <v>24566758</v>
      </c>
      <c r="V2779" s="12"/>
      <c r="W2779" s="39"/>
    </row>
    <row r="2780" spans="1:23" x14ac:dyDescent="0.35">
      <c r="A2780">
        <f t="shared" si="516"/>
        <v>2022</v>
      </c>
      <c r="B2780">
        <f t="shared" si="517"/>
        <v>1</v>
      </c>
      <c r="C2780" s="31">
        <v>44591</v>
      </c>
      <c r="D2780" s="14">
        <v>5928</v>
      </c>
      <c r="E2780" s="27">
        <v>17</v>
      </c>
      <c r="F2780" s="14">
        <f t="shared" si="518"/>
        <v>5945</v>
      </c>
      <c r="G2780" s="11"/>
      <c r="H2780" s="14">
        <f t="shared" si="519"/>
        <v>186318</v>
      </c>
      <c r="I2780" s="27">
        <f t="shared" si="520"/>
        <v>471</v>
      </c>
      <c r="J2780" s="14">
        <f t="shared" si="521"/>
        <v>186789</v>
      </c>
      <c r="K2780" s="11"/>
      <c r="L2780" s="14">
        <f t="shared" si="522"/>
        <v>186318</v>
      </c>
      <c r="M2780" s="27">
        <f t="shared" si="523"/>
        <v>471</v>
      </c>
      <c r="N2780" s="14">
        <f t="shared" si="524"/>
        <v>186789</v>
      </c>
      <c r="P2780" s="14">
        <f t="shared" si="525"/>
        <v>24204409</v>
      </c>
      <c r="Q2780" s="27">
        <f t="shared" si="526"/>
        <v>368294</v>
      </c>
      <c r="R2780" s="14">
        <f t="shared" si="527"/>
        <v>24572703</v>
      </c>
      <c r="V2780" s="12"/>
      <c r="W2780" s="39"/>
    </row>
    <row r="2781" spans="1:23" x14ac:dyDescent="0.35">
      <c r="A2781">
        <f t="shared" si="516"/>
        <v>2022</v>
      </c>
      <c r="B2781">
        <f t="shared" si="517"/>
        <v>1</v>
      </c>
      <c r="C2781" s="49">
        <v>44592</v>
      </c>
      <c r="D2781" s="50">
        <v>7987</v>
      </c>
      <c r="E2781" s="51">
        <v>11</v>
      </c>
      <c r="F2781" s="50">
        <f t="shared" si="518"/>
        <v>7998</v>
      </c>
      <c r="G2781" s="52"/>
      <c r="H2781" s="50">
        <f t="shared" si="519"/>
        <v>194305</v>
      </c>
      <c r="I2781" s="51">
        <f t="shared" si="520"/>
        <v>482</v>
      </c>
      <c r="J2781" s="50">
        <f t="shared" si="521"/>
        <v>194787</v>
      </c>
      <c r="K2781" s="52"/>
      <c r="L2781" s="50">
        <f t="shared" ref="L2781:L2844" si="528">IF(YEAR($C2781)=YEAR($C2780),L2780+D2781,D2781)</f>
        <v>194305</v>
      </c>
      <c r="M2781" s="51">
        <f t="shared" ref="M2781:M2844" si="529">IF(YEAR($C2781)=YEAR($C2780),M2780+E2781,E2781)</f>
        <v>482</v>
      </c>
      <c r="N2781" s="50">
        <f t="shared" ref="N2781:N2844" si="530">L2781+M2781</f>
        <v>194787</v>
      </c>
      <c r="O2781" s="53"/>
      <c r="P2781" s="50">
        <f t="shared" si="525"/>
        <v>24212396</v>
      </c>
      <c r="Q2781" s="51">
        <f t="shared" si="526"/>
        <v>368305</v>
      </c>
      <c r="R2781" s="50">
        <f t="shared" si="527"/>
        <v>24580701</v>
      </c>
      <c r="S2781" s="53"/>
      <c r="T2781" s="54">
        <f>SUM(D2751:E2781)</f>
        <v>194787</v>
      </c>
      <c r="V2781" s="12"/>
      <c r="W2781" s="39"/>
    </row>
    <row r="2782" spans="1:23" x14ac:dyDescent="0.35">
      <c r="A2782">
        <f t="shared" si="516"/>
        <v>2022</v>
      </c>
      <c r="B2782">
        <f t="shared" si="517"/>
        <v>2</v>
      </c>
      <c r="C2782" s="30">
        <v>44593</v>
      </c>
      <c r="D2782" s="9">
        <v>8890</v>
      </c>
      <c r="E2782" s="26">
        <v>1</v>
      </c>
      <c r="F2782" s="9">
        <f t="shared" si="518"/>
        <v>8891</v>
      </c>
      <c r="G2782" s="11"/>
      <c r="H2782" s="9">
        <f t="shared" ref="H2782:H2845" si="531">IF(AND(YEAR($C2782)=YEAR($C2781),MONTH($C2782)=MONTH($C2781)),H2781+D2782,D2782)</f>
        <v>8890</v>
      </c>
      <c r="I2782" s="26">
        <f t="shared" ref="I2782:I2845" si="532">IF(AND(YEAR($C2782)=YEAR($C2781),MONTH($C2782)=MONTH($C2781)),I2781+E2782,E2782)</f>
        <v>1</v>
      </c>
      <c r="J2782" s="9">
        <f t="shared" ref="J2782:J2845" si="533">H2782+I2782</f>
        <v>8891</v>
      </c>
      <c r="K2782" s="11"/>
      <c r="L2782" s="9">
        <f t="shared" si="528"/>
        <v>203195</v>
      </c>
      <c r="M2782" s="26">
        <f t="shared" si="529"/>
        <v>483</v>
      </c>
      <c r="N2782" s="9">
        <f t="shared" si="530"/>
        <v>203678</v>
      </c>
      <c r="P2782" s="9">
        <f t="shared" si="525"/>
        <v>24221286</v>
      </c>
      <c r="Q2782" s="26">
        <f t="shared" si="526"/>
        <v>368306</v>
      </c>
      <c r="R2782" s="9">
        <f t="shared" si="527"/>
        <v>24589592</v>
      </c>
      <c r="V2782" s="12"/>
      <c r="W2782" s="39"/>
    </row>
    <row r="2783" spans="1:23" x14ac:dyDescent="0.35">
      <c r="A2783">
        <f t="shared" si="516"/>
        <v>2022</v>
      </c>
      <c r="B2783">
        <f t="shared" si="517"/>
        <v>2</v>
      </c>
      <c r="C2783" s="30">
        <v>44594</v>
      </c>
      <c r="D2783" s="9">
        <v>9626</v>
      </c>
      <c r="E2783" s="26">
        <v>10</v>
      </c>
      <c r="F2783" s="9">
        <f t="shared" si="518"/>
        <v>9636</v>
      </c>
      <c r="G2783" s="11"/>
      <c r="H2783" s="9">
        <f t="shared" si="531"/>
        <v>18516</v>
      </c>
      <c r="I2783" s="26">
        <f t="shared" si="532"/>
        <v>11</v>
      </c>
      <c r="J2783" s="9">
        <f t="shared" si="533"/>
        <v>18527</v>
      </c>
      <c r="K2783" s="11"/>
      <c r="L2783" s="9">
        <f t="shared" si="528"/>
        <v>212821</v>
      </c>
      <c r="M2783" s="26">
        <f t="shared" si="529"/>
        <v>493</v>
      </c>
      <c r="N2783" s="9">
        <f t="shared" si="530"/>
        <v>213314</v>
      </c>
      <c r="P2783" s="9">
        <f t="shared" si="525"/>
        <v>24230912</v>
      </c>
      <c r="Q2783" s="26">
        <f t="shared" si="526"/>
        <v>368316</v>
      </c>
      <c r="R2783" s="9">
        <f t="shared" si="527"/>
        <v>24599228</v>
      </c>
      <c r="V2783" s="12"/>
      <c r="W2783" s="39"/>
    </row>
    <row r="2784" spans="1:23" x14ac:dyDescent="0.35">
      <c r="A2784">
        <f t="shared" si="516"/>
        <v>2022</v>
      </c>
      <c r="B2784">
        <f t="shared" si="517"/>
        <v>2</v>
      </c>
      <c r="C2784" s="30">
        <v>44595</v>
      </c>
      <c r="D2784" s="9">
        <v>9447</v>
      </c>
      <c r="E2784" s="26">
        <v>8</v>
      </c>
      <c r="F2784" s="9">
        <f t="shared" si="518"/>
        <v>9455</v>
      </c>
      <c r="G2784" s="11"/>
      <c r="H2784" s="9">
        <f t="shared" si="531"/>
        <v>27963</v>
      </c>
      <c r="I2784" s="26">
        <f t="shared" si="532"/>
        <v>19</v>
      </c>
      <c r="J2784" s="9">
        <f t="shared" si="533"/>
        <v>27982</v>
      </c>
      <c r="K2784" s="11"/>
      <c r="L2784" s="9">
        <f t="shared" si="528"/>
        <v>222268</v>
      </c>
      <c r="M2784" s="26">
        <f t="shared" si="529"/>
        <v>501</v>
      </c>
      <c r="N2784" s="9">
        <f t="shared" si="530"/>
        <v>222769</v>
      </c>
      <c r="P2784" s="9">
        <f t="shared" si="525"/>
        <v>24240359</v>
      </c>
      <c r="Q2784" s="26">
        <f t="shared" si="526"/>
        <v>368324</v>
      </c>
      <c r="R2784" s="9">
        <f t="shared" si="527"/>
        <v>24608683</v>
      </c>
      <c r="V2784" s="12"/>
      <c r="W2784" s="39"/>
    </row>
    <row r="2785" spans="1:23" x14ac:dyDescent="0.35">
      <c r="A2785">
        <f t="shared" si="516"/>
        <v>2022</v>
      </c>
      <c r="B2785">
        <f t="shared" si="517"/>
        <v>2</v>
      </c>
      <c r="C2785" s="30">
        <v>44596</v>
      </c>
      <c r="D2785" s="9">
        <v>8942</v>
      </c>
      <c r="E2785" s="26">
        <v>21</v>
      </c>
      <c r="F2785" s="9">
        <f t="shared" si="518"/>
        <v>8963</v>
      </c>
      <c r="G2785" s="11"/>
      <c r="H2785" s="9">
        <f t="shared" si="531"/>
        <v>36905</v>
      </c>
      <c r="I2785" s="26">
        <f t="shared" si="532"/>
        <v>40</v>
      </c>
      <c r="J2785" s="9">
        <f t="shared" si="533"/>
        <v>36945</v>
      </c>
      <c r="K2785" s="11"/>
      <c r="L2785" s="9">
        <f t="shared" si="528"/>
        <v>231210</v>
      </c>
      <c r="M2785" s="26">
        <f t="shared" si="529"/>
        <v>522</v>
      </c>
      <c r="N2785" s="9">
        <f t="shared" si="530"/>
        <v>231732</v>
      </c>
      <c r="P2785" s="9">
        <f t="shared" si="525"/>
        <v>24249301</v>
      </c>
      <c r="Q2785" s="26">
        <f t="shared" si="526"/>
        <v>368345</v>
      </c>
      <c r="R2785" s="9">
        <f t="shared" si="527"/>
        <v>24617646</v>
      </c>
      <c r="V2785" s="12"/>
      <c r="W2785" s="39"/>
    </row>
    <row r="2786" spans="1:23" x14ac:dyDescent="0.35">
      <c r="A2786">
        <f t="shared" si="516"/>
        <v>2022</v>
      </c>
      <c r="B2786">
        <f t="shared" si="517"/>
        <v>2</v>
      </c>
      <c r="C2786" s="30">
        <v>44597</v>
      </c>
      <c r="D2786" s="9">
        <v>7226</v>
      </c>
      <c r="E2786" s="26">
        <v>46</v>
      </c>
      <c r="F2786" s="9">
        <f t="shared" si="518"/>
        <v>7272</v>
      </c>
      <c r="G2786" s="11"/>
      <c r="H2786" s="9">
        <f t="shared" si="531"/>
        <v>44131</v>
      </c>
      <c r="I2786" s="26">
        <f t="shared" si="532"/>
        <v>86</v>
      </c>
      <c r="J2786" s="9">
        <f t="shared" si="533"/>
        <v>44217</v>
      </c>
      <c r="K2786" s="11"/>
      <c r="L2786" s="9">
        <f t="shared" si="528"/>
        <v>238436</v>
      </c>
      <c r="M2786" s="26">
        <f t="shared" si="529"/>
        <v>568</v>
      </c>
      <c r="N2786" s="9">
        <f t="shared" si="530"/>
        <v>239004</v>
      </c>
      <c r="P2786" s="9">
        <f t="shared" si="525"/>
        <v>24256527</v>
      </c>
      <c r="Q2786" s="26">
        <f t="shared" si="526"/>
        <v>368391</v>
      </c>
      <c r="R2786" s="9">
        <f t="shared" si="527"/>
        <v>24624918</v>
      </c>
      <c r="V2786" s="12"/>
      <c r="W2786" s="39"/>
    </row>
    <row r="2787" spans="1:23" x14ac:dyDescent="0.35">
      <c r="A2787">
        <f t="shared" si="516"/>
        <v>2022</v>
      </c>
      <c r="B2787">
        <f t="shared" si="517"/>
        <v>2</v>
      </c>
      <c r="C2787" s="31">
        <v>44598</v>
      </c>
      <c r="D2787" s="14">
        <v>6210</v>
      </c>
      <c r="E2787" s="27">
        <v>49</v>
      </c>
      <c r="F2787" s="14">
        <f t="shared" si="518"/>
        <v>6259</v>
      </c>
      <c r="G2787" s="11"/>
      <c r="H2787" s="14">
        <f t="shared" si="531"/>
        <v>50341</v>
      </c>
      <c r="I2787" s="27">
        <f t="shared" si="532"/>
        <v>135</v>
      </c>
      <c r="J2787" s="14">
        <f t="shared" si="533"/>
        <v>50476</v>
      </c>
      <c r="K2787" s="11"/>
      <c r="L2787" s="14">
        <f t="shared" si="528"/>
        <v>244646</v>
      </c>
      <c r="M2787" s="27">
        <f t="shared" si="529"/>
        <v>617</v>
      </c>
      <c r="N2787" s="14">
        <f t="shared" si="530"/>
        <v>245263</v>
      </c>
      <c r="P2787" s="14">
        <f t="shared" si="525"/>
        <v>24262737</v>
      </c>
      <c r="Q2787" s="27">
        <f t="shared" si="526"/>
        <v>368440</v>
      </c>
      <c r="R2787" s="14">
        <f t="shared" si="527"/>
        <v>24631177</v>
      </c>
      <c r="V2787" s="12"/>
      <c r="W2787" s="39"/>
    </row>
    <row r="2788" spans="1:23" x14ac:dyDescent="0.35">
      <c r="A2788">
        <f t="shared" si="516"/>
        <v>2022</v>
      </c>
      <c r="B2788">
        <f t="shared" si="517"/>
        <v>2</v>
      </c>
      <c r="C2788" s="30">
        <v>44599</v>
      </c>
      <c r="D2788" s="9">
        <v>8668</v>
      </c>
      <c r="E2788" s="26">
        <v>17</v>
      </c>
      <c r="F2788" s="9">
        <f t="shared" si="518"/>
        <v>8685</v>
      </c>
      <c r="G2788" s="11"/>
      <c r="H2788" s="9">
        <f t="shared" si="531"/>
        <v>59009</v>
      </c>
      <c r="I2788" s="26">
        <f t="shared" si="532"/>
        <v>152</v>
      </c>
      <c r="J2788" s="9">
        <f t="shared" si="533"/>
        <v>59161</v>
      </c>
      <c r="K2788" s="11"/>
      <c r="L2788" s="9">
        <f t="shared" si="528"/>
        <v>253314</v>
      </c>
      <c r="M2788" s="26">
        <f t="shared" si="529"/>
        <v>634</v>
      </c>
      <c r="N2788" s="9">
        <f t="shared" si="530"/>
        <v>253948</v>
      </c>
      <c r="P2788" s="9">
        <f t="shared" si="525"/>
        <v>24271405</v>
      </c>
      <c r="Q2788" s="26">
        <f t="shared" si="526"/>
        <v>368457</v>
      </c>
      <c r="R2788" s="9">
        <f t="shared" si="527"/>
        <v>24639862</v>
      </c>
      <c r="V2788" s="12"/>
      <c r="W2788" s="39"/>
    </row>
    <row r="2789" spans="1:23" x14ac:dyDescent="0.35">
      <c r="A2789">
        <f t="shared" si="516"/>
        <v>2022</v>
      </c>
      <c r="B2789">
        <f t="shared" si="517"/>
        <v>2</v>
      </c>
      <c r="C2789" s="30">
        <v>44600</v>
      </c>
      <c r="D2789" s="9">
        <v>9699</v>
      </c>
      <c r="E2789" s="26">
        <v>21</v>
      </c>
      <c r="F2789" s="9">
        <f t="shared" si="518"/>
        <v>9720</v>
      </c>
      <c r="G2789" s="11"/>
      <c r="H2789" s="9">
        <f t="shared" si="531"/>
        <v>68708</v>
      </c>
      <c r="I2789" s="26">
        <f t="shared" si="532"/>
        <v>173</v>
      </c>
      <c r="J2789" s="9">
        <f t="shared" si="533"/>
        <v>68881</v>
      </c>
      <c r="K2789" s="11"/>
      <c r="L2789" s="9">
        <f t="shared" si="528"/>
        <v>263013</v>
      </c>
      <c r="M2789" s="26">
        <f t="shared" si="529"/>
        <v>655</v>
      </c>
      <c r="N2789" s="9">
        <f t="shared" si="530"/>
        <v>263668</v>
      </c>
      <c r="P2789" s="9">
        <f t="shared" si="525"/>
        <v>24281104</v>
      </c>
      <c r="Q2789" s="26">
        <f t="shared" si="526"/>
        <v>368478</v>
      </c>
      <c r="R2789" s="9">
        <f t="shared" si="527"/>
        <v>24649582</v>
      </c>
      <c r="V2789" s="12"/>
      <c r="W2789" s="39"/>
    </row>
    <row r="2790" spans="1:23" x14ac:dyDescent="0.35">
      <c r="A2790">
        <f t="shared" si="516"/>
        <v>2022</v>
      </c>
      <c r="B2790">
        <f t="shared" si="517"/>
        <v>2</v>
      </c>
      <c r="C2790" s="30">
        <v>44601</v>
      </c>
      <c r="D2790" s="9">
        <v>9888</v>
      </c>
      <c r="E2790" s="26">
        <v>17</v>
      </c>
      <c r="F2790" s="9">
        <f t="shared" si="518"/>
        <v>9905</v>
      </c>
      <c r="G2790" s="11"/>
      <c r="H2790" s="9">
        <f t="shared" si="531"/>
        <v>78596</v>
      </c>
      <c r="I2790" s="26">
        <f t="shared" si="532"/>
        <v>190</v>
      </c>
      <c r="J2790" s="9">
        <f t="shared" si="533"/>
        <v>78786</v>
      </c>
      <c r="K2790" s="11"/>
      <c r="L2790" s="9">
        <f t="shared" si="528"/>
        <v>272901</v>
      </c>
      <c r="M2790" s="26">
        <f t="shared" si="529"/>
        <v>672</v>
      </c>
      <c r="N2790" s="9">
        <f t="shared" si="530"/>
        <v>273573</v>
      </c>
      <c r="P2790" s="9">
        <f t="shared" si="525"/>
        <v>24290992</v>
      </c>
      <c r="Q2790" s="26">
        <f t="shared" si="526"/>
        <v>368495</v>
      </c>
      <c r="R2790" s="9">
        <f t="shared" si="527"/>
        <v>24659487</v>
      </c>
      <c r="V2790" s="12"/>
      <c r="W2790" s="39"/>
    </row>
    <row r="2791" spans="1:23" x14ac:dyDescent="0.35">
      <c r="A2791">
        <f t="shared" si="516"/>
        <v>2022</v>
      </c>
      <c r="B2791">
        <f t="shared" si="517"/>
        <v>2</v>
      </c>
      <c r="C2791" s="30">
        <v>44602</v>
      </c>
      <c r="D2791" s="9">
        <v>9953</v>
      </c>
      <c r="E2791" s="26">
        <v>18</v>
      </c>
      <c r="F2791" s="9">
        <f t="shared" si="518"/>
        <v>9971</v>
      </c>
      <c r="G2791" s="11"/>
      <c r="H2791" s="9">
        <f t="shared" si="531"/>
        <v>88549</v>
      </c>
      <c r="I2791" s="26">
        <f t="shared" si="532"/>
        <v>208</v>
      </c>
      <c r="J2791" s="9">
        <f t="shared" si="533"/>
        <v>88757</v>
      </c>
      <c r="K2791" s="11"/>
      <c r="L2791" s="9">
        <f t="shared" si="528"/>
        <v>282854</v>
      </c>
      <c r="M2791" s="26">
        <f t="shared" si="529"/>
        <v>690</v>
      </c>
      <c r="N2791" s="9">
        <f t="shared" si="530"/>
        <v>283544</v>
      </c>
      <c r="P2791" s="9">
        <f t="shared" si="525"/>
        <v>24300945</v>
      </c>
      <c r="Q2791" s="26">
        <f t="shared" si="526"/>
        <v>368513</v>
      </c>
      <c r="R2791" s="9">
        <f t="shared" si="527"/>
        <v>24669458</v>
      </c>
      <c r="V2791" s="12"/>
      <c r="W2791" s="39"/>
    </row>
    <row r="2792" spans="1:23" x14ac:dyDescent="0.35">
      <c r="A2792">
        <f t="shared" si="516"/>
        <v>2022</v>
      </c>
      <c r="B2792">
        <f t="shared" si="517"/>
        <v>2</v>
      </c>
      <c r="C2792" s="30">
        <v>44603</v>
      </c>
      <c r="D2792" s="9">
        <v>9524</v>
      </c>
      <c r="E2792" s="26">
        <v>18</v>
      </c>
      <c r="F2792" s="9">
        <f t="shared" si="518"/>
        <v>9542</v>
      </c>
      <c r="G2792" s="11"/>
      <c r="H2792" s="9">
        <f t="shared" si="531"/>
        <v>98073</v>
      </c>
      <c r="I2792" s="26">
        <f t="shared" si="532"/>
        <v>226</v>
      </c>
      <c r="J2792" s="9">
        <f t="shared" si="533"/>
        <v>98299</v>
      </c>
      <c r="K2792" s="11"/>
      <c r="L2792" s="9">
        <f t="shared" si="528"/>
        <v>292378</v>
      </c>
      <c r="M2792" s="26">
        <f t="shared" si="529"/>
        <v>708</v>
      </c>
      <c r="N2792" s="9">
        <f t="shared" si="530"/>
        <v>293086</v>
      </c>
      <c r="P2792" s="9">
        <f t="shared" si="525"/>
        <v>24310469</v>
      </c>
      <c r="Q2792" s="26">
        <f t="shared" si="526"/>
        <v>368531</v>
      </c>
      <c r="R2792" s="9">
        <f t="shared" si="527"/>
        <v>24679000</v>
      </c>
      <c r="V2792" s="12"/>
      <c r="W2792" s="39"/>
    </row>
    <row r="2793" spans="1:23" x14ac:dyDescent="0.35">
      <c r="A2793">
        <f t="shared" si="516"/>
        <v>2022</v>
      </c>
      <c r="B2793">
        <f t="shared" si="517"/>
        <v>2</v>
      </c>
      <c r="C2793" s="30">
        <v>44604</v>
      </c>
      <c r="D2793" s="9">
        <v>7615</v>
      </c>
      <c r="E2793" s="26">
        <v>60</v>
      </c>
      <c r="F2793" s="9">
        <f t="shared" si="518"/>
        <v>7675</v>
      </c>
      <c r="G2793" s="11"/>
      <c r="H2793" s="9">
        <f t="shared" si="531"/>
        <v>105688</v>
      </c>
      <c r="I2793" s="26">
        <f t="shared" si="532"/>
        <v>286</v>
      </c>
      <c r="J2793" s="9">
        <f t="shared" si="533"/>
        <v>105974</v>
      </c>
      <c r="K2793" s="11"/>
      <c r="L2793" s="9">
        <f t="shared" si="528"/>
        <v>299993</v>
      </c>
      <c r="M2793" s="26">
        <f t="shared" si="529"/>
        <v>768</v>
      </c>
      <c r="N2793" s="9">
        <f t="shared" si="530"/>
        <v>300761</v>
      </c>
      <c r="P2793" s="9">
        <f t="shared" si="525"/>
        <v>24318084</v>
      </c>
      <c r="Q2793" s="26">
        <f t="shared" si="526"/>
        <v>368591</v>
      </c>
      <c r="R2793" s="9">
        <f t="shared" si="527"/>
        <v>24686675</v>
      </c>
      <c r="V2793" s="12"/>
      <c r="W2793" s="39"/>
    </row>
    <row r="2794" spans="1:23" x14ac:dyDescent="0.35">
      <c r="A2794">
        <f t="shared" si="516"/>
        <v>2022</v>
      </c>
      <c r="B2794">
        <f t="shared" si="517"/>
        <v>2</v>
      </c>
      <c r="C2794" s="31">
        <v>44605</v>
      </c>
      <c r="D2794" s="14">
        <v>5553</v>
      </c>
      <c r="E2794" s="27">
        <v>35</v>
      </c>
      <c r="F2794" s="14">
        <f t="shared" si="518"/>
        <v>5588</v>
      </c>
      <c r="G2794" s="11"/>
      <c r="H2794" s="14">
        <f t="shared" si="531"/>
        <v>111241</v>
      </c>
      <c r="I2794" s="27">
        <f t="shared" si="532"/>
        <v>321</v>
      </c>
      <c r="J2794" s="14">
        <f t="shared" si="533"/>
        <v>111562</v>
      </c>
      <c r="K2794" s="11"/>
      <c r="L2794" s="14">
        <f t="shared" si="528"/>
        <v>305546</v>
      </c>
      <c r="M2794" s="27">
        <f t="shared" si="529"/>
        <v>803</v>
      </c>
      <c r="N2794" s="14">
        <f t="shared" si="530"/>
        <v>306349</v>
      </c>
      <c r="P2794" s="14">
        <f t="shared" si="525"/>
        <v>24323637</v>
      </c>
      <c r="Q2794" s="27">
        <f t="shared" si="526"/>
        <v>368626</v>
      </c>
      <c r="R2794" s="14">
        <f t="shared" si="527"/>
        <v>24692263</v>
      </c>
      <c r="V2794" s="12"/>
      <c r="W2794" s="39"/>
    </row>
    <row r="2795" spans="1:23" x14ac:dyDescent="0.35">
      <c r="A2795">
        <f t="shared" si="516"/>
        <v>2022</v>
      </c>
      <c r="B2795">
        <f t="shared" si="517"/>
        <v>2</v>
      </c>
      <c r="C2795" s="30">
        <v>44606</v>
      </c>
      <c r="D2795" s="9">
        <v>8336</v>
      </c>
      <c r="E2795" s="26">
        <v>20</v>
      </c>
      <c r="F2795" s="9">
        <f t="shared" si="518"/>
        <v>8356</v>
      </c>
      <c r="G2795" s="11"/>
      <c r="H2795" s="9">
        <f t="shared" si="531"/>
        <v>119577</v>
      </c>
      <c r="I2795" s="26">
        <f t="shared" si="532"/>
        <v>341</v>
      </c>
      <c r="J2795" s="9">
        <f t="shared" si="533"/>
        <v>119918</v>
      </c>
      <c r="K2795" s="11"/>
      <c r="L2795" s="9">
        <f t="shared" si="528"/>
        <v>313882</v>
      </c>
      <c r="M2795" s="26">
        <f t="shared" si="529"/>
        <v>823</v>
      </c>
      <c r="N2795" s="9">
        <f t="shared" si="530"/>
        <v>314705</v>
      </c>
      <c r="P2795" s="9">
        <f t="shared" si="525"/>
        <v>24331973</v>
      </c>
      <c r="Q2795" s="26">
        <f t="shared" si="526"/>
        <v>368646</v>
      </c>
      <c r="R2795" s="9">
        <f t="shared" si="527"/>
        <v>24700619</v>
      </c>
      <c r="V2795" s="12"/>
      <c r="W2795" s="39"/>
    </row>
    <row r="2796" spans="1:23" x14ac:dyDescent="0.35">
      <c r="A2796">
        <f t="shared" si="516"/>
        <v>2022</v>
      </c>
      <c r="B2796">
        <f t="shared" si="517"/>
        <v>2</v>
      </c>
      <c r="C2796" s="30">
        <v>44607</v>
      </c>
      <c r="D2796" s="9">
        <v>9624</v>
      </c>
      <c r="E2796" s="26">
        <v>28</v>
      </c>
      <c r="F2796" s="9">
        <f t="shared" si="518"/>
        <v>9652</v>
      </c>
      <c r="G2796" s="11"/>
      <c r="H2796" s="9">
        <f t="shared" si="531"/>
        <v>129201</v>
      </c>
      <c r="I2796" s="26">
        <f t="shared" si="532"/>
        <v>369</v>
      </c>
      <c r="J2796" s="9">
        <f t="shared" si="533"/>
        <v>129570</v>
      </c>
      <c r="K2796" s="11"/>
      <c r="L2796" s="9">
        <f t="shared" si="528"/>
        <v>323506</v>
      </c>
      <c r="M2796" s="26">
        <f t="shared" si="529"/>
        <v>851</v>
      </c>
      <c r="N2796" s="9">
        <f t="shared" si="530"/>
        <v>324357</v>
      </c>
      <c r="P2796" s="9">
        <f t="shared" si="525"/>
        <v>24341597</v>
      </c>
      <c r="Q2796" s="26">
        <f t="shared" si="526"/>
        <v>368674</v>
      </c>
      <c r="R2796" s="9">
        <f t="shared" si="527"/>
        <v>24710271</v>
      </c>
      <c r="V2796" s="12"/>
      <c r="W2796" s="39"/>
    </row>
    <row r="2797" spans="1:23" x14ac:dyDescent="0.35">
      <c r="A2797">
        <f t="shared" si="516"/>
        <v>2022</v>
      </c>
      <c r="B2797">
        <f t="shared" si="517"/>
        <v>2</v>
      </c>
      <c r="C2797" s="30">
        <v>44608</v>
      </c>
      <c r="D2797" s="9">
        <v>9871</v>
      </c>
      <c r="E2797" s="26">
        <v>16</v>
      </c>
      <c r="F2797" s="9">
        <f t="shared" si="518"/>
        <v>9887</v>
      </c>
      <c r="G2797" s="11"/>
      <c r="H2797" s="9">
        <f t="shared" si="531"/>
        <v>139072</v>
      </c>
      <c r="I2797" s="26">
        <f t="shared" si="532"/>
        <v>385</v>
      </c>
      <c r="J2797" s="9">
        <f t="shared" si="533"/>
        <v>139457</v>
      </c>
      <c r="K2797" s="11"/>
      <c r="L2797" s="9">
        <f t="shared" si="528"/>
        <v>333377</v>
      </c>
      <c r="M2797" s="26">
        <f t="shared" si="529"/>
        <v>867</v>
      </c>
      <c r="N2797" s="9">
        <f t="shared" si="530"/>
        <v>334244</v>
      </c>
      <c r="P2797" s="9">
        <f t="shared" si="525"/>
        <v>24351468</v>
      </c>
      <c r="Q2797" s="26">
        <f t="shared" si="526"/>
        <v>368690</v>
      </c>
      <c r="R2797" s="9">
        <f t="shared" si="527"/>
        <v>24720158</v>
      </c>
      <c r="V2797" s="12"/>
      <c r="W2797" s="39"/>
    </row>
    <row r="2798" spans="1:23" x14ac:dyDescent="0.35">
      <c r="A2798">
        <f t="shared" si="516"/>
        <v>2022</v>
      </c>
      <c r="B2798">
        <f t="shared" si="517"/>
        <v>2</v>
      </c>
      <c r="C2798" s="30">
        <v>44609</v>
      </c>
      <c r="D2798" s="9">
        <v>10328</v>
      </c>
      <c r="E2798" s="26">
        <v>11</v>
      </c>
      <c r="F2798" s="9">
        <f t="shared" si="518"/>
        <v>10339</v>
      </c>
      <c r="G2798" s="11"/>
      <c r="H2798" s="9">
        <f t="shared" si="531"/>
        <v>149400</v>
      </c>
      <c r="I2798" s="26">
        <f t="shared" si="532"/>
        <v>396</v>
      </c>
      <c r="J2798" s="9">
        <f t="shared" si="533"/>
        <v>149796</v>
      </c>
      <c r="K2798" s="11"/>
      <c r="L2798" s="9">
        <f t="shared" si="528"/>
        <v>343705</v>
      </c>
      <c r="M2798" s="26">
        <f t="shared" si="529"/>
        <v>878</v>
      </c>
      <c r="N2798" s="9">
        <f t="shared" si="530"/>
        <v>344583</v>
      </c>
      <c r="P2798" s="9">
        <f t="shared" si="525"/>
        <v>24361796</v>
      </c>
      <c r="Q2798" s="26">
        <f t="shared" si="526"/>
        <v>368701</v>
      </c>
      <c r="R2798" s="9">
        <f t="shared" si="527"/>
        <v>24730497</v>
      </c>
      <c r="V2798" s="12"/>
      <c r="W2798" s="39"/>
    </row>
    <row r="2799" spans="1:23" x14ac:dyDescent="0.35">
      <c r="A2799">
        <f t="shared" si="516"/>
        <v>2022</v>
      </c>
      <c r="B2799">
        <f t="shared" si="517"/>
        <v>2</v>
      </c>
      <c r="C2799" s="30">
        <v>44610</v>
      </c>
      <c r="D2799" s="9">
        <v>10028</v>
      </c>
      <c r="E2799" s="26">
        <v>46</v>
      </c>
      <c r="F2799" s="9">
        <f t="shared" si="518"/>
        <v>10074</v>
      </c>
      <c r="G2799" s="11"/>
      <c r="H2799" s="9">
        <f t="shared" si="531"/>
        <v>159428</v>
      </c>
      <c r="I2799" s="26">
        <f t="shared" si="532"/>
        <v>442</v>
      </c>
      <c r="J2799" s="9">
        <f t="shared" si="533"/>
        <v>159870</v>
      </c>
      <c r="K2799" s="11"/>
      <c r="L2799" s="9">
        <f t="shared" si="528"/>
        <v>353733</v>
      </c>
      <c r="M2799" s="26">
        <f t="shared" si="529"/>
        <v>924</v>
      </c>
      <c r="N2799" s="9">
        <f t="shared" si="530"/>
        <v>354657</v>
      </c>
      <c r="P2799" s="9">
        <f t="shared" si="525"/>
        <v>24371824</v>
      </c>
      <c r="Q2799" s="26">
        <f t="shared" si="526"/>
        <v>368747</v>
      </c>
      <c r="R2799" s="9">
        <f t="shared" si="527"/>
        <v>24740571</v>
      </c>
      <c r="V2799" s="12"/>
      <c r="W2799" s="39"/>
    </row>
    <row r="2800" spans="1:23" x14ac:dyDescent="0.35">
      <c r="A2800">
        <f t="shared" si="516"/>
        <v>2022</v>
      </c>
      <c r="B2800">
        <f t="shared" si="517"/>
        <v>2</v>
      </c>
      <c r="C2800" s="30">
        <v>44611</v>
      </c>
      <c r="D2800" s="9">
        <v>6843</v>
      </c>
      <c r="E2800" s="26">
        <v>41</v>
      </c>
      <c r="F2800" s="9">
        <f t="shared" si="518"/>
        <v>6884</v>
      </c>
      <c r="G2800" s="11"/>
      <c r="H2800" s="9">
        <f t="shared" si="531"/>
        <v>166271</v>
      </c>
      <c r="I2800" s="26">
        <f t="shared" si="532"/>
        <v>483</v>
      </c>
      <c r="J2800" s="9">
        <f t="shared" si="533"/>
        <v>166754</v>
      </c>
      <c r="K2800" s="11"/>
      <c r="L2800" s="9">
        <f t="shared" si="528"/>
        <v>360576</v>
      </c>
      <c r="M2800" s="26">
        <f t="shared" si="529"/>
        <v>965</v>
      </c>
      <c r="N2800" s="9">
        <f t="shared" si="530"/>
        <v>361541</v>
      </c>
      <c r="P2800" s="9">
        <f t="shared" si="525"/>
        <v>24378667</v>
      </c>
      <c r="Q2800" s="26">
        <f t="shared" si="526"/>
        <v>368788</v>
      </c>
      <c r="R2800" s="9">
        <f t="shared" si="527"/>
        <v>24747455</v>
      </c>
      <c r="V2800" s="12"/>
      <c r="W2800" s="39"/>
    </row>
    <row r="2801" spans="1:23" x14ac:dyDescent="0.35">
      <c r="A2801">
        <f t="shared" si="516"/>
        <v>2022</v>
      </c>
      <c r="B2801">
        <f t="shared" si="517"/>
        <v>2</v>
      </c>
      <c r="C2801" s="31">
        <v>44612</v>
      </c>
      <c r="D2801" s="14">
        <v>6581</v>
      </c>
      <c r="E2801" s="27">
        <v>45</v>
      </c>
      <c r="F2801" s="14">
        <f t="shared" si="518"/>
        <v>6626</v>
      </c>
      <c r="G2801" s="11"/>
      <c r="H2801" s="14">
        <f t="shared" si="531"/>
        <v>172852</v>
      </c>
      <c r="I2801" s="27">
        <f t="shared" si="532"/>
        <v>528</v>
      </c>
      <c r="J2801" s="14">
        <f t="shared" si="533"/>
        <v>173380</v>
      </c>
      <c r="K2801" s="11"/>
      <c r="L2801" s="14">
        <f t="shared" si="528"/>
        <v>367157</v>
      </c>
      <c r="M2801" s="27">
        <f t="shared" si="529"/>
        <v>1010</v>
      </c>
      <c r="N2801" s="14">
        <f t="shared" si="530"/>
        <v>368167</v>
      </c>
      <c r="P2801" s="14">
        <f t="shared" si="525"/>
        <v>24385248</v>
      </c>
      <c r="Q2801" s="27">
        <f t="shared" si="526"/>
        <v>368833</v>
      </c>
      <c r="R2801" s="14">
        <f t="shared" si="527"/>
        <v>24754081</v>
      </c>
      <c r="V2801" s="12"/>
      <c r="W2801" s="39"/>
    </row>
    <row r="2802" spans="1:23" x14ac:dyDescent="0.35">
      <c r="A2802">
        <f t="shared" si="516"/>
        <v>2022</v>
      </c>
      <c r="B2802">
        <f t="shared" si="517"/>
        <v>2</v>
      </c>
      <c r="C2802" s="30">
        <v>44613</v>
      </c>
      <c r="D2802" s="9">
        <v>9332</v>
      </c>
      <c r="E2802" s="26">
        <v>35</v>
      </c>
      <c r="F2802" s="9">
        <f t="shared" si="518"/>
        <v>9367</v>
      </c>
      <c r="G2802" s="11"/>
      <c r="H2802" s="9">
        <f t="shared" si="531"/>
        <v>182184</v>
      </c>
      <c r="I2802" s="26">
        <f t="shared" si="532"/>
        <v>563</v>
      </c>
      <c r="J2802" s="9">
        <f t="shared" si="533"/>
        <v>182747</v>
      </c>
      <c r="K2802" s="11"/>
      <c r="L2802" s="9">
        <f t="shared" si="528"/>
        <v>376489</v>
      </c>
      <c r="M2802" s="26">
        <f t="shared" si="529"/>
        <v>1045</v>
      </c>
      <c r="N2802" s="9">
        <f t="shared" si="530"/>
        <v>377534</v>
      </c>
      <c r="P2802" s="9">
        <f t="shared" si="525"/>
        <v>24394580</v>
      </c>
      <c r="Q2802" s="26">
        <f t="shared" si="526"/>
        <v>368868</v>
      </c>
      <c r="R2802" s="9">
        <f t="shared" si="527"/>
        <v>24763448</v>
      </c>
      <c r="V2802" s="12"/>
      <c r="W2802" s="39"/>
    </row>
    <row r="2803" spans="1:23" x14ac:dyDescent="0.35">
      <c r="A2803">
        <f t="shared" si="516"/>
        <v>2022</v>
      </c>
      <c r="B2803">
        <f t="shared" si="517"/>
        <v>2</v>
      </c>
      <c r="C2803" s="30">
        <v>44614</v>
      </c>
      <c r="D2803" s="9">
        <v>10476</v>
      </c>
      <c r="E2803" s="26">
        <v>18</v>
      </c>
      <c r="F2803" s="9">
        <f t="shared" si="518"/>
        <v>10494</v>
      </c>
      <c r="G2803" s="11"/>
      <c r="H2803" s="9">
        <f t="shared" si="531"/>
        <v>192660</v>
      </c>
      <c r="I2803" s="26">
        <f t="shared" si="532"/>
        <v>581</v>
      </c>
      <c r="J2803" s="9">
        <f t="shared" si="533"/>
        <v>193241</v>
      </c>
      <c r="K2803" s="11"/>
      <c r="L2803" s="9">
        <f t="shared" si="528"/>
        <v>386965</v>
      </c>
      <c r="M2803" s="26">
        <f t="shared" si="529"/>
        <v>1063</v>
      </c>
      <c r="N2803" s="9">
        <f t="shared" si="530"/>
        <v>388028</v>
      </c>
      <c r="P2803" s="9">
        <f t="shared" si="525"/>
        <v>24405056</v>
      </c>
      <c r="Q2803" s="26">
        <f t="shared" si="526"/>
        <v>368886</v>
      </c>
      <c r="R2803" s="9">
        <f t="shared" si="527"/>
        <v>24773942</v>
      </c>
      <c r="V2803" s="12"/>
      <c r="W2803" s="39"/>
    </row>
    <row r="2804" spans="1:23" x14ac:dyDescent="0.35">
      <c r="A2804">
        <f t="shared" si="516"/>
        <v>2022</v>
      </c>
      <c r="B2804">
        <f t="shared" si="517"/>
        <v>2</v>
      </c>
      <c r="C2804" s="30">
        <v>44615</v>
      </c>
      <c r="D2804" s="9">
        <v>10452</v>
      </c>
      <c r="E2804" s="26">
        <v>21</v>
      </c>
      <c r="F2804" s="9">
        <f t="shared" si="518"/>
        <v>10473</v>
      </c>
      <c r="G2804" s="11"/>
      <c r="H2804" s="9">
        <f t="shared" si="531"/>
        <v>203112</v>
      </c>
      <c r="I2804" s="26">
        <f t="shared" si="532"/>
        <v>602</v>
      </c>
      <c r="J2804" s="9">
        <f t="shared" si="533"/>
        <v>203714</v>
      </c>
      <c r="K2804" s="11"/>
      <c r="L2804" s="9">
        <f t="shared" si="528"/>
        <v>397417</v>
      </c>
      <c r="M2804" s="26">
        <f t="shared" si="529"/>
        <v>1084</v>
      </c>
      <c r="N2804" s="9">
        <f t="shared" si="530"/>
        <v>398501</v>
      </c>
      <c r="P2804" s="9">
        <f t="shared" si="525"/>
        <v>24415508</v>
      </c>
      <c r="Q2804" s="26">
        <f t="shared" si="526"/>
        <v>368907</v>
      </c>
      <c r="R2804" s="9">
        <f t="shared" si="527"/>
        <v>24784415</v>
      </c>
      <c r="V2804" s="12"/>
      <c r="W2804" s="39"/>
    </row>
    <row r="2805" spans="1:23" x14ac:dyDescent="0.35">
      <c r="A2805">
        <f t="shared" si="516"/>
        <v>2022</v>
      </c>
      <c r="B2805">
        <f t="shared" si="517"/>
        <v>2</v>
      </c>
      <c r="C2805" s="30">
        <v>44616</v>
      </c>
      <c r="D2805" s="9">
        <v>10215</v>
      </c>
      <c r="E2805" s="26">
        <v>22</v>
      </c>
      <c r="F2805" s="9">
        <f t="shared" si="518"/>
        <v>10237</v>
      </c>
      <c r="G2805" s="11"/>
      <c r="H2805" s="9">
        <f t="shared" si="531"/>
        <v>213327</v>
      </c>
      <c r="I2805" s="26">
        <f t="shared" si="532"/>
        <v>624</v>
      </c>
      <c r="J2805" s="9">
        <f t="shared" si="533"/>
        <v>213951</v>
      </c>
      <c r="K2805" s="11"/>
      <c r="L2805" s="9">
        <f t="shared" si="528"/>
        <v>407632</v>
      </c>
      <c r="M2805" s="26">
        <f t="shared" si="529"/>
        <v>1106</v>
      </c>
      <c r="N2805" s="9">
        <f t="shared" si="530"/>
        <v>408738</v>
      </c>
      <c r="P2805" s="9">
        <f t="shared" si="525"/>
        <v>24425723</v>
      </c>
      <c r="Q2805" s="26">
        <f t="shared" si="526"/>
        <v>368929</v>
      </c>
      <c r="R2805" s="9">
        <f t="shared" si="527"/>
        <v>24794652</v>
      </c>
      <c r="V2805" s="12"/>
      <c r="W2805" s="39"/>
    </row>
    <row r="2806" spans="1:23" x14ac:dyDescent="0.35">
      <c r="A2806">
        <f t="shared" si="516"/>
        <v>2022</v>
      </c>
      <c r="B2806">
        <f t="shared" si="517"/>
        <v>2</v>
      </c>
      <c r="C2806" s="30">
        <v>44617</v>
      </c>
      <c r="D2806" s="9">
        <v>6530</v>
      </c>
      <c r="E2806" s="26">
        <v>7</v>
      </c>
      <c r="F2806" s="9">
        <f t="shared" si="518"/>
        <v>6537</v>
      </c>
      <c r="G2806" s="11"/>
      <c r="H2806" s="9">
        <f t="shared" si="531"/>
        <v>219857</v>
      </c>
      <c r="I2806" s="26">
        <f t="shared" si="532"/>
        <v>631</v>
      </c>
      <c r="J2806" s="9">
        <f t="shared" si="533"/>
        <v>220488</v>
      </c>
      <c r="K2806" s="11"/>
      <c r="L2806" s="9">
        <f t="shared" si="528"/>
        <v>414162</v>
      </c>
      <c r="M2806" s="26">
        <f t="shared" si="529"/>
        <v>1113</v>
      </c>
      <c r="N2806" s="9">
        <f t="shared" si="530"/>
        <v>415275</v>
      </c>
      <c r="P2806" s="9">
        <f t="shared" si="525"/>
        <v>24432253</v>
      </c>
      <c r="Q2806" s="26">
        <f t="shared" si="526"/>
        <v>368936</v>
      </c>
      <c r="R2806" s="9">
        <f t="shared" si="527"/>
        <v>24801189</v>
      </c>
      <c r="V2806" s="12"/>
      <c r="W2806" s="39"/>
    </row>
    <row r="2807" spans="1:23" x14ac:dyDescent="0.35">
      <c r="A2807">
        <f t="shared" si="516"/>
        <v>2022</v>
      </c>
      <c r="B2807">
        <f t="shared" si="517"/>
        <v>2</v>
      </c>
      <c r="C2807" s="30">
        <v>44618</v>
      </c>
      <c r="D2807" s="9">
        <v>5215</v>
      </c>
      <c r="E2807" s="26">
        <v>13</v>
      </c>
      <c r="F2807" s="9">
        <f t="shared" si="518"/>
        <v>5228</v>
      </c>
      <c r="G2807" s="11"/>
      <c r="H2807" s="9">
        <f t="shared" si="531"/>
        <v>225072</v>
      </c>
      <c r="I2807" s="26">
        <f t="shared" si="532"/>
        <v>644</v>
      </c>
      <c r="J2807" s="9">
        <f t="shared" si="533"/>
        <v>225716</v>
      </c>
      <c r="K2807" s="11"/>
      <c r="L2807" s="9">
        <f t="shared" si="528"/>
        <v>419377</v>
      </c>
      <c r="M2807" s="26">
        <f t="shared" si="529"/>
        <v>1126</v>
      </c>
      <c r="N2807" s="9">
        <f t="shared" si="530"/>
        <v>420503</v>
      </c>
      <c r="P2807" s="9">
        <f t="shared" si="525"/>
        <v>24437468</v>
      </c>
      <c r="Q2807" s="26">
        <f t="shared" si="526"/>
        <v>368949</v>
      </c>
      <c r="R2807" s="9">
        <f t="shared" si="527"/>
        <v>24806417</v>
      </c>
      <c r="V2807" s="12"/>
      <c r="W2807" s="39"/>
    </row>
    <row r="2808" spans="1:23" x14ac:dyDescent="0.35">
      <c r="A2808">
        <f t="shared" si="516"/>
        <v>2022</v>
      </c>
      <c r="B2808">
        <f t="shared" si="517"/>
        <v>2</v>
      </c>
      <c r="C2808" s="31">
        <v>44619</v>
      </c>
      <c r="D2808" s="14">
        <v>6011</v>
      </c>
      <c r="E2808" s="27">
        <v>55</v>
      </c>
      <c r="F2808" s="14">
        <f t="shared" si="518"/>
        <v>6066</v>
      </c>
      <c r="G2808" s="11"/>
      <c r="H2808" s="14">
        <f t="shared" si="531"/>
        <v>231083</v>
      </c>
      <c r="I2808" s="27">
        <f t="shared" si="532"/>
        <v>699</v>
      </c>
      <c r="J2808" s="14">
        <f t="shared" si="533"/>
        <v>231782</v>
      </c>
      <c r="K2808" s="11"/>
      <c r="L2808" s="14">
        <f t="shared" si="528"/>
        <v>425388</v>
      </c>
      <c r="M2808" s="27">
        <f t="shared" si="529"/>
        <v>1181</v>
      </c>
      <c r="N2808" s="14">
        <f t="shared" si="530"/>
        <v>426569</v>
      </c>
      <c r="P2808" s="14">
        <f t="shared" si="525"/>
        <v>24443479</v>
      </c>
      <c r="Q2808" s="27">
        <f t="shared" si="526"/>
        <v>369004</v>
      </c>
      <c r="R2808" s="14">
        <f t="shared" si="527"/>
        <v>24812483</v>
      </c>
      <c r="V2808" s="12"/>
      <c r="W2808" s="39"/>
    </row>
    <row r="2809" spans="1:23" x14ac:dyDescent="0.35">
      <c r="A2809">
        <f t="shared" si="516"/>
        <v>2022</v>
      </c>
      <c r="B2809">
        <f t="shared" si="517"/>
        <v>2</v>
      </c>
      <c r="C2809" s="49">
        <v>44620</v>
      </c>
      <c r="D2809" s="50">
        <v>7750</v>
      </c>
      <c r="E2809" s="51">
        <v>47</v>
      </c>
      <c r="F2809" s="50">
        <f t="shared" si="518"/>
        <v>7797</v>
      </c>
      <c r="G2809" s="52"/>
      <c r="H2809" s="50">
        <f t="shared" si="531"/>
        <v>238833</v>
      </c>
      <c r="I2809" s="51">
        <f t="shared" si="532"/>
        <v>746</v>
      </c>
      <c r="J2809" s="50">
        <f t="shared" si="533"/>
        <v>239579</v>
      </c>
      <c r="K2809" s="52"/>
      <c r="L2809" s="50">
        <f t="shared" si="528"/>
        <v>433138</v>
      </c>
      <c r="M2809" s="51">
        <f t="shared" si="529"/>
        <v>1228</v>
      </c>
      <c r="N2809" s="50">
        <f t="shared" si="530"/>
        <v>434366</v>
      </c>
      <c r="O2809" s="53"/>
      <c r="P2809" s="50">
        <f t="shared" si="525"/>
        <v>24451229</v>
      </c>
      <c r="Q2809" s="51">
        <f t="shared" si="526"/>
        <v>369051</v>
      </c>
      <c r="R2809" s="50">
        <f t="shared" si="527"/>
        <v>24820280</v>
      </c>
      <c r="S2809" s="53"/>
      <c r="T2809" s="54">
        <f>SUM(D2782:E2809)</f>
        <v>239579</v>
      </c>
      <c r="V2809" s="12"/>
      <c r="W2809" s="39"/>
    </row>
    <row r="2810" spans="1:23" x14ac:dyDescent="0.35">
      <c r="A2810">
        <f t="shared" si="516"/>
        <v>2022</v>
      </c>
      <c r="B2810">
        <f t="shared" si="517"/>
        <v>3</v>
      </c>
      <c r="C2810" s="30">
        <v>44621</v>
      </c>
      <c r="D2810" s="9">
        <v>10070</v>
      </c>
      <c r="E2810" s="26">
        <v>37</v>
      </c>
      <c r="F2810" s="9">
        <f t="shared" si="518"/>
        <v>10107</v>
      </c>
      <c r="G2810" s="11"/>
      <c r="H2810" s="9">
        <f t="shared" si="531"/>
        <v>10070</v>
      </c>
      <c r="I2810" s="26">
        <f t="shared" si="532"/>
        <v>37</v>
      </c>
      <c r="J2810" s="9">
        <f t="shared" si="533"/>
        <v>10107</v>
      </c>
      <c r="K2810" s="11"/>
      <c r="L2810" s="9">
        <f t="shared" si="528"/>
        <v>443208</v>
      </c>
      <c r="M2810" s="26">
        <f t="shared" si="529"/>
        <v>1265</v>
      </c>
      <c r="N2810" s="9">
        <f t="shared" si="530"/>
        <v>444473</v>
      </c>
      <c r="P2810" s="9">
        <f t="shared" si="525"/>
        <v>24461299</v>
      </c>
      <c r="Q2810" s="26">
        <f t="shared" si="526"/>
        <v>369088</v>
      </c>
      <c r="R2810" s="9">
        <f t="shared" si="527"/>
        <v>24830387</v>
      </c>
      <c r="V2810" s="12"/>
      <c r="W2810" s="39"/>
    </row>
    <row r="2811" spans="1:23" x14ac:dyDescent="0.35">
      <c r="A2811">
        <f t="shared" si="516"/>
        <v>2022</v>
      </c>
      <c r="B2811">
        <f t="shared" si="517"/>
        <v>3</v>
      </c>
      <c r="C2811" s="30">
        <v>44622</v>
      </c>
      <c r="D2811" s="9">
        <v>10379</v>
      </c>
      <c r="E2811" s="26">
        <v>39</v>
      </c>
      <c r="F2811" s="9">
        <f t="shared" si="518"/>
        <v>10418</v>
      </c>
      <c r="G2811" s="11"/>
      <c r="H2811" s="9">
        <f t="shared" si="531"/>
        <v>20449</v>
      </c>
      <c r="I2811" s="26">
        <f t="shared" si="532"/>
        <v>76</v>
      </c>
      <c r="J2811" s="9">
        <f t="shared" si="533"/>
        <v>20525</v>
      </c>
      <c r="K2811" s="11"/>
      <c r="L2811" s="9">
        <f t="shared" si="528"/>
        <v>453587</v>
      </c>
      <c r="M2811" s="26">
        <f t="shared" si="529"/>
        <v>1304</v>
      </c>
      <c r="N2811" s="9">
        <f t="shared" si="530"/>
        <v>454891</v>
      </c>
      <c r="P2811" s="9">
        <f t="shared" si="525"/>
        <v>24471678</v>
      </c>
      <c r="Q2811" s="26">
        <f t="shared" si="526"/>
        <v>369127</v>
      </c>
      <c r="R2811" s="9">
        <f t="shared" si="527"/>
        <v>24840805</v>
      </c>
      <c r="V2811" s="12"/>
      <c r="W2811" s="39"/>
    </row>
    <row r="2812" spans="1:23" x14ac:dyDescent="0.35">
      <c r="A2812">
        <f t="shared" si="516"/>
        <v>2022</v>
      </c>
      <c r="B2812">
        <f t="shared" si="517"/>
        <v>3</v>
      </c>
      <c r="C2812" s="30">
        <v>44623</v>
      </c>
      <c r="D2812" s="9">
        <v>4989</v>
      </c>
      <c r="E2812" s="26">
        <v>8</v>
      </c>
      <c r="F2812" s="9">
        <f t="shared" si="518"/>
        <v>4997</v>
      </c>
      <c r="G2812" s="11"/>
      <c r="H2812" s="9">
        <f t="shared" si="531"/>
        <v>25438</v>
      </c>
      <c r="I2812" s="26">
        <f t="shared" si="532"/>
        <v>84</v>
      </c>
      <c r="J2812" s="9">
        <f t="shared" si="533"/>
        <v>25522</v>
      </c>
      <c r="K2812" s="11"/>
      <c r="L2812" s="9">
        <f t="shared" si="528"/>
        <v>458576</v>
      </c>
      <c r="M2812" s="26">
        <f t="shared" si="529"/>
        <v>1312</v>
      </c>
      <c r="N2812" s="9">
        <f t="shared" si="530"/>
        <v>459888</v>
      </c>
      <c r="P2812" s="9">
        <f t="shared" si="525"/>
        <v>24476667</v>
      </c>
      <c r="Q2812" s="26">
        <f t="shared" si="526"/>
        <v>369135</v>
      </c>
      <c r="R2812" s="9">
        <f t="shared" si="527"/>
        <v>24845802</v>
      </c>
      <c r="V2812" s="12"/>
      <c r="W2812" s="39"/>
    </row>
    <row r="2813" spans="1:23" x14ac:dyDescent="0.35">
      <c r="A2813">
        <f t="shared" si="516"/>
        <v>2022</v>
      </c>
      <c r="B2813">
        <f t="shared" si="517"/>
        <v>3</v>
      </c>
      <c r="C2813" s="30">
        <v>44624</v>
      </c>
      <c r="D2813" s="9">
        <v>8884</v>
      </c>
      <c r="E2813" s="26">
        <v>37</v>
      </c>
      <c r="F2813" s="9">
        <f t="shared" si="518"/>
        <v>8921</v>
      </c>
      <c r="G2813" s="11"/>
      <c r="H2813" s="9">
        <f t="shared" si="531"/>
        <v>34322</v>
      </c>
      <c r="I2813" s="26">
        <f t="shared" si="532"/>
        <v>121</v>
      </c>
      <c r="J2813" s="9">
        <f t="shared" si="533"/>
        <v>34443</v>
      </c>
      <c r="K2813" s="11"/>
      <c r="L2813" s="9">
        <f t="shared" si="528"/>
        <v>467460</v>
      </c>
      <c r="M2813" s="26">
        <f t="shared" si="529"/>
        <v>1349</v>
      </c>
      <c r="N2813" s="9">
        <f t="shared" si="530"/>
        <v>468809</v>
      </c>
      <c r="P2813" s="9">
        <f t="shared" si="525"/>
        <v>24485551</v>
      </c>
      <c r="Q2813" s="26">
        <f t="shared" si="526"/>
        <v>369172</v>
      </c>
      <c r="R2813" s="9">
        <f t="shared" si="527"/>
        <v>24854723</v>
      </c>
      <c r="V2813" s="12"/>
      <c r="W2813" s="39"/>
    </row>
    <row r="2814" spans="1:23" x14ac:dyDescent="0.35">
      <c r="A2814">
        <f t="shared" si="516"/>
        <v>2022</v>
      </c>
      <c r="B2814">
        <f t="shared" si="517"/>
        <v>3</v>
      </c>
      <c r="C2814" s="30">
        <v>44625</v>
      </c>
      <c r="D2814" s="9">
        <v>7260</v>
      </c>
      <c r="E2814" s="26">
        <v>41</v>
      </c>
      <c r="F2814" s="9">
        <f t="shared" si="518"/>
        <v>7301</v>
      </c>
      <c r="G2814" s="11"/>
      <c r="H2814" s="9">
        <f t="shared" si="531"/>
        <v>41582</v>
      </c>
      <c r="I2814" s="26">
        <f t="shared" si="532"/>
        <v>162</v>
      </c>
      <c r="J2814" s="9">
        <f t="shared" si="533"/>
        <v>41744</v>
      </c>
      <c r="K2814" s="11"/>
      <c r="L2814" s="9">
        <f t="shared" si="528"/>
        <v>474720</v>
      </c>
      <c r="M2814" s="26">
        <f t="shared" si="529"/>
        <v>1390</v>
      </c>
      <c r="N2814" s="9">
        <f t="shared" si="530"/>
        <v>476110</v>
      </c>
      <c r="P2814" s="9">
        <f t="shared" si="525"/>
        <v>24492811</v>
      </c>
      <c r="Q2814" s="26">
        <f t="shared" si="526"/>
        <v>369213</v>
      </c>
      <c r="R2814" s="9">
        <f t="shared" si="527"/>
        <v>24862024</v>
      </c>
      <c r="V2814" s="12"/>
      <c r="W2814" s="39"/>
    </row>
    <row r="2815" spans="1:23" x14ac:dyDescent="0.35">
      <c r="A2815">
        <f t="shared" si="516"/>
        <v>2022</v>
      </c>
      <c r="B2815">
        <f t="shared" si="517"/>
        <v>3</v>
      </c>
      <c r="C2815" s="31">
        <v>44626</v>
      </c>
      <c r="D2815" s="14">
        <v>6119</v>
      </c>
      <c r="E2815" s="27">
        <v>32</v>
      </c>
      <c r="F2815" s="14">
        <f t="shared" si="518"/>
        <v>6151</v>
      </c>
      <c r="G2815" s="11"/>
      <c r="H2815" s="14">
        <f t="shared" si="531"/>
        <v>47701</v>
      </c>
      <c r="I2815" s="27">
        <f t="shared" si="532"/>
        <v>194</v>
      </c>
      <c r="J2815" s="14">
        <f t="shared" si="533"/>
        <v>47895</v>
      </c>
      <c r="K2815" s="11"/>
      <c r="L2815" s="14">
        <f t="shared" si="528"/>
        <v>480839</v>
      </c>
      <c r="M2815" s="27">
        <f t="shared" si="529"/>
        <v>1422</v>
      </c>
      <c r="N2815" s="14">
        <f t="shared" si="530"/>
        <v>482261</v>
      </c>
      <c r="P2815" s="14">
        <f t="shared" si="525"/>
        <v>24498930</v>
      </c>
      <c r="Q2815" s="27">
        <f t="shared" si="526"/>
        <v>369245</v>
      </c>
      <c r="R2815" s="14">
        <f t="shared" si="527"/>
        <v>24868175</v>
      </c>
      <c r="V2815" s="12"/>
      <c r="W2815" s="39"/>
    </row>
    <row r="2816" spans="1:23" x14ac:dyDescent="0.35">
      <c r="A2816">
        <f t="shared" si="516"/>
        <v>2022</v>
      </c>
      <c r="B2816">
        <f t="shared" si="517"/>
        <v>3</v>
      </c>
      <c r="C2816" s="30">
        <v>44627</v>
      </c>
      <c r="D2816" s="9">
        <v>5642</v>
      </c>
      <c r="E2816" s="26">
        <v>13</v>
      </c>
      <c r="F2816" s="9">
        <f t="shared" si="518"/>
        <v>5655</v>
      </c>
      <c r="G2816" s="11"/>
      <c r="H2816" s="9">
        <f t="shared" si="531"/>
        <v>53343</v>
      </c>
      <c r="I2816" s="26">
        <f t="shared" si="532"/>
        <v>207</v>
      </c>
      <c r="J2816" s="9">
        <f t="shared" si="533"/>
        <v>53550</v>
      </c>
      <c r="K2816" s="11"/>
      <c r="L2816" s="9">
        <f t="shared" si="528"/>
        <v>486481</v>
      </c>
      <c r="M2816" s="26">
        <f t="shared" si="529"/>
        <v>1435</v>
      </c>
      <c r="N2816" s="9">
        <f t="shared" si="530"/>
        <v>487916</v>
      </c>
      <c r="P2816" s="9">
        <f t="shared" si="525"/>
        <v>24504572</v>
      </c>
      <c r="Q2816" s="26">
        <f t="shared" si="526"/>
        <v>369258</v>
      </c>
      <c r="R2816" s="9">
        <f t="shared" si="527"/>
        <v>24873830</v>
      </c>
      <c r="V2816" s="12"/>
      <c r="W2816" s="39"/>
    </row>
    <row r="2817" spans="1:23" x14ac:dyDescent="0.35">
      <c r="A2817">
        <f t="shared" si="516"/>
        <v>2022</v>
      </c>
      <c r="B2817">
        <f t="shared" si="517"/>
        <v>3</v>
      </c>
      <c r="C2817" s="30">
        <v>44628</v>
      </c>
      <c r="D2817" s="9">
        <v>9957</v>
      </c>
      <c r="E2817" s="26">
        <v>16</v>
      </c>
      <c r="F2817" s="9">
        <f t="shared" si="518"/>
        <v>9973</v>
      </c>
      <c r="G2817" s="11"/>
      <c r="H2817" s="9">
        <f t="shared" si="531"/>
        <v>63300</v>
      </c>
      <c r="I2817" s="26">
        <f t="shared" si="532"/>
        <v>223</v>
      </c>
      <c r="J2817" s="9">
        <f t="shared" si="533"/>
        <v>63523</v>
      </c>
      <c r="K2817" s="11"/>
      <c r="L2817" s="9">
        <f t="shared" si="528"/>
        <v>496438</v>
      </c>
      <c r="M2817" s="26">
        <f t="shared" si="529"/>
        <v>1451</v>
      </c>
      <c r="N2817" s="9">
        <f t="shared" si="530"/>
        <v>497889</v>
      </c>
      <c r="P2817" s="9">
        <f t="shared" si="525"/>
        <v>24514529</v>
      </c>
      <c r="Q2817" s="26">
        <f t="shared" si="526"/>
        <v>369274</v>
      </c>
      <c r="R2817" s="9">
        <f t="shared" si="527"/>
        <v>24883803</v>
      </c>
      <c r="V2817" s="12"/>
      <c r="W2817" s="39"/>
    </row>
    <row r="2818" spans="1:23" x14ac:dyDescent="0.35">
      <c r="A2818">
        <f t="shared" ref="A2818:A2881" si="534">YEAR(C2818)</f>
        <v>2022</v>
      </c>
      <c r="B2818">
        <f t="shared" ref="B2818:B2881" si="535">MONTH(C2818)</f>
        <v>3</v>
      </c>
      <c r="C2818" s="30">
        <v>44629</v>
      </c>
      <c r="D2818" s="9">
        <v>10421</v>
      </c>
      <c r="E2818" s="26">
        <v>20</v>
      </c>
      <c r="F2818" s="9">
        <f t="shared" ref="F2818:F2881" si="536">IF(OR(D2818&lt;&gt;"",E2818&lt;&gt;""),D2818+E2818,"")</f>
        <v>10441</v>
      </c>
      <c r="G2818" s="11"/>
      <c r="H2818" s="9">
        <f t="shared" si="531"/>
        <v>73721</v>
      </c>
      <c r="I2818" s="26">
        <f t="shared" si="532"/>
        <v>243</v>
      </c>
      <c r="J2818" s="9">
        <f t="shared" si="533"/>
        <v>73964</v>
      </c>
      <c r="K2818" s="11"/>
      <c r="L2818" s="9">
        <f t="shared" si="528"/>
        <v>506859</v>
      </c>
      <c r="M2818" s="26">
        <f t="shared" si="529"/>
        <v>1471</v>
      </c>
      <c r="N2818" s="9">
        <f t="shared" si="530"/>
        <v>508330</v>
      </c>
      <c r="P2818" s="9">
        <f t="shared" si="525"/>
        <v>24524950</v>
      </c>
      <c r="Q2818" s="26">
        <f t="shared" si="526"/>
        <v>369294</v>
      </c>
      <c r="R2818" s="9">
        <f t="shared" si="527"/>
        <v>24894244</v>
      </c>
      <c r="V2818" s="12"/>
      <c r="W2818" s="39"/>
    </row>
    <row r="2819" spans="1:23" x14ac:dyDescent="0.35">
      <c r="A2819">
        <f t="shared" si="534"/>
        <v>2022</v>
      </c>
      <c r="B2819">
        <f t="shared" si="535"/>
        <v>3</v>
      </c>
      <c r="C2819" s="30">
        <v>44630</v>
      </c>
      <c r="D2819" s="9">
        <v>10230</v>
      </c>
      <c r="E2819" s="26">
        <v>19</v>
      </c>
      <c r="F2819" s="9">
        <f t="shared" si="536"/>
        <v>10249</v>
      </c>
      <c r="G2819" s="11"/>
      <c r="H2819" s="9">
        <f t="shared" si="531"/>
        <v>83951</v>
      </c>
      <c r="I2819" s="26">
        <f t="shared" si="532"/>
        <v>262</v>
      </c>
      <c r="J2819" s="9">
        <f t="shared" si="533"/>
        <v>84213</v>
      </c>
      <c r="K2819" s="11"/>
      <c r="L2819" s="9">
        <f t="shared" si="528"/>
        <v>517089</v>
      </c>
      <c r="M2819" s="26">
        <f t="shared" si="529"/>
        <v>1490</v>
      </c>
      <c r="N2819" s="9">
        <f t="shared" si="530"/>
        <v>518579</v>
      </c>
      <c r="P2819" s="9">
        <f t="shared" ref="P2819:P2882" si="537">IF(D2819&lt;&gt;"",P2818+D2819,"")</f>
        <v>24535180</v>
      </c>
      <c r="Q2819" s="26">
        <f t="shared" ref="Q2819:Q2882" si="538">IF(E2819&lt;&gt;"",Q2818+E2819,"")</f>
        <v>369313</v>
      </c>
      <c r="R2819" s="9">
        <f t="shared" ref="R2819:R2882" si="539">IF(F2819&lt;&gt;"",R2818+F2819,"")</f>
        <v>24904493</v>
      </c>
      <c r="V2819" s="12"/>
      <c r="W2819" s="39"/>
    </row>
    <row r="2820" spans="1:23" x14ac:dyDescent="0.35">
      <c r="A2820">
        <f t="shared" si="534"/>
        <v>2022</v>
      </c>
      <c r="B2820">
        <f t="shared" si="535"/>
        <v>3</v>
      </c>
      <c r="C2820" s="30">
        <v>44631</v>
      </c>
      <c r="D2820" s="9">
        <v>5849</v>
      </c>
      <c r="E2820" s="26">
        <v>5</v>
      </c>
      <c r="F2820" s="9">
        <f t="shared" si="536"/>
        <v>5854</v>
      </c>
      <c r="G2820" s="11"/>
      <c r="H2820" s="9">
        <f t="shared" si="531"/>
        <v>89800</v>
      </c>
      <c r="I2820" s="26">
        <f t="shared" si="532"/>
        <v>267</v>
      </c>
      <c r="J2820" s="9">
        <f t="shared" si="533"/>
        <v>90067</v>
      </c>
      <c r="K2820" s="11"/>
      <c r="L2820" s="9">
        <f t="shared" si="528"/>
        <v>522938</v>
      </c>
      <c r="M2820" s="26">
        <f t="shared" si="529"/>
        <v>1495</v>
      </c>
      <c r="N2820" s="9">
        <f t="shared" si="530"/>
        <v>524433</v>
      </c>
      <c r="P2820" s="9">
        <f t="shared" si="537"/>
        <v>24541029</v>
      </c>
      <c r="Q2820" s="26">
        <f t="shared" si="538"/>
        <v>369318</v>
      </c>
      <c r="R2820" s="9">
        <f t="shared" si="539"/>
        <v>24910347</v>
      </c>
      <c r="V2820" s="12"/>
      <c r="W2820" s="39"/>
    </row>
    <row r="2821" spans="1:23" x14ac:dyDescent="0.35">
      <c r="A2821">
        <f t="shared" si="534"/>
        <v>2022</v>
      </c>
      <c r="B2821">
        <f t="shared" si="535"/>
        <v>3</v>
      </c>
      <c r="C2821" s="30">
        <v>44632</v>
      </c>
      <c r="D2821" s="9">
        <v>6768</v>
      </c>
      <c r="E2821" s="26">
        <v>41</v>
      </c>
      <c r="F2821" s="9">
        <f t="shared" si="536"/>
        <v>6809</v>
      </c>
      <c r="G2821" s="11"/>
      <c r="H2821" s="9">
        <f t="shared" si="531"/>
        <v>96568</v>
      </c>
      <c r="I2821" s="26">
        <f t="shared" si="532"/>
        <v>308</v>
      </c>
      <c r="J2821" s="9">
        <f t="shared" si="533"/>
        <v>96876</v>
      </c>
      <c r="K2821" s="11"/>
      <c r="L2821" s="9">
        <f t="shared" si="528"/>
        <v>529706</v>
      </c>
      <c r="M2821" s="26">
        <f t="shared" si="529"/>
        <v>1536</v>
      </c>
      <c r="N2821" s="9">
        <f t="shared" si="530"/>
        <v>531242</v>
      </c>
      <c r="P2821" s="9">
        <f t="shared" si="537"/>
        <v>24547797</v>
      </c>
      <c r="Q2821" s="26">
        <f t="shared" si="538"/>
        <v>369359</v>
      </c>
      <c r="R2821" s="9">
        <f t="shared" si="539"/>
        <v>24917156</v>
      </c>
      <c r="V2821" s="12"/>
      <c r="W2821" s="39"/>
    </row>
    <row r="2822" spans="1:23" x14ac:dyDescent="0.35">
      <c r="A2822">
        <f t="shared" si="534"/>
        <v>2022</v>
      </c>
      <c r="B2822">
        <f t="shared" si="535"/>
        <v>3</v>
      </c>
      <c r="C2822" s="31">
        <v>44633</v>
      </c>
      <c r="D2822" s="14">
        <v>5983</v>
      </c>
      <c r="E2822" s="27">
        <v>50</v>
      </c>
      <c r="F2822" s="14">
        <f t="shared" si="536"/>
        <v>6033</v>
      </c>
      <c r="G2822" s="11"/>
      <c r="H2822" s="14">
        <f t="shared" si="531"/>
        <v>102551</v>
      </c>
      <c r="I2822" s="27">
        <f t="shared" si="532"/>
        <v>358</v>
      </c>
      <c r="J2822" s="14">
        <f t="shared" si="533"/>
        <v>102909</v>
      </c>
      <c r="K2822" s="11"/>
      <c r="L2822" s="14">
        <f t="shared" si="528"/>
        <v>535689</v>
      </c>
      <c r="M2822" s="27">
        <f t="shared" si="529"/>
        <v>1586</v>
      </c>
      <c r="N2822" s="14">
        <f t="shared" si="530"/>
        <v>537275</v>
      </c>
      <c r="P2822" s="14">
        <f t="shared" si="537"/>
        <v>24553780</v>
      </c>
      <c r="Q2822" s="27">
        <f t="shared" si="538"/>
        <v>369409</v>
      </c>
      <c r="R2822" s="14">
        <f t="shared" si="539"/>
        <v>24923189</v>
      </c>
      <c r="V2822" s="12"/>
      <c r="W2822" s="39"/>
    </row>
    <row r="2823" spans="1:23" x14ac:dyDescent="0.35">
      <c r="A2823">
        <f t="shared" si="534"/>
        <v>2022</v>
      </c>
      <c r="B2823">
        <f t="shared" si="535"/>
        <v>3</v>
      </c>
      <c r="C2823" s="30">
        <v>44634</v>
      </c>
      <c r="D2823" s="9">
        <v>4167</v>
      </c>
      <c r="E2823" s="26">
        <v>2</v>
      </c>
      <c r="F2823" s="9">
        <f t="shared" si="536"/>
        <v>4169</v>
      </c>
      <c r="G2823" s="11"/>
      <c r="H2823" s="9">
        <f t="shared" si="531"/>
        <v>106718</v>
      </c>
      <c r="I2823" s="26">
        <f t="shared" si="532"/>
        <v>360</v>
      </c>
      <c r="J2823" s="9">
        <f t="shared" si="533"/>
        <v>107078</v>
      </c>
      <c r="K2823" s="11"/>
      <c r="L2823" s="9">
        <f t="shared" si="528"/>
        <v>539856</v>
      </c>
      <c r="M2823" s="26">
        <f t="shared" si="529"/>
        <v>1588</v>
      </c>
      <c r="N2823" s="9">
        <f t="shared" si="530"/>
        <v>541444</v>
      </c>
      <c r="P2823" s="9">
        <f t="shared" si="537"/>
        <v>24557947</v>
      </c>
      <c r="Q2823" s="26">
        <f t="shared" si="538"/>
        <v>369411</v>
      </c>
      <c r="R2823" s="9">
        <f t="shared" si="539"/>
        <v>24927358</v>
      </c>
      <c r="V2823" s="12"/>
      <c r="W2823" s="39"/>
    </row>
    <row r="2824" spans="1:23" x14ac:dyDescent="0.35">
      <c r="A2824">
        <f t="shared" si="534"/>
        <v>2022</v>
      </c>
      <c r="B2824">
        <f t="shared" si="535"/>
        <v>3</v>
      </c>
      <c r="C2824" s="30">
        <v>44635</v>
      </c>
      <c r="D2824" s="9">
        <v>8754</v>
      </c>
      <c r="E2824" s="26">
        <v>8</v>
      </c>
      <c r="F2824" s="9">
        <f t="shared" si="536"/>
        <v>8762</v>
      </c>
      <c r="G2824" s="11"/>
      <c r="H2824" s="9">
        <f t="shared" si="531"/>
        <v>115472</v>
      </c>
      <c r="I2824" s="26">
        <f t="shared" si="532"/>
        <v>368</v>
      </c>
      <c r="J2824" s="9">
        <f t="shared" si="533"/>
        <v>115840</v>
      </c>
      <c r="K2824" s="11"/>
      <c r="L2824" s="9">
        <f t="shared" si="528"/>
        <v>548610</v>
      </c>
      <c r="M2824" s="26">
        <f t="shared" si="529"/>
        <v>1596</v>
      </c>
      <c r="N2824" s="9">
        <f t="shared" si="530"/>
        <v>550206</v>
      </c>
      <c r="P2824" s="9">
        <f t="shared" si="537"/>
        <v>24566701</v>
      </c>
      <c r="Q2824" s="26">
        <f t="shared" si="538"/>
        <v>369419</v>
      </c>
      <c r="R2824" s="9">
        <f t="shared" si="539"/>
        <v>24936120</v>
      </c>
      <c r="V2824" s="12"/>
      <c r="W2824" s="39"/>
    </row>
    <row r="2825" spans="1:23" x14ac:dyDescent="0.35">
      <c r="A2825">
        <f t="shared" si="534"/>
        <v>2022</v>
      </c>
      <c r="B2825">
        <f t="shared" si="535"/>
        <v>3</v>
      </c>
      <c r="C2825" s="30">
        <v>44636</v>
      </c>
      <c r="D2825" s="9">
        <v>9522</v>
      </c>
      <c r="E2825" s="26">
        <v>21</v>
      </c>
      <c r="F2825" s="9">
        <f t="shared" si="536"/>
        <v>9543</v>
      </c>
      <c r="G2825" s="11"/>
      <c r="H2825" s="9">
        <f t="shared" si="531"/>
        <v>124994</v>
      </c>
      <c r="I2825" s="26">
        <f t="shared" si="532"/>
        <v>389</v>
      </c>
      <c r="J2825" s="9">
        <f t="shared" si="533"/>
        <v>125383</v>
      </c>
      <c r="K2825" s="11"/>
      <c r="L2825" s="9">
        <f t="shared" si="528"/>
        <v>558132</v>
      </c>
      <c r="M2825" s="26">
        <f t="shared" si="529"/>
        <v>1617</v>
      </c>
      <c r="N2825" s="9">
        <f t="shared" si="530"/>
        <v>559749</v>
      </c>
      <c r="P2825" s="9">
        <f t="shared" si="537"/>
        <v>24576223</v>
      </c>
      <c r="Q2825" s="26">
        <f t="shared" si="538"/>
        <v>369440</v>
      </c>
      <c r="R2825" s="9">
        <f t="shared" si="539"/>
        <v>24945663</v>
      </c>
      <c r="V2825" s="12"/>
      <c r="W2825" s="39"/>
    </row>
    <row r="2826" spans="1:23" x14ac:dyDescent="0.35">
      <c r="A2826">
        <f t="shared" si="534"/>
        <v>2022</v>
      </c>
      <c r="B2826">
        <f t="shared" si="535"/>
        <v>3</v>
      </c>
      <c r="C2826" s="30">
        <v>44637</v>
      </c>
      <c r="D2826" s="9">
        <v>7657</v>
      </c>
      <c r="E2826" s="26">
        <v>22</v>
      </c>
      <c r="F2826" s="9">
        <f t="shared" si="536"/>
        <v>7679</v>
      </c>
      <c r="G2826" s="11"/>
      <c r="H2826" s="9">
        <f t="shared" si="531"/>
        <v>132651</v>
      </c>
      <c r="I2826" s="26">
        <f t="shared" si="532"/>
        <v>411</v>
      </c>
      <c r="J2826" s="9">
        <f t="shared" si="533"/>
        <v>133062</v>
      </c>
      <c r="K2826" s="11"/>
      <c r="L2826" s="9">
        <f t="shared" si="528"/>
        <v>565789</v>
      </c>
      <c r="M2826" s="26">
        <f t="shared" si="529"/>
        <v>1639</v>
      </c>
      <c r="N2826" s="9">
        <f t="shared" si="530"/>
        <v>567428</v>
      </c>
      <c r="P2826" s="9">
        <f t="shared" si="537"/>
        <v>24583880</v>
      </c>
      <c r="Q2826" s="26">
        <f t="shared" si="538"/>
        <v>369462</v>
      </c>
      <c r="R2826" s="9">
        <f t="shared" si="539"/>
        <v>24953342</v>
      </c>
      <c r="V2826" s="12"/>
      <c r="W2826" s="39"/>
    </row>
    <row r="2827" spans="1:23" x14ac:dyDescent="0.35">
      <c r="A2827">
        <f t="shared" si="534"/>
        <v>2022</v>
      </c>
      <c r="B2827">
        <f t="shared" si="535"/>
        <v>3</v>
      </c>
      <c r="C2827" s="30">
        <v>44638</v>
      </c>
      <c r="D2827" s="9">
        <v>9439</v>
      </c>
      <c r="E2827" s="26">
        <v>31</v>
      </c>
      <c r="F2827" s="9">
        <f t="shared" si="536"/>
        <v>9470</v>
      </c>
      <c r="G2827" s="11"/>
      <c r="H2827" s="9">
        <f t="shared" si="531"/>
        <v>142090</v>
      </c>
      <c r="I2827" s="26">
        <f t="shared" si="532"/>
        <v>442</v>
      </c>
      <c r="J2827" s="9">
        <f t="shared" si="533"/>
        <v>142532</v>
      </c>
      <c r="K2827" s="11"/>
      <c r="L2827" s="9">
        <f t="shared" si="528"/>
        <v>575228</v>
      </c>
      <c r="M2827" s="26">
        <f t="shared" si="529"/>
        <v>1670</v>
      </c>
      <c r="N2827" s="9">
        <f t="shared" si="530"/>
        <v>576898</v>
      </c>
      <c r="P2827" s="9">
        <f t="shared" si="537"/>
        <v>24593319</v>
      </c>
      <c r="Q2827" s="26">
        <f t="shared" si="538"/>
        <v>369493</v>
      </c>
      <c r="R2827" s="9">
        <f t="shared" si="539"/>
        <v>24962812</v>
      </c>
      <c r="V2827" s="12"/>
      <c r="W2827" s="39"/>
    </row>
    <row r="2828" spans="1:23" x14ac:dyDescent="0.35">
      <c r="A2828">
        <f t="shared" si="534"/>
        <v>2022</v>
      </c>
      <c r="B2828">
        <f t="shared" si="535"/>
        <v>3</v>
      </c>
      <c r="C2828" s="30">
        <v>44639</v>
      </c>
      <c r="D2828" s="9">
        <v>6979</v>
      </c>
      <c r="E2828" s="26">
        <v>70</v>
      </c>
      <c r="F2828" s="9">
        <f t="shared" si="536"/>
        <v>7049</v>
      </c>
      <c r="G2828" s="11"/>
      <c r="H2828" s="9">
        <f t="shared" si="531"/>
        <v>149069</v>
      </c>
      <c r="I2828" s="26">
        <f t="shared" si="532"/>
        <v>512</v>
      </c>
      <c r="J2828" s="9">
        <f t="shared" si="533"/>
        <v>149581</v>
      </c>
      <c r="K2828" s="11"/>
      <c r="L2828" s="9">
        <f t="shared" si="528"/>
        <v>582207</v>
      </c>
      <c r="M2828" s="26">
        <f t="shared" si="529"/>
        <v>1740</v>
      </c>
      <c r="N2828" s="9">
        <f t="shared" si="530"/>
        <v>583947</v>
      </c>
      <c r="P2828" s="9">
        <f t="shared" si="537"/>
        <v>24600298</v>
      </c>
      <c r="Q2828" s="26">
        <f t="shared" si="538"/>
        <v>369563</v>
      </c>
      <c r="R2828" s="9">
        <f t="shared" si="539"/>
        <v>24969861</v>
      </c>
      <c r="V2828" s="12"/>
      <c r="W2828" s="39"/>
    </row>
    <row r="2829" spans="1:23" x14ac:dyDescent="0.35">
      <c r="A2829">
        <f t="shared" si="534"/>
        <v>2022</v>
      </c>
      <c r="B2829">
        <f t="shared" si="535"/>
        <v>3</v>
      </c>
      <c r="C2829" s="31">
        <v>44640</v>
      </c>
      <c r="D2829" s="14">
        <v>5991</v>
      </c>
      <c r="E2829" s="27">
        <v>66</v>
      </c>
      <c r="F2829" s="14">
        <f t="shared" si="536"/>
        <v>6057</v>
      </c>
      <c r="G2829" s="11"/>
      <c r="H2829" s="14">
        <f t="shared" si="531"/>
        <v>155060</v>
      </c>
      <c r="I2829" s="27">
        <f t="shared" si="532"/>
        <v>578</v>
      </c>
      <c r="J2829" s="14">
        <f t="shared" si="533"/>
        <v>155638</v>
      </c>
      <c r="K2829" s="11"/>
      <c r="L2829" s="14">
        <f t="shared" si="528"/>
        <v>588198</v>
      </c>
      <c r="M2829" s="27">
        <f t="shared" si="529"/>
        <v>1806</v>
      </c>
      <c r="N2829" s="14">
        <f t="shared" si="530"/>
        <v>590004</v>
      </c>
      <c r="P2829" s="14">
        <f t="shared" si="537"/>
        <v>24606289</v>
      </c>
      <c r="Q2829" s="27">
        <f t="shared" si="538"/>
        <v>369629</v>
      </c>
      <c r="R2829" s="14">
        <f t="shared" si="539"/>
        <v>24975918</v>
      </c>
      <c r="V2829" s="12"/>
      <c r="W2829" s="39"/>
    </row>
    <row r="2830" spans="1:23" x14ac:dyDescent="0.35">
      <c r="A2830">
        <f t="shared" si="534"/>
        <v>2022</v>
      </c>
      <c r="B2830">
        <f t="shared" si="535"/>
        <v>3</v>
      </c>
      <c r="C2830" s="30">
        <v>44641</v>
      </c>
      <c r="D2830" s="9">
        <v>3607</v>
      </c>
      <c r="E2830" s="26">
        <v>5</v>
      </c>
      <c r="F2830" s="9">
        <f t="shared" si="536"/>
        <v>3612</v>
      </c>
      <c r="G2830" s="11"/>
      <c r="H2830" s="9">
        <f t="shared" si="531"/>
        <v>158667</v>
      </c>
      <c r="I2830" s="26">
        <f t="shared" si="532"/>
        <v>583</v>
      </c>
      <c r="J2830" s="9">
        <f t="shared" si="533"/>
        <v>159250</v>
      </c>
      <c r="K2830" s="11"/>
      <c r="L2830" s="9">
        <f t="shared" si="528"/>
        <v>591805</v>
      </c>
      <c r="M2830" s="26">
        <f t="shared" si="529"/>
        <v>1811</v>
      </c>
      <c r="N2830" s="9">
        <f t="shared" si="530"/>
        <v>593616</v>
      </c>
      <c r="P2830" s="9">
        <f t="shared" si="537"/>
        <v>24609896</v>
      </c>
      <c r="Q2830" s="26">
        <f t="shared" si="538"/>
        <v>369634</v>
      </c>
      <c r="R2830" s="9">
        <f t="shared" si="539"/>
        <v>24979530</v>
      </c>
      <c r="V2830" s="12"/>
      <c r="W2830" s="39"/>
    </row>
    <row r="2831" spans="1:23" x14ac:dyDescent="0.35">
      <c r="A2831">
        <f t="shared" si="534"/>
        <v>2022</v>
      </c>
      <c r="B2831">
        <f t="shared" si="535"/>
        <v>3</v>
      </c>
      <c r="C2831" s="30">
        <v>44642</v>
      </c>
      <c r="D2831" s="9">
        <v>7194</v>
      </c>
      <c r="E2831" s="26">
        <v>9</v>
      </c>
      <c r="F2831" s="9">
        <f t="shared" si="536"/>
        <v>7203</v>
      </c>
      <c r="G2831" s="11"/>
      <c r="H2831" s="9">
        <f t="shared" si="531"/>
        <v>165861</v>
      </c>
      <c r="I2831" s="26">
        <f t="shared" si="532"/>
        <v>592</v>
      </c>
      <c r="J2831" s="9">
        <f t="shared" si="533"/>
        <v>166453</v>
      </c>
      <c r="K2831" s="11"/>
      <c r="L2831" s="9">
        <f t="shared" si="528"/>
        <v>598999</v>
      </c>
      <c r="M2831" s="26">
        <f t="shared" si="529"/>
        <v>1820</v>
      </c>
      <c r="N2831" s="9">
        <f t="shared" si="530"/>
        <v>600819</v>
      </c>
      <c r="P2831" s="9">
        <f t="shared" si="537"/>
        <v>24617090</v>
      </c>
      <c r="Q2831" s="26">
        <f t="shared" si="538"/>
        <v>369643</v>
      </c>
      <c r="R2831" s="9">
        <f t="shared" si="539"/>
        <v>24986733</v>
      </c>
      <c r="V2831" s="12"/>
      <c r="W2831" s="39"/>
    </row>
    <row r="2832" spans="1:23" x14ac:dyDescent="0.35">
      <c r="A2832">
        <f t="shared" si="534"/>
        <v>2022</v>
      </c>
      <c r="B2832">
        <f t="shared" si="535"/>
        <v>3</v>
      </c>
      <c r="C2832" s="30">
        <v>44643</v>
      </c>
      <c r="D2832" s="9">
        <v>7665</v>
      </c>
      <c r="E2832" s="26">
        <v>12</v>
      </c>
      <c r="F2832" s="9">
        <f t="shared" si="536"/>
        <v>7677</v>
      </c>
      <c r="G2832" s="11"/>
      <c r="H2832" s="9">
        <f t="shared" si="531"/>
        <v>173526</v>
      </c>
      <c r="I2832" s="26">
        <f t="shared" si="532"/>
        <v>604</v>
      </c>
      <c r="J2832" s="9">
        <f t="shared" si="533"/>
        <v>174130</v>
      </c>
      <c r="K2832" s="11"/>
      <c r="L2832" s="9">
        <f t="shared" si="528"/>
        <v>606664</v>
      </c>
      <c r="M2832" s="26">
        <f t="shared" si="529"/>
        <v>1832</v>
      </c>
      <c r="N2832" s="9">
        <f t="shared" si="530"/>
        <v>608496</v>
      </c>
      <c r="P2832" s="9">
        <f t="shared" si="537"/>
        <v>24624755</v>
      </c>
      <c r="Q2832" s="26">
        <f t="shared" si="538"/>
        <v>369655</v>
      </c>
      <c r="R2832" s="9">
        <f t="shared" si="539"/>
        <v>24994410</v>
      </c>
      <c r="V2832" s="12"/>
      <c r="W2832" s="39"/>
    </row>
    <row r="2833" spans="1:23" x14ac:dyDescent="0.35">
      <c r="A2833">
        <f t="shared" si="534"/>
        <v>2022</v>
      </c>
      <c r="B2833">
        <f t="shared" si="535"/>
        <v>3</v>
      </c>
      <c r="C2833" s="30">
        <v>44644</v>
      </c>
      <c r="D2833" s="9">
        <v>5368</v>
      </c>
      <c r="E2833" s="26">
        <v>6</v>
      </c>
      <c r="F2833" s="9">
        <f t="shared" si="536"/>
        <v>5374</v>
      </c>
      <c r="G2833" s="11"/>
      <c r="H2833" s="9">
        <f t="shared" si="531"/>
        <v>178894</v>
      </c>
      <c r="I2833" s="26">
        <f t="shared" si="532"/>
        <v>610</v>
      </c>
      <c r="J2833" s="9">
        <f t="shared" si="533"/>
        <v>179504</v>
      </c>
      <c r="K2833" s="11"/>
      <c r="L2833" s="9">
        <f t="shared" si="528"/>
        <v>612032</v>
      </c>
      <c r="M2833" s="26">
        <f t="shared" si="529"/>
        <v>1838</v>
      </c>
      <c r="N2833" s="9">
        <f t="shared" si="530"/>
        <v>613870</v>
      </c>
      <c r="P2833" s="9">
        <f t="shared" si="537"/>
        <v>24630123</v>
      </c>
      <c r="Q2833" s="26">
        <f t="shared" si="538"/>
        <v>369661</v>
      </c>
      <c r="R2833" s="9">
        <f t="shared" si="539"/>
        <v>24999784</v>
      </c>
      <c r="V2833" s="12"/>
      <c r="W2833" s="39"/>
    </row>
    <row r="2834" spans="1:23" x14ac:dyDescent="0.35">
      <c r="A2834">
        <f t="shared" si="534"/>
        <v>2022</v>
      </c>
      <c r="B2834">
        <f t="shared" si="535"/>
        <v>3</v>
      </c>
      <c r="C2834" s="30">
        <v>44645</v>
      </c>
      <c r="D2834" s="9">
        <v>6046</v>
      </c>
      <c r="E2834" s="26">
        <v>15</v>
      </c>
      <c r="F2834" s="9">
        <f t="shared" si="536"/>
        <v>6061</v>
      </c>
      <c r="G2834" s="11"/>
      <c r="H2834" s="9">
        <f t="shared" si="531"/>
        <v>184940</v>
      </c>
      <c r="I2834" s="26">
        <f t="shared" si="532"/>
        <v>625</v>
      </c>
      <c r="J2834" s="9">
        <f t="shared" si="533"/>
        <v>185565</v>
      </c>
      <c r="K2834" s="11"/>
      <c r="L2834" s="9">
        <f t="shared" si="528"/>
        <v>618078</v>
      </c>
      <c r="M2834" s="26">
        <f t="shared" si="529"/>
        <v>1853</v>
      </c>
      <c r="N2834" s="9">
        <f t="shared" si="530"/>
        <v>619931</v>
      </c>
      <c r="P2834" s="9">
        <f t="shared" si="537"/>
        <v>24636169</v>
      </c>
      <c r="Q2834" s="26">
        <f t="shared" si="538"/>
        <v>369676</v>
      </c>
      <c r="R2834" s="9">
        <f t="shared" si="539"/>
        <v>25005845</v>
      </c>
      <c r="V2834" s="12"/>
      <c r="W2834" s="39"/>
    </row>
    <row r="2835" spans="1:23" x14ac:dyDescent="0.35">
      <c r="A2835">
        <f t="shared" si="534"/>
        <v>2022</v>
      </c>
      <c r="B2835">
        <f t="shared" si="535"/>
        <v>3</v>
      </c>
      <c r="C2835" s="30">
        <v>44646</v>
      </c>
      <c r="D2835" s="9">
        <v>6165</v>
      </c>
      <c r="E2835" s="26">
        <v>37</v>
      </c>
      <c r="F2835" s="9">
        <f t="shared" si="536"/>
        <v>6202</v>
      </c>
      <c r="G2835" s="11"/>
      <c r="H2835" s="9">
        <f t="shared" si="531"/>
        <v>191105</v>
      </c>
      <c r="I2835" s="26">
        <f t="shared" si="532"/>
        <v>662</v>
      </c>
      <c r="J2835" s="9">
        <f t="shared" si="533"/>
        <v>191767</v>
      </c>
      <c r="K2835" s="11"/>
      <c r="L2835" s="9">
        <f t="shared" si="528"/>
        <v>624243</v>
      </c>
      <c r="M2835" s="26">
        <f t="shared" si="529"/>
        <v>1890</v>
      </c>
      <c r="N2835" s="9">
        <f t="shared" si="530"/>
        <v>626133</v>
      </c>
      <c r="P2835" s="9">
        <f t="shared" si="537"/>
        <v>24642334</v>
      </c>
      <c r="Q2835" s="26">
        <f t="shared" si="538"/>
        <v>369713</v>
      </c>
      <c r="R2835" s="9">
        <f t="shared" si="539"/>
        <v>25012047</v>
      </c>
      <c r="V2835" s="12"/>
      <c r="W2835" s="39"/>
    </row>
    <row r="2836" spans="1:23" x14ac:dyDescent="0.35">
      <c r="A2836">
        <f t="shared" si="534"/>
        <v>2022</v>
      </c>
      <c r="B2836">
        <f t="shared" si="535"/>
        <v>3</v>
      </c>
      <c r="C2836" s="31">
        <v>44647</v>
      </c>
      <c r="D2836" s="14">
        <v>6145</v>
      </c>
      <c r="E2836" s="27">
        <v>35</v>
      </c>
      <c r="F2836" s="14">
        <f t="shared" si="536"/>
        <v>6180</v>
      </c>
      <c r="G2836" s="11"/>
      <c r="H2836" s="14">
        <f t="shared" si="531"/>
        <v>197250</v>
      </c>
      <c r="I2836" s="27">
        <f t="shared" si="532"/>
        <v>697</v>
      </c>
      <c r="J2836" s="14">
        <f t="shared" si="533"/>
        <v>197947</v>
      </c>
      <c r="K2836" s="11"/>
      <c r="L2836" s="14">
        <f t="shared" si="528"/>
        <v>630388</v>
      </c>
      <c r="M2836" s="27">
        <f t="shared" si="529"/>
        <v>1925</v>
      </c>
      <c r="N2836" s="14">
        <f t="shared" si="530"/>
        <v>632313</v>
      </c>
      <c r="P2836" s="14">
        <f t="shared" si="537"/>
        <v>24648479</v>
      </c>
      <c r="Q2836" s="27">
        <f t="shared" si="538"/>
        <v>369748</v>
      </c>
      <c r="R2836" s="14">
        <f t="shared" si="539"/>
        <v>25018227</v>
      </c>
      <c r="V2836" s="12"/>
      <c r="W2836" s="39"/>
    </row>
    <row r="2837" spans="1:23" x14ac:dyDescent="0.35">
      <c r="A2837">
        <f t="shared" si="534"/>
        <v>2022</v>
      </c>
      <c r="B2837">
        <f t="shared" si="535"/>
        <v>3</v>
      </c>
      <c r="C2837" s="30">
        <v>44648</v>
      </c>
      <c r="D2837" s="9">
        <v>9165</v>
      </c>
      <c r="E2837" s="26">
        <v>21</v>
      </c>
      <c r="F2837" s="9">
        <f t="shared" si="536"/>
        <v>9186</v>
      </c>
      <c r="G2837" s="11"/>
      <c r="H2837" s="9">
        <f t="shared" si="531"/>
        <v>206415</v>
      </c>
      <c r="I2837" s="26">
        <f t="shared" si="532"/>
        <v>718</v>
      </c>
      <c r="J2837" s="9">
        <f t="shared" si="533"/>
        <v>207133</v>
      </c>
      <c r="K2837" s="11"/>
      <c r="L2837" s="9">
        <f t="shared" si="528"/>
        <v>639553</v>
      </c>
      <c r="M2837" s="26">
        <f t="shared" si="529"/>
        <v>1946</v>
      </c>
      <c r="N2837" s="9">
        <f t="shared" si="530"/>
        <v>641499</v>
      </c>
      <c r="P2837" s="9">
        <f t="shared" si="537"/>
        <v>24657644</v>
      </c>
      <c r="Q2837" s="26">
        <f t="shared" si="538"/>
        <v>369769</v>
      </c>
      <c r="R2837" s="9">
        <f t="shared" si="539"/>
        <v>25027413</v>
      </c>
      <c r="V2837" s="12"/>
      <c r="W2837" s="39"/>
    </row>
    <row r="2838" spans="1:23" x14ac:dyDescent="0.35">
      <c r="A2838">
        <f t="shared" si="534"/>
        <v>2022</v>
      </c>
      <c r="B2838">
        <f t="shared" si="535"/>
        <v>3</v>
      </c>
      <c r="C2838" s="30">
        <v>44649</v>
      </c>
      <c r="D2838" s="9">
        <v>10036</v>
      </c>
      <c r="E2838" s="26">
        <v>6</v>
      </c>
      <c r="F2838" s="9">
        <f t="shared" si="536"/>
        <v>10042</v>
      </c>
      <c r="G2838" s="11"/>
      <c r="H2838" s="9">
        <f t="shared" si="531"/>
        <v>216451</v>
      </c>
      <c r="I2838" s="26">
        <f t="shared" si="532"/>
        <v>724</v>
      </c>
      <c r="J2838" s="9">
        <f t="shared" si="533"/>
        <v>217175</v>
      </c>
      <c r="K2838" s="11"/>
      <c r="L2838" s="9">
        <f t="shared" si="528"/>
        <v>649589</v>
      </c>
      <c r="M2838" s="26">
        <f t="shared" si="529"/>
        <v>1952</v>
      </c>
      <c r="N2838" s="9">
        <f t="shared" si="530"/>
        <v>651541</v>
      </c>
      <c r="P2838" s="9">
        <f t="shared" si="537"/>
        <v>24667680</v>
      </c>
      <c r="Q2838" s="26">
        <f t="shared" si="538"/>
        <v>369775</v>
      </c>
      <c r="R2838" s="9">
        <f t="shared" si="539"/>
        <v>25037455</v>
      </c>
      <c r="V2838" s="12"/>
      <c r="W2838" s="39"/>
    </row>
    <row r="2839" spans="1:23" x14ac:dyDescent="0.35">
      <c r="A2839">
        <f t="shared" si="534"/>
        <v>2022</v>
      </c>
      <c r="B2839">
        <f t="shared" si="535"/>
        <v>3</v>
      </c>
      <c r="C2839" s="30">
        <v>44650</v>
      </c>
      <c r="D2839" s="9">
        <v>8816</v>
      </c>
      <c r="E2839" s="26">
        <v>13</v>
      </c>
      <c r="F2839" s="9">
        <f t="shared" si="536"/>
        <v>8829</v>
      </c>
      <c r="G2839" s="11"/>
      <c r="H2839" s="9">
        <f t="shared" si="531"/>
        <v>225267</v>
      </c>
      <c r="I2839" s="26">
        <f t="shared" si="532"/>
        <v>737</v>
      </c>
      <c r="J2839" s="9">
        <f t="shared" si="533"/>
        <v>226004</v>
      </c>
      <c r="K2839" s="11"/>
      <c r="L2839" s="9">
        <f t="shared" si="528"/>
        <v>658405</v>
      </c>
      <c r="M2839" s="26">
        <f t="shared" si="529"/>
        <v>1965</v>
      </c>
      <c r="N2839" s="9">
        <f t="shared" si="530"/>
        <v>660370</v>
      </c>
      <c r="P2839" s="9">
        <f t="shared" si="537"/>
        <v>24676496</v>
      </c>
      <c r="Q2839" s="26">
        <f t="shared" si="538"/>
        <v>369788</v>
      </c>
      <c r="R2839" s="9">
        <f t="shared" si="539"/>
        <v>25046284</v>
      </c>
      <c r="V2839" s="12"/>
      <c r="W2839" s="39"/>
    </row>
    <row r="2840" spans="1:23" x14ac:dyDescent="0.35">
      <c r="A2840">
        <f t="shared" si="534"/>
        <v>2022</v>
      </c>
      <c r="B2840">
        <f t="shared" si="535"/>
        <v>3</v>
      </c>
      <c r="C2840" s="49">
        <v>44651</v>
      </c>
      <c r="D2840" s="50">
        <v>9941</v>
      </c>
      <c r="E2840" s="51">
        <v>24</v>
      </c>
      <c r="F2840" s="50">
        <f t="shared" si="536"/>
        <v>9965</v>
      </c>
      <c r="G2840" s="52"/>
      <c r="H2840" s="50">
        <f t="shared" si="531"/>
        <v>235208</v>
      </c>
      <c r="I2840" s="51">
        <f t="shared" si="532"/>
        <v>761</v>
      </c>
      <c r="J2840" s="50">
        <f t="shared" si="533"/>
        <v>235969</v>
      </c>
      <c r="K2840" s="52"/>
      <c r="L2840" s="50">
        <f t="shared" si="528"/>
        <v>668346</v>
      </c>
      <c r="M2840" s="51">
        <f t="shared" si="529"/>
        <v>1989</v>
      </c>
      <c r="N2840" s="50">
        <f t="shared" si="530"/>
        <v>670335</v>
      </c>
      <c r="O2840" s="53"/>
      <c r="P2840" s="50">
        <f t="shared" si="537"/>
        <v>24686437</v>
      </c>
      <c r="Q2840" s="51">
        <f t="shared" si="538"/>
        <v>369812</v>
      </c>
      <c r="R2840" s="50">
        <f t="shared" si="539"/>
        <v>25056249</v>
      </c>
      <c r="S2840" s="53"/>
      <c r="T2840" s="54">
        <f>SUM(D2810:E2840)</f>
        <v>235969</v>
      </c>
      <c r="V2840" s="12"/>
      <c r="W2840" s="39"/>
    </row>
    <row r="2841" spans="1:23" x14ac:dyDescent="0.35">
      <c r="A2841">
        <f t="shared" si="534"/>
        <v>2022</v>
      </c>
      <c r="B2841">
        <f t="shared" si="535"/>
        <v>4</v>
      </c>
      <c r="C2841" s="30">
        <v>44652</v>
      </c>
      <c r="D2841" s="9">
        <v>9415</v>
      </c>
      <c r="E2841" s="26">
        <v>13</v>
      </c>
      <c r="F2841" s="9">
        <f t="shared" si="536"/>
        <v>9428</v>
      </c>
      <c r="G2841" s="11"/>
      <c r="H2841" s="9">
        <f t="shared" si="531"/>
        <v>9415</v>
      </c>
      <c r="I2841" s="26">
        <f t="shared" si="532"/>
        <v>13</v>
      </c>
      <c r="J2841" s="9">
        <f t="shared" si="533"/>
        <v>9428</v>
      </c>
      <c r="K2841" s="11"/>
      <c r="L2841" s="9">
        <f t="shared" si="528"/>
        <v>677761</v>
      </c>
      <c r="M2841" s="26">
        <f t="shared" si="529"/>
        <v>2002</v>
      </c>
      <c r="N2841" s="9">
        <f t="shared" si="530"/>
        <v>679763</v>
      </c>
      <c r="P2841" s="9">
        <f t="shared" si="537"/>
        <v>24695852</v>
      </c>
      <c r="Q2841" s="26">
        <f t="shared" si="538"/>
        <v>369825</v>
      </c>
      <c r="R2841" s="9">
        <f t="shared" si="539"/>
        <v>25065677</v>
      </c>
      <c r="V2841" s="12"/>
      <c r="W2841" s="39"/>
    </row>
    <row r="2842" spans="1:23" x14ac:dyDescent="0.35">
      <c r="A2842">
        <f t="shared" si="534"/>
        <v>2022</v>
      </c>
      <c r="B2842">
        <f t="shared" si="535"/>
        <v>4</v>
      </c>
      <c r="C2842" s="30">
        <v>44653</v>
      </c>
      <c r="D2842" s="9">
        <v>6747</v>
      </c>
      <c r="E2842" s="26">
        <v>26</v>
      </c>
      <c r="F2842" s="9">
        <f t="shared" si="536"/>
        <v>6773</v>
      </c>
      <c r="G2842" s="11"/>
      <c r="H2842" s="9">
        <f t="shared" si="531"/>
        <v>16162</v>
      </c>
      <c r="I2842" s="26">
        <f t="shared" si="532"/>
        <v>39</v>
      </c>
      <c r="J2842" s="9">
        <f t="shared" si="533"/>
        <v>16201</v>
      </c>
      <c r="K2842" s="11"/>
      <c r="L2842" s="9">
        <f t="shared" si="528"/>
        <v>684508</v>
      </c>
      <c r="M2842" s="26">
        <f t="shared" si="529"/>
        <v>2028</v>
      </c>
      <c r="N2842" s="9">
        <f t="shared" si="530"/>
        <v>686536</v>
      </c>
      <c r="P2842" s="9">
        <f t="shared" si="537"/>
        <v>24702599</v>
      </c>
      <c r="Q2842" s="26">
        <f t="shared" si="538"/>
        <v>369851</v>
      </c>
      <c r="R2842" s="9">
        <f t="shared" si="539"/>
        <v>25072450</v>
      </c>
      <c r="V2842" s="12"/>
      <c r="W2842" s="39"/>
    </row>
    <row r="2843" spans="1:23" x14ac:dyDescent="0.35">
      <c r="A2843">
        <f t="shared" si="534"/>
        <v>2022</v>
      </c>
      <c r="B2843">
        <f t="shared" si="535"/>
        <v>4</v>
      </c>
      <c r="C2843" s="31">
        <v>44654</v>
      </c>
      <c r="D2843" s="14">
        <v>6109</v>
      </c>
      <c r="E2843" s="27">
        <v>46</v>
      </c>
      <c r="F2843" s="14">
        <f t="shared" si="536"/>
        <v>6155</v>
      </c>
      <c r="G2843" s="11"/>
      <c r="H2843" s="14">
        <f t="shared" si="531"/>
        <v>22271</v>
      </c>
      <c r="I2843" s="27">
        <f t="shared" si="532"/>
        <v>85</v>
      </c>
      <c r="J2843" s="14">
        <f t="shared" si="533"/>
        <v>22356</v>
      </c>
      <c r="K2843" s="11"/>
      <c r="L2843" s="14">
        <f t="shared" si="528"/>
        <v>690617</v>
      </c>
      <c r="M2843" s="27">
        <f t="shared" si="529"/>
        <v>2074</v>
      </c>
      <c r="N2843" s="14">
        <f t="shared" si="530"/>
        <v>692691</v>
      </c>
      <c r="P2843" s="14">
        <f t="shared" si="537"/>
        <v>24708708</v>
      </c>
      <c r="Q2843" s="27">
        <f t="shared" si="538"/>
        <v>369897</v>
      </c>
      <c r="R2843" s="14">
        <f t="shared" si="539"/>
        <v>25078605</v>
      </c>
      <c r="V2843" s="12"/>
      <c r="W2843" s="39"/>
    </row>
    <row r="2844" spans="1:23" x14ac:dyDescent="0.35">
      <c r="A2844">
        <f t="shared" si="534"/>
        <v>2022</v>
      </c>
      <c r="B2844">
        <f t="shared" si="535"/>
        <v>4</v>
      </c>
      <c r="C2844" s="30">
        <v>44655</v>
      </c>
      <c r="D2844" s="9">
        <v>8284</v>
      </c>
      <c r="E2844" s="26">
        <v>13</v>
      </c>
      <c r="F2844" s="9">
        <f t="shared" si="536"/>
        <v>8297</v>
      </c>
      <c r="G2844" s="11"/>
      <c r="H2844" s="9">
        <f t="shared" si="531"/>
        <v>30555</v>
      </c>
      <c r="I2844" s="26">
        <f t="shared" si="532"/>
        <v>98</v>
      </c>
      <c r="J2844" s="9">
        <f t="shared" si="533"/>
        <v>30653</v>
      </c>
      <c r="K2844" s="11"/>
      <c r="L2844" s="9">
        <f t="shared" si="528"/>
        <v>698901</v>
      </c>
      <c r="M2844" s="26">
        <f t="shared" si="529"/>
        <v>2087</v>
      </c>
      <c r="N2844" s="9">
        <f t="shared" si="530"/>
        <v>700988</v>
      </c>
      <c r="P2844" s="9">
        <f t="shared" si="537"/>
        <v>24716992</v>
      </c>
      <c r="Q2844" s="26">
        <f t="shared" si="538"/>
        <v>369910</v>
      </c>
      <c r="R2844" s="9">
        <f t="shared" si="539"/>
        <v>25086902</v>
      </c>
      <c r="V2844" s="12"/>
      <c r="W2844" s="39"/>
    </row>
    <row r="2845" spans="1:23" x14ac:dyDescent="0.35">
      <c r="A2845">
        <f t="shared" si="534"/>
        <v>2022</v>
      </c>
      <c r="B2845">
        <f t="shared" si="535"/>
        <v>4</v>
      </c>
      <c r="C2845" s="30">
        <v>44656</v>
      </c>
      <c r="D2845" s="9">
        <v>9235</v>
      </c>
      <c r="E2845" s="26">
        <v>7</v>
      </c>
      <c r="F2845" s="9">
        <f t="shared" si="536"/>
        <v>9242</v>
      </c>
      <c r="G2845" s="11"/>
      <c r="H2845" s="9">
        <f t="shared" si="531"/>
        <v>39790</v>
      </c>
      <c r="I2845" s="26">
        <f t="shared" si="532"/>
        <v>105</v>
      </c>
      <c r="J2845" s="9">
        <f t="shared" si="533"/>
        <v>39895</v>
      </c>
      <c r="K2845" s="11"/>
      <c r="L2845" s="9">
        <f t="shared" ref="L2845:L2908" si="540">IF(YEAR($C2845)=YEAR($C2844),L2844+D2845,D2845)</f>
        <v>708136</v>
      </c>
      <c r="M2845" s="26">
        <f t="shared" ref="M2845:M2908" si="541">IF(YEAR($C2845)=YEAR($C2844),M2844+E2845,E2845)</f>
        <v>2094</v>
      </c>
      <c r="N2845" s="9">
        <f t="shared" ref="N2845:N2908" si="542">L2845+M2845</f>
        <v>710230</v>
      </c>
      <c r="P2845" s="9">
        <f t="shared" si="537"/>
        <v>24726227</v>
      </c>
      <c r="Q2845" s="26">
        <f t="shared" si="538"/>
        <v>369917</v>
      </c>
      <c r="R2845" s="9">
        <f t="shared" si="539"/>
        <v>25096144</v>
      </c>
      <c r="V2845" s="12"/>
      <c r="W2845" s="39"/>
    </row>
    <row r="2846" spans="1:23" x14ac:dyDescent="0.35">
      <c r="A2846">
        <f t="shared" si="534"/>
        <v>2022</v>
      </c>
      <c r="B2846">
        <f t="shared" si="535"/>
        <v>4</v>
      </c>
      <c r="C2846" s="30">
        <v>44657</v>
      </c>
      <c r="D2846" s="9">
        <v>10565</v>
      </c>
      <c r="E2846" s="26">
        <v>13</v>
      </c>
      <c r="F2846" s="9">
        <f t="shared" si="536"/>
        <v>10578</v>
      </c>
      <c r="G2846" s="11"/>
      <c r="H2846" s="9">
        <f t="shared" ref="H2846:H2909" si="543">IF(AND(YEAR($C2846)=YEAR($C2845),MONTH($C2846)=MONTH($C2845)),H2845+D2846,D2846)</f>
        <v>50355</v>
      </c>
      <c r="I2846" s="26">
        <f t="shared" ref="I2846:I2909" si="544">IF(AND(YEAR($C2846)=YEAR($C2845),MONTH($C2846)=MONTH($C2845)),I2845+E2846,E2846)</f>
        <v>118</v>
      </c>
      <c r="J2846" s="9">
        <f t="shared" ref="J2846:J2909" si="545">H2846+I2846</f>
        <v>50473</v>
      </c>
      <c r="K2846" s="11"/>
      <c r="L2846" s="9">
        <f t="shared" si="540"/>
        <v>718701</v>
      </c>
      <c r="M2846" s="26">
        <f t="shared" si="541"/>
        <v>2107</v>
      </c>
      <c r="N2846" s="9">
        <f t="shared" si="542"/>
        <v>720808</v>
      </c>
      <c r="P2846" s="9">
        <f t="shared" si="537"/>
        <v>24736792</v>
      </c>
      <c r="Q2846" s="26">
        <f t="shared" si="538"/>
        <v>369930</v>
      </c>
      <c r="R2846" s="9">
        <f t="shared" si="539"/>
        <v>25106722</v>
      </c>
      <c r="V2846" s="12"/>
      <c r="W2846" s="39"/>
    </row>
    <row r="2847" spans="1:23" x14ac:dyDescent="0.35">
      <c r="A2847">
        <f t="shared" si="534"/>
        <v>2022</v>
      </c>
      <c r="B2847">
        <f t="shared" si="535"/>
        <v>4</v>
      </c>
      <c r="C2847" s="30">
        <v>44658</v>
      </c>
      <c r="D2847" s="9">
        <v>11132</v>
      </c>
      <c r="E2847" s="26">
        <v>19</v>
      </c>
      <c r="F2847" s="9">
        <f t="shared" si="536"/>
        <v>11151</v>
      </c>
      <c r="G2847" s="11"/>
      <c r="H2847" s="9">
        <f t="shared" si="543"/>
        <v>61487</v>
      </c>
      <c r="I2847" s="26">
        <f t="shared" si="544"/>
        <v>137</v>
      </c>
      <c r="J2847" s="9">
        <f t="shared" si="545"/>
        <v>61624</v>
      </c>
      <c r="K2847" s="11"/>
      <c r="L2847" s="9">
        <f t="shared" si="540"/>
        <v>729833</v>
      </c>
      <c r="M2847" s="26">
        <f t="shared" si="541"/>
        <v>2126</v>
      </c>
      <c r="N2847" s="9">
        <f t="shared" si="542"/>
        <v>731959</v>
      </c>
      <c r="P2847" s="9">
        <f t="shared" si="537"/>
        <v>24747924</v>
      </c>
      <c r="Q2847" s="26">
        <f t="shared" si="538"/>
        <v>369949</v>
      </c>
      <c r="R2847" s="9">
        <f t="shared" si="539"/>
        <v>25117873</v>
      </c>
      <c r="V2847" s="12"/>
      <c r="W2847" s="39"/>
    </row>
    <row r="2848" spans="1:23" x14ac:dyDescent="0.35">
      <c r="A2848">
        <f t="shared" si="534"/>
        <v>2022</v>
      </c>
      <c r="B2848">
        <f t="shared" si="535"/>
        <v>4</v>
      </c>
      <c r="C2848" s="30">
        <v>44659</v>
      </c>
      <c r="D2848" s="9">
        <v>9646</v>
      </c>
      <c r="E2848" s="26">
        <v>31</v>
      </c>
      <c r="F2848" s="9">
        <f t="shared" si="536"/>
        <v>9677</v>
      </c>
      <c r="G2848" s="11"/>
      <c r="H2848" s="9">
        <f t="shared" si="543"/>
        <v>71133</v>
      </c>
      <c r="I2848" s="26">
        <f t="shared" si="544"/>
        <v>168</v>
      </c>
      <c r="J2848" s="9">
        <f t="shared" si="545"/>
        <v>71301</v>
      </c>
      <c r="K2848" s="11"/>
      <c r="L2848" s="9">
        <f t="shared" si="540"/>
        <v>739479</v>
      </c>
      <c r="M2848" s="26">
        <f t="shared" si="541"/>
        <v>2157</v>
      </c>
      <c r="N2848" s="9">
        <f t="shared" si="542"/>
        <v>741636</v>
      </c>
      <c r="P2848" s="9">
        <f t="shared" si="537"/>
        <v>24757570</v>
      </c>
      <c r="Q2848" s="26">
        <f t="shared" si="538"/>
        <v>369980</v>
      </c>
      <c r="R2848" s="9">
        <f t="shared" si="539"/>
        <v>25127550</v>
      </c>
      <c r="V2848" s="12"/>
      <c r="W2848" s="39"/>
    </row>
    <row r="2849" spans="1:23" x14ac:dyDescent="0.35">
      <c r="A2849">
        <f t="shared" si="534"/>
        <v>2022</v>
      </c>
      <c r="B2849">
        <f t="shared" si="535"/>
        <v>4</v>
      </c>
      <c r="C2849" s="30">
        <v>44660</v>
      </c>
      <c r="D2849" s="9">
        <v>6977</v>
      </c>
      <c r="E2849" s="26">
        <v>61</v>
      </c>
      <c r="F2849" s="9">
        <f t="shared" si="536"/>
        <v>7038</v>
      </c>
      <c r="G2849" s="11"/>
      <c r="H2849" s="9">
        <f t="shared" si="543"/>
        <v>78110</v>
      </c>
      <c r="I2849" s="26">
        <f t="shared" si="544"/>
        <v>229</v>
      </c>
      <c r="J2849" s="9">
        <f t="shared" si="545"/>
        <v>78339</v>
      </c>
      <c r="K2849" s="11"/>
      <c r="L2849" s="9">
        <f t="shared" si="540"/>
        <v>746456</v>
      </c>
      <c r="M2849" s="26">
        <f t="shared" si="541"/>
        <v>2218</v>
      </c>
      <c r="N2849" s="9">
        <f t="shared" si="542"/>
        <v>748674</v>
      </c>
      <c r="P2849" s="9">
        <f t="shared" si="537"/>
        <v>24764547</v>
      </c>
      <c r="Q2849" s="26">
        <f t="shared" si="538"/>
        <v>370041</v>
      </c>
      <c r="R2849" s="9">
        <f t="shared" si="539"/>
        <v>25134588</v>
      </c>
      <c r="V2849" s="12"/>
      <c r="W2849" s="39"/>
    </row>
    <row r="2850" spans="1:23" x14ac:dyDescent="0.35">
      <c r="A2850">
        <f t="shared" si="534"/>
        <v>2022</v>
      </c>
      <c r="B2850">
        <f t="shared" si="535"/>
        <v>4</v>
      </c>
      <c r="C2850" s="31">
        <v>44661</v>
      </c>
      <c r="D2850" s="14">
        <v>6650</v>
      </c>
      <c r="E2850" s="27">
        <v>73</v>
      </c>
      <c r="F2850" s="14">
        <f t="shared" si="536"/>
        <v>6723</v>
      </c>
      <c r="G2850" s="11"/>
      <c r="H2850" s="14">
        <f t="shared" si="543"/>
        <v>84760</v>
      </c>
      <c r="I2850" s="27">
        <f t="shared" si="544"/>
        <v>302</v>
      </c>
      <c r="J2850" s="14">
        <f t="shared" si="545"/>
        <v>85062</v>
      </c>
      <c r="K2850" s="11"/>
      <c r="L2850" s="14">
        <f t="shared" si="540"/>
        <v>753106</v>
      </c>
      <c r="M2850" s="27">
        <f t="shared" si="541"/>
        <v>2291</v>
      </c>
      <c r="N2850" s="14">
        <f t="shared" si="542"/>
        <v>755397</v>
      </c>
      <c r="P2850" s="14">
        <f t="shared" si="537"/>
        <v>24771197</v>
      </c>
      <c r="Q2850" s="27">
        <f t="shared" si="538"/>
        <v>370114</v>
      </c>
      <c r="R2850" s="14">
        <f t="shared" si="539"/>
        <v>25141311</v>
      </c>
      <c r="V2850" s="12"/>
      <c r="W2850" s="39"/>
    </row>
    <row r="2851" spans="1:23" x14ac:dyDescent="0.35">
      <c r="A2851">
        <f t="shared" si="534"/>
        <v>2022</v>
      </c>
      <c r="B2851">
        <f t="shared" si="535"/>
        <v>4</v>
      </c>
      <c r="C2851" s="30">
        <v>44662</v>
      </c>
      <c r="D2851" s="9">
        <v>7984</v>
      </c>
      <c r="E2851" s="26">
        <v>52</v>
      </c>
      <c r="F2851" s="9">
        <f t="shared" si="536"/>
        <v>8036</v>
      </c>
      <c r="G2851" s="11"/>
      <c r="H2851" s="9">
        <f t="shared" si="543"/>
        <v>92744</v>
      </c>
      <c r="I2851" s="26">
        <f t="shared" si="544"/>
        <v>354</v>
      </c>
      <c r="J2851" s="9">
        <f t="shared" si="545"/>
        <v>93098</v>
      </c>
      <c r="K2851" s="11"/>
      <c r="L2851" s="9">
        <f t="shared" si="540"/>
        <v>761090</v>
      </c>
      <c r="M2851" s="26">
        <f t="shared" si="541"/>
        <v>2343</v>
      </c>
      <c r="N2851" s="9">
        <f t="shared" si="542"/>
        <v>763433</v>
      </c>
      <c r="P2851" s="9">
        <f t="shared" si="537"/>
        <v>24779181</v>
      </c>
      <c r="Q2851" s="26">
        <f t="shared" si="538"/>
        <v>370166</v>
      </c>
      <c r="R2851" s="9">
        <f t="shared" si="539"/>
        <v>25149347</v>
      </c>
      <c r="V2851" s="12"/>
      <c r="W2851" s="39"/>
    </row>
    <row r="2852" spans="1:23" x14ac:dyDescent="0.35">
      <c r="A2852">
        <f t="shared" si="534"/>
        <v>2022</v>
      </c>
      <c r="B2852">
        <f t="shared" si="535"/>
        <v>4</v>
      </c>
      <c r="C2852" s="30">
        <v>44663</v>
      </c>
      <c r="D2852" s="9">
        <v>6534</v>
      </c>
      <c r="E2852" s="26">
        <v>23</v>
      </c>
      <c r="F2852" s="9">
        <f t="shared" si="536"/>
        <v>6557</v>
      </c>
      <c r="G2852" s="11"/>
      <c r="H2852" s="9">
        <f t="shared" si="543"/>
        <v>99278</v>
      </c>
      <c r="I2852" s="26">
        <f t="shared" si="544"/>
        <v>377</v>
      </c>
      <c r="J2852" s="9">
        <f t="shared" si="545"/>
        <v>99655</v>
      </c>
      <c r="K2852" s="11"/>
      <c r="L2852" s="9">
        <f t="shared" si="540"/>
        <v>767624</v>
      </c>
      <c r="M2852" s="26">
        <f t="shared" si="541"/>
        <v>2366</v>
      </c>
      <c r="N2852" s="9">
        <f t="shared" si="542"/>
        <v>769990</v>
      </c>
      <c r="P2852" s="9">
        <f t="shared" si="537"/>
        <v>24785715</v>
      </c>
      <c r="Q2852" s="26">
        <f t="shared" si="538"/>
        <v>370189</v>
      </c>
      <c r="R2852" s="9">
        <f t="shared" si="539"/>
        <v>25155904</v>
      </c>
      <c r="V2852" s="12"/>
      <c r="W2852" s="39"/>
    </row>
    <row r="2853" spans="1:23" x14ac:dyDescent="0.35">
      <c r="A2853">
        <f t="shared" si="534"/>
        <v>2022</v>
      </c>
      <c r="B2853">
        <f t="shared" si="535"/>
        <v>4</v>
      </c>
      <c r="C2853" s="30">
        <v>44664</v>
      </c>
      <c r="D2853" s="9">
        <v>7385</v>
      </c>
      <c r="E2853" s="26">
        <v>33</v>
      </c>
      <c r="F2853" s="9">
        <f t="shared" si="536"/>
        <v>7418</v>
      </c>
      <c r="G2853" s="11"/>
      <c r="H2853" s="9">
        <f t="shared" si="543"/>
        <v>106663</v>
      </c>
      <c r="I2853" s="26">
        <f t="shared" si="544"/>
        <v>410</v>
      </c>
      <c r="J2853" s="9">
        <f t="shared" si="545"/>
        <v>107073</v>
      </c>
      <c r="K2853" s="11"/>
      <c r="L2853" s="9">
        <f t="shared" si="540"/>
        <v>775009</v>
      </c>
      <c r="M2853" s="26">
        <f t="shared" si="541"/>
        <v>2399</v>
      </c>
      <c r="N2853" s="9">
        <f t="shared" si="542"/>
        <v>777408</v>
      </c>
      <c r="P2853" s="9">
        <f t="shared" si="537"/>
        <v>24793100</v>
      </c>
      <c r="Q2853" s="26">
        <f t="shared" si="538"/>
        <v>370222</v>
      </c>
      <c r="R2853" s="9">
        <f t="shared" si="539"/>
        <v>25163322</v>
      </c>
      <c r="V2853" s="12"/>
      <c r="W2853" s="39"/>
    </row>
    <row r="2854" spans="1:23" x14ac:dyDescent="0.35">
      <c r="A2854">
        <f t="shared" si="534"/>
        <v>2022</v>
      </c>
      <c r="B2854">
        <f t="shared" si="535"/>
        <v>4</v>
      </c>
      <c r="C2854" s="30">
        <v>44665</v>
      </c>
      <c r="D2854" s="9">
        <v>4859</v>
      </c>
      <c r="E2854" s="26">
        <v>76</v>
      </c>
      <c r="F2854" s="9">
        <f t="shared" si="536"/>
        <v>4935</v>
      </c>
      <c r="G2854" s="11"/>
      <c r="H2854" s="9">
        <f t="shared" si="543"/>
        <v>111522</v>
      </c>
      <c r="I2854" s="26">
        <f t="shared" si="544"/>
        <v>486</v>
      </c>
      <c r="J2854" s="9">
        <f t="shared" si="545"/>
        <v>112008</v>
      </c>
      <c r="K2854" s="11"/>
      <c r="L2854" s="9">
        <f t="shared" si="540"/>
        <v>779868</v>
      </c>
      <c r="M2854" s="26">
        <f t="shared" si="541"/>
        <v>2475</v>
      </c>
      <c r="N2854" s="9">
        <f t="shared" si="542"/>
        <v>782343</v>
      </c>
      <c r="P2854" s="9">
        <f t="shared" si="537"/>
        <v>24797959</v>
      </c>
      <c r="Q2854" s="26">
        <f t="shared" si="538"/>
        <v>370298</v>
      </c>
      <c r="R2854" s="9">
        <f t="shared" si="539"/>
        <v>25168257</v>
      </c>
      <c r="V2854" s="12"/>
      <c r="W2854" s="39"/>
    </row>
    <row r="2855" spans="1:23" x14ac:dyDescent="0.35">
      <c r="A2855">
        <f t="shared" si="534"/>
        <v>2022</v>
      </c>
      <c r="B2855">
        <f t="shared" si="535"/>
        <v>4</v>
      </c>
      <c r="C2855" s="30">
        <v>44666</v>
      </c>
      <c r="D2855" s="9">
        <v>4868</v>
      </c>
      <c r="E2855" s="26">
        <v>61</v>
      </c>
      <c r="F2855" s="9">
        <f t="shared" si="536"/>
        <v>4929</v>
      </c>
      <c r="G2855" s="11"/>
      <c r="H2855" s="9">
        <f t="shared" si="543"/>
        <v>116390</v>
      </c>
      <c r="I2855" s="26">
        <f t="shared" si="544"/>
        <v>547</v>
      </c>
      <c r="J2855" s="9">
        <f t="shared" si="545"/>
        <v>116937</v>
      </c>
      <c r="K2855" s="11"/>
      <c r="L2855" s="9">
        <f t="shared" si="540"/>
        <v>784736</v>
      </c>
      <c r="M2855" s="26">
        <f t="shared" si="541"/>
        <v>2536</v>
      </c>
      <c r="N2855" s="9">
        <f t="shared" si="542"/>
        <v>787272</v>
      </c>
      <c r="P2855" s="9">
        <f t="shared" si="537"/>
        <v>24802827</v>
      </c>
      <c r="Q2855" s="26">
        <f t="shared" si="538"/>
        <v>370359</v>
      </c>
      <c r="R2855" s="9">
        <f t="shared" si="539"/>
        <v>25173186</v>
      </c>
      <c r="V2855" s="12"/>
      <c r="W2855" s="39"/>
    </row>
    <row r="2856" spans="1:23" x14ac:dyDescent="0.35">
      <c r="A2856">
        <f t="shared" si="534"/>
        <v>2022</v>
      </c>
      <c r="B2856">
        <f t="shared" si="535"/>
        <v>4</v>
      </c>
      <c r="C2856" s="30">
        <v>44667</v>
      </c>
      <c r="D2856" s="9">
        <v>5419</v>
      </c>
      <c r="E2856" s="26">
        <v>103</v>
      </c>
      <c r="F2856" s="9">
        <f t="shared" si="536"/>
        <v>5522</v>
      </c>
      <c r="G2856" s="11"/>
      <c r="H2856" s="9">
        <f t="shared" si="543"/>
        <v>121809</v>
      </c>
      <c r="I2856" s="26">
        <f t="shared" si="544"/>
        <v>650</v>
      </c>
      <c r="J2856" s="9">
        <f t="shared" si="545"/>
        <v>122459</v>
      </c>
      <c r="K2856" s="11"/>
      <c r="L2856" s="9">
        <f t="shared" si="540"/>
        <v>790155</v>
      </c>
      <c r="M2856" s="26">
        <f t="shared" si="541"/>
        <v>2639</v>
      </c>
      <c r="N2856" s="9">
        <f t="shared" si="542"/>
        <v>792794</v>
      </c>
      <c r="P2856" s="9">
        <f t="shared" si="537"/>
        <v>24808246</v>
      </c>
      <c r="Q2856" s="26">
        <f t="shared" si="538"/>
        <v>370462</v>
      </c>
      <c r="R2856" s="9">
        <f t="shared" si="539"/>
        <v>25178708</v>
      </c>
      <c r="V2856" s="12"/>
      <c r="W2856" s="39"/>
    </row>
    <row r="2857" spans="1:23" x14ac:dyDescent="0.35">
      <c r="A2857">
        <f t="shared" si="534"/>
        <v>2022</v>
      </c>
      <c r="B2857">
        <f t="shared" si="535"/>
        <v>4</v>
      </c>
      <c r="C2857" s="31">
        <v>44668</v>
      </c>
      <c r="D2857" s="14">
        <v>5859</v>
      </c>
      <c r="E2857" s="27">
        <v>65</v>
      </c>
      <c r="F2857" s="14">
        <f t="shared" si="536"/>
        <v>5924</v>
      </c>
      <c r="G2857" s="11"/>
      <c r="H2857" s="14">
        <f t="shared" si="543"/>
        <v>127668</v>
      </c>
      <c r="I2857" s="27">
        <f t="shared" si="544"/>
        <v>715</v>
      </c>
      <c r="J2857" s="14">
        <f t="shared" si="545"/>
        <v>128383</v>
      </c>
      <c r="K2857" s="11"/>
      <c r="L2857" s="14">
        <f t="shared" si="540"/>
        <v>796014</v>
      </c>
      <c r="M2857" s="27">
        <f t="shared" si="541"/>
        <v>2704</v>
      </c>
      <c r="N2857" s="14">
        <f t="shared" si="542"/>
        <v>798718</v>
      </c>
      <c r="P2857" s="14">
        <f t="shared" si="537"/>
        <v>24814105</v>
      </c>
      <c r="Q2857" s="27">
        <f t="shared" si="538"/>
        <v>370527</v>
      </c>
      <c r="R2857" s="14">
        <f t="shared" si="539"/>
        <v>25184632</v>
      </c>
      <c r="V2857" s="12"/>
      <c r="W2857" s="39"/>
    </row>
    <row r="2858" spans="1:23" x14ac:dyDescent="0.35">
      <c r="A2858">
        <f t="shared" si="534"/>
        <v>2022</v>
      </c>
      <c r="B2858">
        <f t="shared" si="535"/>
        <v>4</v>
      </c>
      <c r="C2858" s="30">
        <v>44669</v>
      </c>
      <c r="D2858" s="9">
        <v>9763</v>
      </c>
      <c r="E2858" s="26">
        <v>63</v>
      </c>
      <c r="F2858" s="9">
        <f t="shared" si="536"/>
        <v>9826</v>
      </c>
      <c r="G2858" s="11"/>
      <c r="H2858" s="9">
        <f t="shared" si="543"/>
        <v>137431</v>
      </c>
      <c r="I2858" s="26">
        <f t="shared" si="544"/>
        <v>778</v>
      </c>
      <c r="J2858" s="9">
        <f t="shared" si="545"/>
        <v>138209</v>
      </c>
      <c r="K2858" s="11"/>
      <c r="L2858" s="9">
        <f t="shared" si="540"/>
        <v>805777</v>
      </c>
      <c r="M2858" s="26">
        <f t="shared" si="541"/>
        <v>2767</v>
      </c>
      <c r="N2858" s="9">
        <f t="shared" si="542"/>
        <v>808544</v>
      </c>
      <c r="P2858" s="9">
        <f t="shared" si="537"/>
        <v>24823868</v>
      </c>
      <c r="Q2858" s="26">
        <f t="shared" si="538"/>
        <v>370590</v>
      </c>
      <c r="R2858" s="9">
        <f t="shared" si="539"/>
        <v>25194458</v>
      </c>
      <c r="V2858" s="12"/>
      <c r="W2858" s="39"/>
    </row>
    <row r="2859" spans="1:23" x14ac:dyDescent="0.35">
      <c r="A2859">
        <f t="shared" si="534"/>
        <v>2022</v>
      </c>
      <c r="B2859">
        <f t="shared" si="535"/>
        <v>4</v>
      </c>
      <c r="C2859" s="30">
        <v>44670</v>
      </c>
      <c r="D2859" s="9">
        <v>9078</v>
      </c>
      <c r="E2859" s="26">
        <v>20</v>
      </c>
      <c r="F2859" s="9">
        <f t="shared" si="536"/>
        <v>9098</v>
      </c>
      <c r="G2859" s="11"/>
      <c r="H2859" s="9">
        <f t="shared" si="543"/>
        <v>146509</v>
      </c>
      <c r="I2859" s="26">
        <f t="shared" si="544"/>
        <v>798</v>
      </c>
      <c r="J2859" s="9">
        <f t="shared" si="545"/>
        <v>147307</v>
      </c>
      <c r="K2859" s="11"/>
      <c r="L2859" s="9">
        <f t="shared" si="540"/>
        <v>814855</v>
      </c>
      <c r="M2859" s="26">
        <f t="shared" si="541"/>
        <v>2787</v>
      </c>
      <c r="N2859" s="9">
        <f t="shared" si="542"/>
        <v>817642</v>
      </c>
      <c r="P2859" s="9">
        <f t="shared" si="537"/>
        <v>24832946</v>
      </c>
      <c r="Q2859" s="26">
        <f t="shared" si="538"/>
        <v>370610</v>
      </c>
      <c r="R2859" s="9">
        <f t="shared" si="539"/>
        <v>25203556</v>
      </c>
      <c r="V2859" s="12"/>
      <c r="W2859" s="39"/>
    </row>
    <row r="2860" spans="1:23" x14ac:dyDescent="0.35">
      <c r="A2860">
        <f t="shared" si="534"/>
        <v>2022</v>
      </c>
      <c r="B2860">
        <f t="shared" si="535"/>
        <v>4</v>
      </c>
      <c r="C2860" s="30">
        <v>44671</v>
      </c>
      <c r="D2860" s="9">
        <v>6733</v>
      </c>
      <c r="E2860" s="26">
        <v>10</v>
      </c>
      <c r="F2860" s="9">
        <f t="shared" si="536"/>
        <v>6743</v>
      </c>
      <c r="G2860" s="11"/>
      <c r="H2860" s="9">
        <f t="shared" si="543"/>
        <v>153242</v>
      </c>
      <c r="I2860" s="26">
        <f t="shared" si="544"/>
        <v>808</v>
      </c>
      <c r="J2860" s="9">
        <f t="shared" si="545"/>
        <v>154050</v>
      </c>
      <c r="K2860" s="11"/>
      <c r="L2860" s="9">
        <f t="shared" si="540"/>
        <v>821588</v>
      </c>
      <c r="M2860" s="26">
        <f t="shared" si="541"/>
        <v>2797</v>
      </c>
      <c r="N2860" s="9">
        <f t="shared" si="542"/>
        <v>824385</v>
      </c>
      <c r="P2860" s="9">
        <f t="shared" si="537"/>
        <v>24839679</v>
      </c>
      <c r="Q2860" s="26">
        <f t="shared" si="538"/>
        <v>370620</v>
      </c>
      <c r="R2860" s="9">
        <f t="shared" si="539"/>
        <v>25210299</v>
      </c>
      <c r="V2860" s="12"/>
      <c r="W2860" s="39"/>
    </row>
    <row r="2861" spans="1:23" x14ac:dyDescent="0.35">
      <c r="A2861">
        <f t="shared" si="534"/>
        <v>2022</v>
      </c>
      <c r="B2861">
        <f t="shared" si="535"/>
        <v>4</v>
      </c>
      <c r="C2861" s="30">
        <v>44672</v>
      </c>
      <c r="D2861" s="9">
        <v>11473</v>
      </c>
      <c r="E2861" s="26">
        <v>19</v>
      </c>
      <c r="F2861" s="9">
        <f t="shared" si="536"/>
        <v>11492</v>
      </c>
      <c r="G2861" s="11"/>
      <c r="H2861" s="9">
        <f t="shared" si="543"/>
        <v>164715</v>
      </c>
      <c r="I2861" s="26">
        <f t="shared" si="544"/>
        <v>827</v>
      </c>
      <c r="J2861" s="9">
        <f t="shared" si="545"/>
        <v>165542</v>
      </c>
      <c r="K2861" s="11"/>
      <c r="L2861" s="9">
        <f t="shared" si="540"/>
        <v>833061</v>
      </c>
      <c r="M2861" s="26">
        <f t="shared" si="541"/>
        <v>2816</v>
      </c>
      <c r="N2861" s="9">
        <f t="shared" si="542"/>
        <v>835877</v>
      </c>
      <c r="P2861" s="9">
        <f t="shared" si="537"/>
        <v>24851152</v>
      </c>
      <c r="Q2861" s="26">
        <f t="shared" si="538"/>
        <v>370639</v>
      </c>
      <c r="R2861" s="9">
        <f t="shared" si="539"/>
        <v>25221791</v>
      </c>
      <c r="V2861" s="12"/>
      <c r="W2861" s="39"/>
    </row>
    <row r="2862" spans="1:23" x14ac:dyDescent="0.35">
      <c r="A2862">
        <f t="shared" si="534"/>
        <v>2022</v>
      </c>
      <c r="B2862">
        <f t="shared" si="535"/>
        <v>4</v>
      </c>
      <c r="C2862" s="30">
        <v>44673</v>
      </c>
      <c r="D2862" s="9">
        <v>3374</v>
      </c>
      <c r="E2862" s="26">
        <v>3</v>
      </c>
      <c r="F2862" s="9">
        <f t="shared" si="536"/>
        <v>3377</v>
      </c>
      <c r="G2862" s="11"/>
      <c r="H2862" s="9">
        <f t="shared" si="543"/>
        <v>168089</v>
      </c>
      <c r="I2862" s="26">
        <f t="shared" si="544"/>
        <v>830</v>
      </c>
      <c r="J2862" s="9">
        <f t="shared" si="545"/>
        <v>168919</v>
      </c>
      <c r="K2862" s="11"/>
      <c r="L2862" s="9">
        <f t="shared" si="540"/>
        <v>836435</v>
      </c>
      <c r="M2862" s="26">
        <f t="shared" si="541"/>
        <v>2819</v>
      </c>
      <c r="N2862" s="9">
        <f t="shared" si="542"/>
        <v>839254</v>
      </c>
      <c r="P2862" s="9">
        <f t="shared" si="537"/>
        <v>24854526</v>
      </c>
      <c r="Q2862" s="26">
        <f t="shared" si="538"/>
        <v>370642</v>
      </c>
      <c r="R2862" s="9">
        <f t="shared" si="539"/>
        <v>25225168</v>
      </c>
      <c r="V2862" s="12"/>
      <c r="W2862" s="39"/>
    </row>
    <row r="2863" spans="1:23" x14ac:dyDescent="0.35">
      <c r="A2863">
        <f t="shared" si="534"/>
        <v>2022</v>
      </c>
      <c r="B2863">
        <f t="shared" si="535"/>
        <v>4</v>
      </c>
      <c r="C2863" s="30">
        <v>44674</v>
      </c>
      <c r="D2863" s="9">
        <v>5174</v>
      </c>
      <c r="E2863" s="26">
        <v>14</v>
      </c>
      <c r="F2863" s="9">
        <f t="shared" si="536"/>
        <v>5188</v>
      </c>
      <c r="G2863" s="11"/>
      <c r="H2863" s="9">
        <f t="shared" si="543"/>
        <v>173263</v>
      </c>
      <c r="I2863" s="26">
        <f t="shared" si="544"/>
        <v>844</v>
      </c>
      <c r="J2863" s="9">
        <f t="shared" si="545"/>
        <v>174107</v>
      </c>
      <c r="K2863" s="11"/>
      <c r="L2863" s="9">
        <f t="shared" si="540"/>
        <v>841609</v>
      </c>
      <c r="M2863" s="26">
        <f t="shared" si="541"/>
        <v>2833</v>
      </c>
      <c r="N2863" s="9">
        <f t="shared" si="542"/>
        <v>844442</v>
      </c>
      <c r="P2863" s="9">
        <f t="shared" si="537"/>
        <v>24859700</v>
      </c>
      <c r="Q2863" s="26">
        <f t="shared" si="538"/>
        <v>370656</v>
      </c>
      <c r="R2863" s="9">
        <f t="shared" si="539"/>
        <v>25230356</v>
      </c>
      <c r="V2863" s="12"/>
      <c r="W2863" s="39"/>
    </row>
    <row r="2864" spans="1:23" x14ac:dyDescent="0.35">
      <c r="A2864">
        <f t="shared" si="534"/>
        <v>2022</v>
      </c>
      <c r="B2864">
        <f t="shared" si="535"/>
        <v>4</v>
      </c>
      <c r="C2864" s="31">
        <v>44675</v>
      </c>
      <c r="D2864" s="14">
        <v>8053</v>
      </c>
      <c r="E2864" s="27">
        <v>70</v>
      </c>
      <c r="F2864" s="14">
        <f t="shared" si="536"/>
        <v>8123</v>
      </c>
      <c r="G2864" s="11"/>
      <c r="H2864" s="14">
        <f t="shared" si="543"/>
        <v>181316</v>
      </c>
      <c r="I2864" s="27">
        <f t="shared" si="544"/>
        <v>914</v>
      </c>
      <c r="J2864" s="14">
        <f t="shared" si="545"/>
        <v>182230</v>
      </c>
      <c r="K2864" s="11"/>
      <c r="L2864" s="14">
        <f t="shared" si="540"/>
        <v>849662</v>
      </c>
      <c r="M2864" s="27">
        <f t="shared" si="541"/>
        <v>2903</v>
      </c>
      <c r="N2864" s="14">
        <f t="shared" si="542"/>
        <v>852565</v>
      </c>
      <c r="P2864" s="14">
        <f t="shared" si="537"/>
        <v>24867753</v>
      </c>
      <c r="Q2864" s="27">
        <f t="shared" si="538"/>
        <v>370726</v>
      </c>
      <c r="R2864" s="14">
        <f t="shared" si="539"/>
        <v>25238479</v>
      </c>
      <c r="V2864" s="12"/>
      <c r="W2864" s="39"/>
    </row>
    <row r="2865" spans="1:23" x14ac:dyDescent="0.35">
      <c r="A2865">
        <f t="shared" si="534"/>
        <v>2022</v>
      </c>
      <c r="B2865">
        <f t="shared" si="535"/>
        <v>4</v>
      </c>
      <c r="C2865" s="30">
        <v>44676</v>
      </c>
      <c r="D2865" s="9">
        <v>10855</v>
      </c>
      <c r="E2865" s="26">
        <v>41</v>
      </c>
      <c r="F2865" s="9">
        <f t="shared" si="536"/>
        <v>10896</v>
      </c>
      <c r="G2865" s="11"/>
      <c r="H2865" s="9">
        <f t="shared" si="543"/>
        <v>192171</v>
      </c>
      <c r="I2865" s="26">
        <f t="shared" si="544"/>
        <v>955</v>
      </c>
      <c r="J2865" s="9">
        <f t="shared" si="545"/>
        <v>193126</v>
      </c>
      <c r="K2865" s="11"/>
      <c r="L2865" s="9">
        <f t="shared" si="540"/>
        <v>860517</v>
      </c>
      <c r="M2865" s="26">
        <f t="shared" si="541"/>
        <v>2944</v>
      </c>
      <c r="N2865" s="9">
        <f t="shared" si="542"/>
        <v>863461</v>
      </c>
      <c r="P2865" s="9">
        <f t="shared" si="537"/>
        <v>24878608</v>
      </c>
      <c r="Q2865" s="26">
        <f t="shared" si="538"/>
        <v>370767</v>
      </c>
      <c r="R2865" s="9">
        <f t="shared" si="539"/>
        <v>25249375</v>
      </c>
      <c r="V2865" s="12"/>
      <c r="W2865" s="39"/>
    </row>
    <row r="2866" spans="1:23" x14ac:dyDescent="0.35">
      <c r="A2866">
        <f t="shared" si="534"/>
        <v>2022</v>
      </c>
      <c r="B2866">
        <f t="shared" si="535"/>
        <v>4</v>
      </c>
      <c r="C2866" s="30">
        <v>44677</v>
      </c>
      <c r="D2866" s="9">
        <v>8663</v>
      </c>
      <c r="E2866" s="26">
        <v>45</v>
      </c>
      <c r="F2866" s="9">
        <f t="shared" si="536"/>
        <v>8708</v>
      </c>
      <c r="G2866" s="11"/>
      <c r="H2866" s="9">
        <f t="shared" si="543"/>
        <v>200834</v>
      </c>
      <c r="I2866" s="26">
        <f t="shared" si="544"/>
        <v>1000</v>
      </c>
      <c r="J2866" s="9">
        <f t="shared" si="545"/>
        <v>201834</v>
      </c>
      <c r="K2866" s="11"/>
      <c r="L2866" s="9">
        <f t="shared" si="540"/>
        <v>869180</v>
      </c>
      <c r="M2866" s="26">
        <f t="shared" si="541"/>
        <v>2989</v>
      </c>
      <c r="N2866" s="9">
        <f t="shared" si="542"/>
        <v>872169</v>
      </c>
      <c r="P2866" s="9">
        <f t="shared" si="537"/>
        <v>24887271</v>
      </c>
      <c r="Q2866" s="26">
        <f t="shared" si="538"/>
        <v>370812</v>
      </c>
      <c r="R2866" s="9">
        <f t="shared" si="539"/>
        <v>25258083</v>
      </c>
      <c r="V2866" s="12"/>
      <c r="W2866" s="39"/>
    </row>
    <row r="2867" spans="1:23" x14ac:dyDescent="0.35">
      <c r="A2867">
        <f t="shared" si="534"/>
        <v>2022</v>
      </c>
      <c r="B2867">
        <f t="shared" si="535"/>
        <v>4</v>
      </c>
      <c r="C2867" s="30">
        <v>44678</v>
      </c>
      <c r="D2867" s="9">
        <v>8337</v>
      </c>
      <c r="E2867" s="26">
        <v>29</v>
      </c>
      <c r="F2867" s="9">
        <f t="shared" si="536"/>
        <v>8366</v>
      </c>
      <c r="G2867" s="11"/>
      <c r="H2867" s="9">
        <f t="shared" si="543"/>
        <v>209171</v>
      </c>
      <c r="I2867" s="26">
        <f t="shared" si="544"/>
        <v>1029</v>
      </c>
      <c r="J2867" s="9">
        <f t="shared" si="545"/>
        <v>210200</v>
      </c>
      <c r="K2867" s="11"/>
      <c r="L2867" s="9">
        <f t="shared" si="540"/>
        <v>877517</v>
      </c>
      <c r="M2867" s="26">
        <f t="shared" si="541"/>
        <v>3018</v>
      </c>
      <c r="N2867" s="9">
        <f t="shared" si="542"/>
        <v>880535</v>
      </c>
      <c r="P2867" s="9">
        <f t="shared" si="537"/>
        <v>24895608</v>
      </c>
      <c r="Q2867" s="26">
        <f t="shared" si="538"/>
        <v>370841</v>
      </c>
      <c r="R2867" s="9">
        <f t="shared" si="539"/>
        <v>25266449</v>
      </c>
      <c r="V2867" s="12"/>
      <c r="W2867" s="39"/>
    </row>
    <row r="2868" spans="1:23" x14ac:dyDescent="0.35">
      <c r="A2868">
        <f t="shared" si="534"/>
        <v>2022</v>
      </c>
      <c r="B2868">
        <f t="shared" si="535"/>
        <v>4</v>
      </c>
      <c r="C2868" s="30">
        <v>44679</v>
      </c>
      <c r="D2868" s="9">
        <v>9256</v>
      </c>
      <c r="E2868" s="26">
        <v>36</v>
      </c>
      <c r="F2868" s="9">
        <f t="shared" si="536"/>
        <v>9292</v>
      </c>
      <c r="G2868" s="11"/>
      <c r="H2868" s="9">
        <f t="shared" si="543"/>
        <v>218427</v>
      </c>
      <c r="I2868" s="26">
        <f t="shared" si="544"/>
        <v>1065</v>
      </c>
      <c r="J2868" s="9">
        <f t="shared" si="545"/>
        <v>219492</v>
      </c>
      <c r="K2868" s="11"/>
      <c r="L2868" s="9">
        <f t="shared" si="540"/>
        <v>886773</v>
      </c>
      <c r="M2868" s="26">
        <f t="shared" si="541"/>
        <v>3054</v>
      </c>
      <c r="N2868" s="9">
        <f t="shared" si="542"/>
        <v>889827</v>
      </c>
      <c r="P2868" s="9">
        <f t="shared" si="537"/>
        <v>24904864</v>
      </c>
      <c r="Q2868" s="26">
        <f t="shared" si="538"/>
        <v>370877</v>
      </c>
      <c r="R2868" s="9">
        <f t="shared" si="539"/>
        <v>25275741</v>
      </c>
      <c r="V2868" s="12"/>
      <c r="W2868" s="39"/>
    </row>
    <row r="2869" spans="1:23" x14ac:dyDescent="0.35">
      <c r="A2869">
        <f t="shared" si="534"/>
        <v>2022</v>
      </c>
      <c r="B2869">
        <f t="shared" si="535"/>
        <v>4</v>
      </c>
      <c r="C2869" s="30">
        <v>44680</v>
      </c>
      <c r="D2869" s="9">
        <v>11255</v>
      </c>
      <c r="E2869" s="26">
        <v>79</v>
      </c>
      <c r="F2869" s="9">
        <f t="shared" si="536"/>
        <v>11334</v>
      </c>
      <c r="G2869" s="11"/>
      <c r="H2869" s="9">
        <f t="shared" si="543"/>
        <v>229682</v>
      </c>
      <c r="I2869" s="26">
        <f t="shared" si="544"/>
        <v>1144</v>
      </c>
      <c r="J2869" s="9">
        <f t="shared" si="545"/>
        <v>230826</v>
      </c>
      <c r="K2869" s="11"/>
      <c r="L2869" s="9">
        <f t="shared" si="540"/>
        <v>898028</v>
      </c>
      <c r="M2869" s="26">
        <f t="shared" si="541"/>
        <v>3133</v>
      </c>
      <c r="N2869" s="9">
        <f t="shared" si="542"/>
        <v>901161</v>
      </c>
      <c r="P2869" s="9">
        <f t="shared" si="537"/>
        <v>24916119</v>
      </c>
      <c r="Q2869" s="26">
        <f t="shared" si="538"/>
        <v>370956</v>
      </c>
      <c r="R2869" s="9">
        <f t="shared" si="539"/>
        <v>25287075</v>
      </c>
      <c r="V2869" s="12"/>
      <c r="W2869" s="39"/>
    </row>
    <row r="2870" spans="1:23" x14ac:dyDescent="0.35">
      <c r="A2870">
        <f t="shared" si="534"/>
        <v>2022</v>
      </c>
      <c r="B2870">
        <f t="shared" si="535"/>
        <v>4</v>
      </c>
      <c r="C2870" s="49">
        <v>44681</v>
      </c>
      <c r="D2870" s="50">
        <v>8059</v>
      </c>
      <c r="E2870" s="51">
        <v>98</v>
      </c>
      <c r="F2870" s="50">
        <f t="shared" si="536"/>
        <v>8157</v>
      </c>
      <c r="G2870" s="52"/>
      <c r="H2870" s="50">
        <f t="shared" si="543"/>
        <v>237741</v>
      </c>
      <c r="I2870" s="51">
        <f t="shared" si="544"/>
        <v>1242</v>
      </c>
      <c r="J2870" s="50">
        <f t="shared" si="545"/>
        <v>238983</v>
      </c>
      <c r="K2870" s="52"/>
      <c r="L2870" s="50">
        <f t="shared" si="540"/>
        <v>906087</v>
      </c>
      <c r="M2870" s="51">
        <f t="shared" si="541"/>
        <v>3231</v>
      </c>
      <c r="N2870" s="50">
        <f t="shared" si="542"/>
        <v>909318</v>
      </c>
      <c r="O2870" s="53"/>
      <c r="P2870" s="50">
        <f t="shared" si="537"/>
        <v>24924178</v>
      </c>
      <c r="Q2870" s="51">
        <f t="shared" si="538"/>
        <v>371054</v>
      </c>
      <c r="R2870" s="50">
        <f t="shared" si="539"/>
        <v>25295232</v>
      </c>
      <c r="S2870" s="53"/>
      <c r="T2870" s="54">
        <f>SUM(D2841:E2870)</f>
        <v>238983</v>
      </c>
      <c r="V2870" s="12"/>
      <c r="W2870" s="39"/>
    </row>
    <row r="2871" spans="1:23" x14ac:dyDescent="0.35">
      <c r="A2871">
        <f t="shared" si="534"/>
        <v>2022</v>
      </c>
      <c r="B2871">
        <f t="shared" si="535"/>
        <v>5</v>
      </c>
      <c r="C2871" s="31">
        <v>44682</v>
      </c>
      <c r="D2871" s="14">
        <v>7736</v>
      </c>
      <c r="E2871" s="27">
        <v>124</v>
      </c>
      <c r="F2871" s="14">
        <f t="shared" si="536"/>
        <v>7860</v>
      </c>
      <c r="G2871" s="11"/>
      <c r="H2871" s="14">
        <f t="shared" si="543"/>
        <v>7736</v>
      </c>
      <c r="I2871" s="27">
        <f t="shared" si="544"/>
        <v>124</v>
      </c>
      <c r="J2871" s="14">
        <f t="shared" si="545"/>
        <v>7860</v>
      </c>
      <c r="K2871" s="11"/>
      <c r="L2871" s="14">
        <f t="shared" si="540"/>
        <v>913823</v>
      </c>
      <c r="M2871" s="27">
        <f t="shared" si="541"/>
        <v>3355</v>
      </c>
      <c r="N2871" s="14">
        <f t="shared" si="542"/>
        <v>917178</v>
      </c>
      <c r="P2871" s="14">
        <f t="shared" si="537"/>
        <v>24931914</v>
      </c>
      <c r="Q2871" s="27">
        <f t="shared" si="538"/>
        <v>371178</v>
      </c>
      <c r="R2871" s="14">
        <f t="shared" si="539"/>
        <v>25303092</v>
      </c>
      <c r="V2871" s="12"/>
      <c r="W2871" s="39"/>
    </row>
    <row r="2872" spans="1:23" x14ac:dyDescent="0.35">
      <c r="A2872">
        <f t="shared" si="534"/>
        <v>2022</v>
      </c>
      <c r="B2872">
        <f t="shared" si="535"/>
        <v>5</v>
      </c>
      <c r="C2872" s="30">
        <v>44683</v>
      </c>
      <c r="D2872" s="9">
        <v>5640</v>
      </c>
      <c r="E2872" s="26">
        <v>65</v>
      </c>
      <c r="F2872" s="9">
        <f t="shared" si="536"/>
        <v>5705</v>
      </c>
      <c r="G2872" s="11"/>
      <c r="H2872" s="9">
        <f t="shared" si="543"/>
        <v>13376</v>
      </c>
      <c r="I2872" s="26">
        <f t="shared" si="544"/>
        <v>189</v>
      </c>
      <c r="J2872" s="9">
        <f t="shared" si="545"/>
        <v>13565</v>
      </c>
      <c r="K2872" s="11"/>
      <c r="L2872" s="9">
        <f t="shared" si="540"/>
        <v>919463</v>
      </c>
      <c r="M2872" s="26">
        <f t="shared" si="541"/>
        <v>3420</v>
      </c>
      <c r="N2872" s="9">
        <f t="shared" si="542"/>
        <v>922883</v>
      </c>
      <c r="P2872" s="9">
        <f t="shared" si="537"/>
        <v>24937554</v>
      </c>
      <c r="Q2872" s="26">
        <f t="shared" si="538"/>
        <v>371243</v>
      </c>
      <c r="R2872" s="9">
        <f t="shared" si="539"/>
        <v>25308797</v>
      </c>
      <c r="V2872" s="12"/>
      <c r="W2872" s="39"/>
    </row>
    <row r="2873" spans="1:23" x14ac:dyDescent="0.35">
      <c r="A2873">
        <f t="shared" si="534"/>
        <v>2022</v>
      </c>
      <c r="B2873">
        <f t="shared" si="535"/>
        <v>5</v>
      </c>
      <c r="C2873" s="30">
        <v>44684</v>
      </c>
      <c r="D2873" s="9">
        <v>8427</v>
      </c>
      <c r="E2873" s="26">
        <v>25</v>
      </c>
      <c r="F2873" s="9">
        <f t="shared" si="536"/>
        <v>8452</v>
      </c>
      <c r="G2873" s="11"/>
      <c r="H2873" s="9">
        <f t="shared" si="543"/>
        <v>21803</v>
      </c>
      <c r="I2873" s="26">
        <f t="shared" si="544"/>
        <v>214</v>
      </c>
      <c r="J2873" s="9">
        <f t="shared" si="545"/>
        <v>22017</v>
      </c>
      <c r="K2873" s="11"/>
      <c r="L2873" s="9">
        <f t="shared" si="540"/>
        <v>927890</v>
      </c>
      <c r="M2873" s="26">
        <f t="shared" si="541"/>
        <v>3445</v>
      </c>
      <c r="N2873" s="9">
        <f t="shared" si="542"/>
        <v>931335</v>
      </c>
      <c r="P2873" s="9">
        <f t="shared" si="537"/>
        <v>24945981</v>
      </c>
      <c r="Q2873" s="26">
        <f t="shared" si="538"/>
        <v>371268</v>
      </c>
      <c r="R2873" s="9">
        <f t="shared" si="539"/>
        <v>25317249</v>
      </c>
      <c r="V2873" s="12"/>
      <c r="W2873" s="39"/>
    </row>
    <row r="2874" spans="1:23" x14ac:dyDescent="0.35">
      <c r="A2874">
        <f t="shared" si="534"/>
        <v>2022</v>
      </c>
      <c r="B2874">
        <f t="shared" si="535"/>
        <v>5</v>
      </c>
      <c r="C2874" s="30">
        <v>44685</v>
      </c>
      <c r="D2874" s="9">
        <v>11908</v>
      </c>
      <c r="E2874" s="26">
        <v>34</v>
      </c>
      <c r="F2874" s="9">
        <f t="shared" si="536"/>
        <v>11942</v>
      </c>
      <c r="G2874" s="11"/>
      <c r="H2874" s="9">
        <f t="shared" si="543"/>
        <v>33711</v>
      </c>
      <c r="I2874" s="26">
        <f t="shared" si="544"/>
        <v>248</v>
      </c>
      <c r="J2874" s="9">
        <f t="shared" si="545"/>
        <v>33959</v>
      </c>
      <c r="K2874" s="11"/>
      <c r="L2874" s="9">
        <f t="shared" si="540"/>
        <v>939798</v>
      </c>
      <c r="M2874" s="26">
        <f t="shared" si="541"/>
        <v>3479</v>
      </c>
      <c r="N2874" s="9">
        <f t="shared" si="542"/>
        <v>943277</v>
      </c>
      <c r="P2874" s="9">
        <f t="shared" si="537"/>
        <v>24957889</v>
      </c>
      <c r="Q2874" s="26">
        <f t="shared" si="538"/>
        <v>371302</v>
      </c>
      <c r="R2874" s="9">
        <f t="shared" si="539"/>
        <v>25329191</v>
      </c>
      <c r="V2874" s="12"/>
      <c r="W2874" s="39"/>
    </row>
    <row r="2875" spans="1:23" x14ac:dyDescent="0.35">
      <c r="A2875">
        <f t="shared" si="534"/>
        <v>2022</v>
      </c>
      <c r="B2875">
        <f t="shared" si="535"/>
        <v>5</v>
      </c>
      <c r="C2875" s="30">
        <v>44686</v>
      </c>
      <c r="D2875" s="9">
        <v>13236</v>
      </c>
      <c r="E2875" s="26">
        <v>54</v>
      </c>
      <c r="F2875" s="9">
        <f t="shared" si="536"/>
        <v>13290</v>
      </c>
      <c r="G2875" s="11"/>
      <c r="H2875" s="9">
        <f t="shared" si="543"/>
        <v>46947</v>
      </c>
      <c r="I2875" s="26">
        <f t="shared" si="544"/>
        <v>302</v>
      </c>
      <c r="J2875" s="9">
        <f t="shared" si="545"/>
        <v>47249</v>
      </c>
      <c r="K2875" s="11"/>
      <c r="L2875" s="9">
        <f t="shared" si="540"/>
        <v>953034</v>
      </c>
      <c r="M2875" s="26">
        <f t="shared" si="541"/>
        <v>3533</v>
      </c>
      <c r="N2875" s="9">
        <f t="shared" si="542"/>
        <v>956567</v>
      </c>
      <c r="P2875" s="9">
        <f t="shared" si="537"/>
        <v>24971125</v>
      </c>
      <c r="Q2875" s="26">
        <f t="shared" si="538"/>
        <v>371356</v>
      </c>
      <c r="R2875" s="9">
        <f t="shared" si="539"/>
        <v>25342481</v>
      </c>
      <c r="V2875" s="12"/>
      <c r="W2875" s="39"/>
    </row>
    <row r="2876" spans="1:23" x14ac:dyDescent="0.35">
      <c r="A2876">
        <f t="shared" si="534"/>
        <v>2022</v>
      </c>
      <c r="B2876">
        <f t="shared" si="535"/>
        <v>5</v>
      </c>
      <c r="C2876" s="30">
        <v>44687</v>
      </c>
      <c r="D2876" s="9">
        <v>12544</v>
      </c>
      <c r="E2876" s="26">
        <v>68</v>
      </c>
      <c r="F2876" s="9">
        <f t="shared" si="536"/>
        <v>12612</v>
      </c>
      <c r="G2876" s="11"/>
      <c r="H2876" s="9">
        <f t="shared" si="543"/>
        <v>59491</v>
      </c>
      <c r="I2876" s="26">
        <f t="shared" si="544"/>
        <v>370</v>
      </c>
      <c r="J2876" s="9">
        <f t="shared" si="545"/>
        <v>59861</v>
      </c>
      <c r="K2876" s="11"/>
      <c r="L2876" s="9">
        <f t="shared" si="540"/>
        <v>965578</v>
      </c>
      <c r="M2876" s="26">
        <f t="shared" si="541"/>
        <v>3601</v>
      </c>
      <c r="N2876" s="9">
        <f t="shared" si="542"/>
        <v>969179</v>
      </c>
      <c r="P2876" s="9">
        <f t="shared" si="537"/>
        <v>24983669</v>
      </c>
      <c r="Q2876" s="26">
        <f t="shared" si="538"/>
        <v>371424</v>
      </c>
      <c r="R2876" s="9">
        <f t="shared" si="539"/>
        <v>25355093</v>
      </c>
      <c r="V2876" s="12"/>
      <c r="W2876" s="39"/>
    </row>
    <row r="2877" spans="1:23" x14ac:dyDescent="0.35">
      <c r="A2877">
        <f t="shared" si="534"/>
        <v>2022</v>
      </c>
      <c r="B2877">
        <f t="shared" si="535"/>
        <v>5</v>
      </c>
      <c r="C2877" s="30">
        <v>44688</v>
      </c>
      <c r="D2877" s="9">
        <v>9816</v>
      </c>
      <c r="E2877" s="26">
        <v>150</v>
      </c>
      <c r="F2877" s="9">
        <f t="shared" si="536"/>
        <v>9966</v>
      </c>
      <c r="G2877" s="11"/>
      <c r="H2877" s="9">
        <f t="shared" si="543"/>
        <v>69307</v>
      </c>
      <c r="I2877" s="26">
        <f t="shared" si="544"/>
        <v>520</v>
      </c>
      <c r="J2877" s="9">
        <f t="shared" si="545"/>
        <v>69827</v>
      </c>
      <c r="K2877" s="11"/>
      <c r="L2877" s="9">
        <f t="shared" si="540"/>
        <v>975394</v>
      </c>
      <c r="M2877" s="26">
        <f t="shared" si="541"/>
        <v>3751</v>
      </c>
      <c r="N2877" s="9">
        <f t="shared" si="542"/>
        <v>979145</v>
      </c>
      <c r="P2877" s="9">
        <f t="shared" si="537"/>
        <v>24993485</v>
      </c>
      <c r="Q2877" s="26">
        <f t="shared" si="538"/>
        <v>371574</v>
      </c>
      <c r="R2877" s="9">
        <f t="shared" si="539"/>
        <v>25365059</v>
      </c>
      <c r="V2877" s="12"/>
      <c r="W2877" s="39"/>
    </row>
    <row r="2878" spans="1:23" x14ac:dyDescent="0.35">
      <c r="A2878">
        <f t="shared" si="534"/>
        <v>2022</v>
      </c>
      <c r="B2878">
        <f t="shared" si="535"/>
        <v>5</v>
      </c>
      <c r="C2878" s="31">
        <v>44689</v>
      </c>
      <c r="D2878" s="14">
        <v>9653</v>
      </c>
      <c r="E2878" s="27">
        <v>127</v>
      </c>
      <c r="F2878" s="14">
        <f t="shared" si="536"/>
        <v>9780</v>
      </c>
      <c r="G2878" s="11"/>
      <c r="H2878" s="14">
        <f t="shared" si="543"/>
        <v>78960</v>
      </c>
      <c r="I2878" s="27">
        <f t="shared" si="544"/>
        <v>647</v>
      </c>
      <c r="J2878" s="14">
        <f t="shared" si="545"/>
        <v>79607</v>
      </c>
      <c r="K2878" s="11"/>
      <c r="L2878" s="14">
        <f t="shared" si="540"/>
        <v>985047</v>
      </c>
      <c r="M2878" s="27">
        <f t="shared" si="541"/>
        <v>3878</v>
      </c>
      <c r="N2878" s="14">
        <f t="shared" si="542"/>
        <v>988925</v>
      </c>
      <c r="P2878" s="14">
        <f t="shared" si="537"/>
        <v>25003138</v>
      </c>
      <c r="Q2878" s="27">
        <f t="shared" si="538"/>
        <v>371701</v>
      </c>
      <c r="R2878" s="14">
        <f t="shared" si="539"/>
        <v>25374839</v>
      </c>
      <c r="V2878" s="12"/>
      <c r="W2878" s="39"/>
    </row>
    <row r="2879" spans="1:23" x14ac:dyDescent="0.35">
      <c r="A2879">
        <f t="shared" si="534"/>
        <v>2022</v>
      </c>
      <c r="B2879">
        <f t="shared" si="535"/>
        <v>5</v>
      </c>
      <c r="C2879" s="30">
        <v>44690</v>
      </c>
      <c r="D2879" s="9">
        <v>12088</v>
      </c>
      <c r="E2879" s="26">
        <v>49</v>
      </c>
      <c r="F2879" s="9">
        <f t="shared" si="536"/>
        <v>12137</v>
      </c>
      <c r="G2879" s="11"/>
      <c r="H2879" s="9">
        <f t="shared" si="543"/>
        <v>91048</v>
      </c>
      <c r="I2879" s="26">
        <f t="shared" si="544"/>
        <v>696</v>
      </c>
      <c r="J2879" s="9">
        <f t="shared" si="545"/>
        <v>91744</v>
      </c>
      <c r="K2879" s="11"/>
      <c r="L2879" s="9">
        <f t="shared" si="540"/>
        <v>997135</v>
      </c>
      <c r="M2879" s="26">
        <f t="shared" si="541"/>
        <v>3927</v>
      </c>
      <c r="N2879" s="9">
        <f t="shared" si="542"/>
        <v>1001062</v>
      </c>
      <c r="P2879" s="9">
        <f t="shared" si="537"/>
        <v>25015226</v>
      </c>
      <c r="Q2879" s="26">
        <f t="shared" si="538"/>
        <v>371750</v>
      </c>
      <c r="R2879" s="9">
        <f t="shared" si="539"/>
        <v>25386976</v>
      </c>
      <c r="V2879" s="12"/>
      <c r="W2879" s="39"/>
    </row>
    <row r="2880" spans="1:23" x14ac:dyDescent="0.35">
      <c r="A2880">
        <f t="shared" si="534"/>
        <v>2022</v>
      </c>
      <c r="B2880">
        <f t="shared" si="535"/>
        <v>5</v>
      </c>
      <c r="C2880" s="30">
        <v>44691</v>
      </c>
      <c r="D2880" s="9">
        <v>12754</v>
      </c>
      <c r="E2880" s="26">
        <v>27</v>
      </c>
      <c r="F2880" s="9">
        <f t="shared" si="536"/>
        <v>12781</v>
      </c>
      <c r="G2880" s="11"/>
      <c r="H2880" s="9">
        <f t="shared" si="543"/>
        <v>103802</v>
      </c>
      <c r="I2880" s="26">
        <f t="shared" si="544"/>
        <v>723</v>
      </c>
      <c r="J2880" s="9">
        <f t="shared" si="545"/>
        <v>104525</v>
      </c>
      <c r="K2880" s="11"/>
      <c r="L2880" s="9">
        <f t="shared" si="540"/>
        <v>1009889</v>
      </c>
      <c r="M2880" s="26">
        <f t="shared" si="541"/>
        <v>3954</v>
      </c>
      <c r="N2880" s="9">
        <f t="shared" si="542"/>
        <v>1013843</v>
      </c>
      <c r="P2880" s="9">
        <f t="shared" si="537"/>
        <v>25027980</v>
      </c>
      <c r="Q2880" s="26">
        <f t="shared" si="538"/>
        <v>371777</v>
      </c>
      <c r="R2880" s="9">
        <f t="shared" si="539"/>
        <v>25399757</v>
      </c>
      <c r="V2880" s="12"/>
      <c r="W2880" s="39"/>
    </row>
    <row r="2881" spans="1:23" x14ac:dyDescent="0.35">
      <c r="A2881">
        <f t="shared" si="534"/>
        <v>2022</v>
      </c>
      <c r="B2881">
        <f t="shared" si="535"/>
        <v>5</v>
      </c>
      <c r="C2881" s="30">
        <v>44692</v>
      </c>
      <c r="D2881" s="9">
        <v>13915</v>
      </c>
      <c r="E2881" s="26">
        <v>3</v>
      </c>
      <c r="F2881" s="9">
        <f t="shared" si="536"/>
        <v>13918</v>
      </c>
      <c r="G2881" s="11"/>
      <c r="H2881" s="9">
        <f t="shared" si="543"/>
        <v>117717</v>
      </c>
      <c r="I2881" s="26">
        <f t="shared" si="544"/>
        <v>726</v>
      </c>
      <c r="J2881" s="9">
        <f t="shared" si="545"/>
        <v>118443</v>
      </c>
      <c r="K2881" s="11"/>
      <c r="L2881" s="9">
        <f t="shared" si="540"/>
        <v>1023804</v>
      </c>
      <c r="M2881" s="26">
        <f t="shared" si="541"/>
        <v>3957</v>
      </c>
      <c r="N2881" s="9">
        <f t="shared" si="542"/>
        <v>1027761</v>
      </c>
      <c r="P2881" s="9">
        <f t="shared" si="537"/>
        <v>25041895</v>
      </c>
      <c r="Q2881" s="26">
        <f t="shared" si="538"/>
        <v>371780</v>
      </c>
      <c r="R2881" s="9">
        <f t="shared" si="539"/>
        <v>25413675</v>
      </c>
      <c r="V2881" s="12"/>
      <c r="W2881" s="39"/>
    </row>
    <row r="2882" spans="1:23" x14ac:dyDescent="0.35">
      <c r="A2882">
        <f t="shared" ref="A2882:A2945" si="546">YEAR(C2882)</f>
        <v>2022</v>
      </c>
      <c r="B2882">
        <f t="shared" ref="B2882:B2945" si="547">MONTH(C2882)</f>
        <v>5</v>
      </c>
      <c r="C2882" s="30">
        <v>44693</v>
      </c>
      <c r="D2882" s="9">
        <v>13661</v>
      </c>
      <c r="E2882" s="26">
        <v>31</v>
      </c>
      <c r="F2882" s="9">
        <f t="shared" ref="F2882:F2945" si="548">IF(OR(D2882&lt;&gt;"",E2882&lt;&gt;""),D2882+E2882,"")</f>
        <v>13692</v>
      </c>
      <c r="G2882" s="11"/>
      <c r="H2882" s="9">
        <f t="shared" si="543"/>
        <v>131378</v>
      </c>
      <c r="I2882" s="26">
        <f t="shared" si="544"/>
        <v>757</v>
      </c>
      <c r="J2882" s="9">
        <f t="shared" si="545"/>
        <v>132135</v>
      </c>
      <c r="K2882" s="11"/>
      <c r="L2882" s="9">
        <f t="shared" si="540"/>
        <v>1037465</v>
      </c>
      <c r="M2882" s="26">
        <f t="shared" si="541"/>
        <v>3988</v>
      </c>
      <c r="N2882" s="9">
        <f t="shared" si="542"/>
        <v>1041453</v>
      </c>
      <c r="P2882" s="9">
        <f t="shared" si="537"/>
        <v>25055556</v>
      </c>
      <c r="Q2882" s="26">
        <f t="shared" si="538"/>
        <v>371811</v>
      </c>
      <c r="R2882" s="9">
        <f t="shared" si="539"/>
        <v>25427367</v>
      </c>
      <c r="V2882" s="12"/>
      <c r="W2882" s="39"/>
    </row>
    <row r="2883" spans="1:23" x14ac:dyDescent="0.35">
      <c r="A2883">
        <f t="shared" si="546"/>
        <v>2022</v>
      </c>
      <c r="B2883">
        <f t="shared" si="547"/>
        <v>5</v>
      </c>
      <c r="C2883" s="30">
        <v>44694</v>
      </c>
      <c r="D2883" s="9">
        <v>12597</v>
      </c>
      <c r="E2883" s="26">
        <v>22</v>
      </c>
      <c r="F2883" s="9">
        <f t="shared" si="548"/>
        <v>12619</v>
      </c>
      <c r="G2883" s="11"/>
      <c r="H2883" s="9">
        <f t="shared" si="543"/>
        <v>143975</v>
      </c>
      <c r="I2883" s="26">
        <f t="shared" si="544"/>
        <v>779</v>
      </c>
      <c r="J2883" s="9">
        <f t="shared" si="545"/>
        <v>144754</v>
      </c>
      <c r="K2883" s="11"/>
      <c r="L2883" s="9">
        <f t="shared" si="540"/>
        <v>1050062</v>
      </c>
      <c r="M2883" s="26">
        <f t="shared" si="541"/>
        <v>4010</v>
      </c>
      <c r="N2883" s="9">
        <f t="shared" si="542"/>
        <v>1054072</v>
      </c>
      <c r="P2883" s="9">
        <f t="shared" ref="P2883:P2946" si="549">IF(D2883&lt;&gt;"",P2882+D2883,"")</f>
        <v>25068153</v>
      </c>
      <c r="Q2883" s="26">
        <f t="shared" ref="Q2883:Q2946" si="550">IF(E2883&lt;&gt;"",Q2882+E2883,"")</f>
        <v>371833</v>
      </c>
      <c r="R2883" s="9">
        <f t="shared" ref="R2883:R2946" si="551">IF(F2883&lt;&gt;"",R2882+F2883,"")</f>
        <v>25439986</v>
      </c>
      <c r="V2883" s="12"/>
      <c r="W2883" s="39"/>
    </row>
    <row r="2884" spans="1:23" x14ac:dyDescent="0.35">
      <c r="A2884">
        <f t="shared" si="546"/>
        <v>2022</v>
      </c>
      <c r="B2884">
        <f t="shared" si="547"/>
        <v>5</v>
      </c>
      <c r="C2884" s="30">
        <v>44695</v>
      </c>
      <c r="D2884" s="9">
        <v>9053</v>
      </c>
      <c r="E2884" s="26">
        <v>45</v>
      </c>
      <c r="F2884" s="9">
        <f t="shared" si="548"/>
        <v>9098</v>
      </c>
      <c r="G2884" s="11"/>
      <c r="H2884" s="9">
        <f t="shared" si="543"/>
        <v>153028</v>
      </c>
      <c r="I2884" s="26">
        <f t="shared" si="544"/>
        <v>824</v>
      </c>
      <c r="J2884" s="9">
        <f t="shared" si="545"/>
        <v>153852</v>
      </c>
      <c r="K2884" s="11"/>
      <c r="L2884" s="9">
        <f t="shared" si="540"/>
        <v>1059115</v>
      </c>
      <c r="M2884" s="26">
        <f t="shared" si="541"/>
        <v>4055</v>
      </c>
      <c r="N2884" s="9">
        <f t="shared" si="542"/>
        <v>1063170</v>
      </c>
      <c r="P2884" s="9">
        <f t="shared" si="549"/>
        <v>25077206</v>
      </c>
      <c r="Q2884" s="26">
        <f t="shared" si="550"/>
        <v>371878</v>
      </c>
      <c r="R2884" s="9">
        <f t="shared" si="551"/>
        <v>25449084</v>
      </c>
      <c r="V2884" s="12"/>
      <c r="W2884" s="39"/>
    </row>
    <row r="2885" spans="1:23" x14ac:dyDescent="0.35">
      <c r="A2885">
        <f t="shared" si="546"/>
        <v>2022</v>
      </c>
      <c r="B2885">
        <f t="shared" si="547"/>
        <v>5</v>
      </c>
      <c r="C2885" s="31">
        <v>44696</v>
      </c>
      <c r="D2885" s="14">
        <v>9127</v>
      </c>
      <c r="E2885" s="27">
        <v>66</v>
      </c>
      <c r="F2885" s="14">
        <f t="shared" si="548"/>
        <v>9193</v>
      </c>
      <c r="G2885" s="11"/>
      <c r="H2885" s="14">
        <f t="shared" si="543"/>
        <v>162155</v>
      </c>
      <c r="I2885" s="27">
        <f t="shared" si="544"/>
        <v>890</v>
      </c>
      <c r="J2885" s="14">
        <f t="shared" si="545"/>
        <v>163045</v>
      </c>
      <c r="K2885" s="11"/>
      <c r="L2885" s="14">
        <f t="shared" si="540"/>
        <v>1068242</v>
      </c>
      <c r="M2885" s="27">
        <f t="shared" si="541"/>
        <v>4121</v>
      </c>
      <c r="N2885" s="14">
        <f t="shared" si="542"/>
        <v>1072363</v>
      </c>
      <c r="P2885" s="14">
        <f t="shared" si="549"/>
        <v>25086333</v>
      </c>
      <c r="Q2885" s="27">
        <f t="shared" si="550"/>
        <v>371944</v>
      </c>
      <c r="R2885" s="14">
        <f t="shared" si="551"/>
        <v>25458277</v>
      </c>
      <c r="V2885" s="12"/>
      <c r="W2885" s="39"/>
    </row>
    <row r="2886" spans="1:23" x14ac:dyDescent="0.35">
      <c r="A2886">
        <f t="shared" si="546"/>
        <v>2022</v>
      </c>
      <c r="B2886">
        <f t="shared" si="547"/>
        <v>5</v>
      </c>
      <c r="C2886" s="30">
        <v>44697</v>
      </c>
      <c r="D2886" s="9">
        <v>8248</v>
      </c>
      <c r="E2886" s="26">
        <v>61</v>
      </c>
      <c r="F2886" s="9">
        <f t="shared" si="548"/>
        <v>8309</v>
      </c>
      <c r="G2886" s="11"/>
      <c r="H2886" s="9">
        <f t="shared" si="543"/>
        <v>170403</v>
      </c>
      <c r="I2886" s="26">
        <f t="shared" si="544"/>
        <v>951</v>
      </c>
      <c r="J2886" s="9">
        <f t="shared" si="545"/>
        <v>171354</v>
      </c>
      <c r="K2886" s="11"/>
      <c r="L2886" s="9">
        <f t="shared" si="540"/>
        <v>1076490</v>
      </c>
      <c r="M2886" s="26">
        <f t="shared" si="541"/>
        <v>4182</v>
      </c>
      <c r="N2886" s="9">
        <f t="shared" si="542"/>
        <v>1080672</v>
      </c>
      <c r="P2886" s="9">
        <f t="shared" si="549"/>
        <v>25094581</v>
      </c>
      <c r="Q2886" s="26">
        <f t="shared" si="550"/>
        <v>372005</v>
      </c>
      <c r="R2886" s="9">
        <f t="shared" si="551"/>
        <v>25466586</v>
      </c>
      <c r="V2886" s="12"/>
      <c r="W2886" s="39"/>
    </row>
    <row r="2887" spans="1:23" x14ac:dyDescent="0.35">
      <c r="A2887">
        <f t="shared" si="546"/>
        <v>2022</v>
      </c>
      <c r="B2887">
        <f t="shared" si="547"/>
        <v>5</v>
      </c>
      <c r="C2887" s="30">
        <v>44698</v>
      </c>
      <c r="D2887" s="9">
        <v>12660</v>
      </c>
      <c r="E2887" s="26">
        <v>16</v>
      </c>
      <c r="F2887" s="9">
        <f t="shared" si="548"/>
        <v>12676</v>
      </c>
      <c r="G2887" s="11"/>
      <c r="H2887" s="9">
        <f t="shared" si="543"/>
        <v>183063</v>
      </c>
      <c r="I2887" s="26">
        <f t="shared" si="544"/>
        <v>967</v>
      </c>
      <c r="J2887" s="9">
        <f t="shared" si="545"/>
        <v>184030</v>
      </c>
      <c r="K2887" s="11"/>
      <c r="L2887" s="9">
        <f t="shared" si="540"/>
        <v>1089150</v>
      </c>
      <c r="M2887" s="26">
        <f t="shared" si="541"/>
        <v>4198</v>
      </c>
      <c r="N2887" s="9">
        <f t="shared" si="542"/>
        <v>1093348</v>
      </c>
      <c r="P2887" s="9">
        <f t="shared" si="549"/>
        <v>25107241</v>
      </c>
      <c r="Q2887" s="26">
        <f t="shared" si="550"/>
        <v>372021</v>
      </c>
      <c r="R2887" s="9">
        <f t="shared" si="551"/>
        <v>25479262</v>
      </c>
      <c r="V2887" s="12"/>
      <c r="W2887" s="39"/>
    </row>
    <row r="2888" spans="1:23" x14ac:dyDescent="0.35">
      <c r="A2888">
        <f t="shared" si="546"/>
        <v>2022</v>
      </c>
      <c r="B2888">
        <f t="shared" si="547"/>
        <v>5</v>
      </c>
      <c r="C2888" s="30">
        <v>44699</v>
      </c>
      <c r="D2888" s="9">
        <v>13878</v>
      </c>
      <c r="E2888" s="26">
        <v>9</v>
      </c>
      <c r="F2888" s="9">
        <f t="shared" si="548"/>
        <v>13887</v>
      </c>
      <c r="G2888" s="11"/>
      <c r="H2888" s="9">
        <f t="shared" si="543"/>
        <v>196941</v>
      </c>
      <c r="I2888" s="26">
        <f t="shared" si="544"/>
        <v>976</v>
      </c>
      <c r="J2888" s="9">
        <f t="shared" si="545"/>
        <v>197917</v>
      </c>
      <c r="K2888" s="11"/>
      <c r="L2888" s="9">
        <f t="shared" si="540"/>
        <v>1103028</v>
      </c>
      <c r="M2888" s="26">
        <f t="shared" si="541"/>
        <v>4207</v>
      </c>
      <c r="N2888" s="9">
        <f t="shared" si="542"/>
        <v>1107235</v>
      </c>
      <c r="P2888" s="9">
        <f t="shared" si="549"/>
        <v>25121119</v>
      </c>
      <c r="Q2888" s="26">
        <f t="shared" si="550"/>
        <v>372030</v>
      </c>
      <c r="R2888" s="9">
        <f t="shared" si="551"/>
        <v>25493149</v>
      </c>
      <c r="V2888" s="12"/>
      <c r="W2888" s="39"/>
    </row>
    <row r="2889" spans="1:23" x14ac:dyDescent="0.35">
      <c r="A2889">
        <f t="shared" si="546"/>
        <v>2022</v>
      </c>
      <c r="B2889">
        <f t="shared" si="547"/>
        <v>5</v>
      </c>
      <c r="C2889" s="30">
        <v>44700</v>
      </c>
      <c r="D2889" s="9">
        <v>14491</v>
      </c>
      <c r="E2889" s="26">
        <v>11</v>
      </c>
      <c r="F2889" s="9">
        <f t="shared" si="548"/>
        <v>14502</v>
      </c>
      <c r="G2889" s="11"/>
      <c r="H2889" s="9">
        <f t="shared" si="543"/>
        <v>211432</v>
      </c>
      <c r="I2889" s="26">
        <f t="shared" si="544"/>
        <v>987</v>
      </c>
      <c r="J2889" s="9">
        <f t="shared" si="545"/>
        <v>212419</v>
      </c>
      <c r="K2889" s="11"/>
      <c r="L2889" s="9">
        <f t="shared" si="540"/>
        <v>1117519</v>
      </c>
      <c r="M2889" s="26">
        <f t="shared" si="541"/>
        <v>4218</v>
      </c>
      <c r="N2889" s="9">
        <f t="shared" si="542"/>
        <v>1121737</v>
      </c>
      <c r="P2889" s="9">
        <f t="shared" si="549"/>
        <v>25135610</v>
      </c>
      <c r="Q2889" s="26">
        <f t="shared" si="550"/>
        <v>372041</v>
      </c>
      <c r="R2889" s="9">
        <f t="shared" si="551"/>
        <v>25507651</v>
      </c>
      <c r="V2889" s="12"/>
      <c r="W2889" s="39"/>
    </row>
    <row r="2890" spans="1:23" x14ac:dyDescent="0.35">
      <c r="A2890">
        <f t="shared" si="546"/>
        <v>2022</v>
      </c>
      <c r="B2890">
        <f t="shared" si="547"/>
        <v>5</v>
      </c>
      <c r="C2890" s="30">
        <v>44701</v>
      </c>
      <c r="D2890" s="9">
        <v>13462</v>
      </c>
      <c r="E2890" s="26">
        <v>19</v>
      </c>
      <c r="F2890" s="9">
        <f t="shared" si="548"/>
        <v>13481</v>
      </c>
      <c r="G2890" s="11"/>
      <c r="H2890" s="9">
        <f t="shared" si="543"/>
        <v>224894</v>
      </c>
      <c r="I2890" s="26">
        <f t="shared" si="544"/>
        <v>1006</v>
      </c>
      <c r="J2890" s="9">
        <f t="shared" si="545"/>
        <v>225900</v>
      </c>
      <c r="K2890" s="11"/>
      <c r="L2890" s="9">
        <f t="shared" si="540"/>
        <v>1130981</v>
      </c>
      <c r="M2890" s="26">
        <f t="shared" si="541"/>
        <v>4237</v>
      </c>
      <c r="N2890" s="9">
        <f t="shared" si="542"/>
        <v>1135218</v>
      </c>
      <c r="P2890" s="9">
        <f t="shared" si="549"/>
        <v>25149072</v>
      </c>
      <c r="Q2890" s="26">
        <f t="shared" si="550"/>
        <v>372060</v>
      </c>
      <c r="R2890" s="9">
        <f t="shared" si="551"/>
        <v>25521132</v>
      </c>
      <c r="V2890" s="12"/>
      <c r="W2890" s="39"/>
    </row>
    <row r="2891" spans="1:23" x14ac:dyDescent="0.35">
      <c r="A2891">
        <f t="shared" si="546"/>
        <v>2022</v>
      </c>
      <c r="B2891">
        <f t="shared" si="547"/>
        <v>5</v>
      </c>
      <c r="C2891" s="30">
        <v>44702</v>
      </c>
      <c r="D2891" s="9">
        <v>9747</v>
      </c>
      <c r="E2891" s="26">
        <v>27</v>
      </c>
      <c r="F2891" s="9">
        <f t="shared" si="548"/>
        <v>9774</v>
      </c>
      <c r="G2891" s="11"/>
      <c r="H2891" s="9">
        <f t="shared" si="543"/>
        <v>234641</v>
      </c>
      <c r="I2891" s="26">
        <f t="shared" si="544"/>
        <v>1033</v>
      </c>
      <c r="J2891" s="9">
        <f t="shared" si="545"/>
        <v>235674</v>
      </c>
      <c r="K2891" s="11"/>
      <c r="L2891" s="9">
        <f t="shared" si="540"/>
        <v>1140728</v>
      </c>
      <c r="M2891" s="26">
        <f t="shared" si="541"/>
        <v>4264</v>
      </c>
      <c r="N2891" s="9">
        <f t="shared" si="542"/>
        <v>1144992</v>
      </c>
      <c r="P2891" s="9">
        <f t="shared" si="549"/>
        <v>25158819</v>
      </c>
      <c r="Q2891" s="26">
        <f t="shared" si="550"/>
        <v>372087</v>
      </c>
      <c r="R2891" s="9">
        <f t="shared" si="551"/>
        <v>25530906</v>
      </c>
      <c r="V2891" s="12"/>
      <c r="W2891" s="39"/>
    </row>
    <row r="2892" spans="1:23" x14ac:dyDescent="0.35">
      <c r="A2892">
        <f t="shared" si="546"/>
        <v>2022</v>
      </c>
      <c r="B2892">
        <f t="shared" si="547"/>
        <v>5</v>
      </c>
      <c r="C2892" s="31">
        <v>44703</v>
      </c>
      <c r="D2892" s="14">
        <v>9082</v>
      </c>
      <c r="E2892" s="27">
        <v>61</v>
      </c>
      <c r="F2892" s="14">
        <f t="shared" si="548"/>
        <v>9143</v>
      </c>
      <c r="G2892" s="11"/>
      <c r="H2892" s="14">
        <f t="shared" si="543"/>
        <v>243723</v>
      </c>
      <c r="I2892" s="27">
        <f t="shared" si="544"/>
        <v>1094</v>
      </c>
      <c r="J2892" s="14">
        <f t="shared" si="545"/>
        <v>244817</v>
      </c>
      <c r="K2892" s="11"/>
      <c r="L2892" s="14">
        <f t="shared" si="540"/>
        <v>1149810</v>
      </c>
      <c r="M2892" s="27">
        <f t="shared" si="541"/>
        <v>4325</v>
      </c>
      <c r="N2892" s="14">
        <f t="shared" si="542"/>
        <v>1154135</v>
      </c>
      <c r="P2892" s="14">
        <f t="shared" si="549"/>
        <v>25167901</v>
      </c>
      <c r="Q2892" s="27">
        <f t="shared" si="550"/>
        <v>372148</v>
      </c>
      <c r="R2892" s="14">
        <f t="shared" si="551"/>
        <v>25540049</v>
      </c>
      <c r="V2892" s="12"/>
      <c r="W2892" s="39"/>
    </row>
    <row r="2893" spans="1:23" x14ac:dyDescent="0.35">
      <c r="A2893">
        <f t="shared" si="546"/>
        <v>2022</v>
      </c>
      <c r="B2893">
        <f t="shared" si="547"/>
        <v>5</v>
      </c>
      <c r="C2893" s="30">
        <v>44704</v>
      </c>
      <c r="D2893" s="9">
        <v>12386</v>
      </c>
      <c r="E2893" s="26">
        <v>14</v>
      </c>
      <c r="F2893" s="9">
        <f t="shared" si="548"/>
        <v>12400</v>
      </c>
      <c r="G2893" s="11"/>
      <c r="H2893" s="9">
        <f t="shared" si="543"/>
        <v>256109</v>
      </c>
      <c r="I2893" s="26">
        <f t="shared" si="544"/>
        <v>1108</v>
      </c>
      <c r="J2893" s="9">
        <f t="shared" si="545"/>
        <v>257217</v>
      </c>
      <c r="K2893" s="11"/>
      <c r="L2893" s="9">
        <f t="shared" si="540"/>
        <v>1162196</v>
      </c>
      <c r="M2893" s="26">
        <f t="shared" si="541"/>
        <v>4339</v>
      </c>
      <c r="N2893" s="9">
        <f t="shared" si="542"/>
        <v>1166535</v>
      </c>
      <c r="P2893" s="9">
        <f t="shared" si="549"/>
        <v>25180287</v>
      </c>
      <c r="Q2893" s="26">
        <f t="shared" si="550"/>
        <v>372162</v>
      </c>
      <c r="R2893" s="9">
        <f t="shared" si="551"/>
        <v>25552449</v>
      </c>
      <c r="V2893" s="12"/>
      <c r="W2893" s="39"/>
    </row>
    <row r="2894" spans="1:23" x14ac:dyDescent="0.35">
      <c r="A2894">
        <f t="shared" si="546"/>
        <v>2022</v>
      </c>
      <c r="B2894">
        <f t="shared" si="547"/>
        <v>5</v>
      </c>
      <c r="C2894" s="30">
        <v>44705</v>
      </c>
      <c r="D2894" s="9">
        <v>12736</v>
      </c>
      <c r="E2894" s="26">
        <v>21</v>
      </c>
      <c r="F2894" s="9">
        <f t="shared" si="548"/>
        <v>12757</v>
      </c>
      <c r="G2894" s="11"/>
      <c r="H2894" s="9">
        <f t="shared" si="543"/>
        <v>268845</v>
      </c>
      <c r="I2894" s="26">
        <f t="shared" si="544"/>
        <v>1129</v>
      </c>
      <c r="J2894" s="9">
        <f t="shared" si="545"/>
        <v>269974</v>
      </c>
      <c r="K2894" s="11"/>
      <c r="L2894" s="9">
        <f t="shared" si="540"/>
        <v>1174932</v>
      </c>
      <c r="M2894" s="26">
        <f t="shared" si="541"/>
        <v>4360</v>
      </c>
      <c r="N2894" s="9">
        <f t="shared" si="542"/>
        <v>1179292</v>
      </c>
      <c r="P2894" s="9">
        <f t="shared" si="549"/>
        <v>25193023</v>
      </c>
      <c r="Q2894" s="26">
        <f t="shared" si="550"/>
        <v>372183</v>
      </c>
      <c r="R2894" s="9">
        <f t="shared" si="551"/>
        <v>25565206</v>
      </c>
      <c r="V2894" s="12"/>
      <c r="W2894" s="39"/>
    </row>
    <row r="2895" spans="1:23" x14ac:dyDescent="0.35">
      <c r="A2895">
        <f t="shared" si="546"/>
        <v>2022</v>
      </c>
      <c r="B2895">
        <f t="shared" si="547"/>
        <v>5</v>
      </c>
      <c r="C2895" s="30">
        <v>44706</v>
      </c>
      <c r="D2895" s="9">
        <v>13665</v>
      </c>
      <c r="E2895" s="26">
        <v>11</v>
      </c>
      <c r="F2895" s="9">
        <f t="shared" si="548"/>
        <v>13676</v>
      </c>
      <c r="G2895" s="11"/>
      <c r="H2895" s="9">
        <f t="shared" si="543"/>
        <v>282510</v>
      </c>
      <c r="I2895" s="26">
        <f t="shared" si="544"/>
        <v>1140</v>
      </c>
      <c r="J2895" s="9">
        <f t="shared" si="545"/>
        <v>283650</v>
      </c>
      <c r="K2895" s="11"/>
      <c r="L2895" s="9">
        <f t="shared" si="540"/>
        <v>1188597</v>
      </c>
      <c r="M2895" s="26">
        <f t="shared" si="541"/>
        <v>4371</v>
      </c>
      <c r="N2895" s="9">
        <f t="shared" si="542"/>
        <v>1192968</v>
      </c>
      <c r="P2895" s="9">
        <f t="shared" si="549"/>
        <v>25206688</v>
      </c>
      <c r="Q2895" s="26">
        <f t="shared" si="550"/>
        <v>372194</v>
      </c>
      <c r="R2895" s="9">
        <f t="shared" si="551"/>
        <v>25578882</v>
      </c>
      <c r="V2895" s="12"/>
      <c r="W2895" s="39"/>
    </row>
    <row r="2896" spans="1:23" x14ac:dyDescent="0.35">
      <c r="A2896">
        <f t="shared" si="546"/>
        <v>2022</v>
      </c>
      <c r="B2896">
        <f t="shared" si="547"/>
        <v>5</v>
      </c>
      <c r="C2896" s="30">
        <v>44707</v>
      </c>
      <c r="D2896" s="9">
        <v>13857</v>
      </c>
      <c r="E2896" s="26">
        <v>38</v>
      </c>
      <c r="F2896" s="9">
        <f t="shared" si="548"/>
        <v>13895</v>
      </c>
      <c r="G2896" s="11"/>
      <c r="H2896" s="9">
        <f t="shared" si="543"/>
        <v>296367</v>
      </c>
      <c r="I2896" s="26">
        <f t="shared" si="544"/>
        <v>1178</v>
      </c>
      <c r="J2896" s="9">
        <f t="shared" si="545"/>
        <v>297545</v>
      </c>
      <c r="K2896" s="11"/>
      <c r="L2896" s="9">
        <f t="shared" si="540"/>
        <v>1202454</v>
      </c>
      <c r="M2896" s="26">
        <f t="shared" si="541"/>
        <v>4409</v>
      </c>
      <c r="N2896" s="9">
        <f t="shared" si="542"/>
        <v>1206863</v>
      </c>
      <c r="P2896" s="9">
        <f t="shared" si="549"/>
        <v>25220545</v>
      </c>
      <c r="Q2896" s="26">
        <f t="shared" si="550"/>
        <v>372232</v>
      </c>
      <c r="R2896" s="9">
        <f t="shared" si="551"/>
        <v>25592777</v>
      </c>
      <c r="V2896" s="12"/>
      <c r="W2896" s="39"/>
    </row>
    <row r="2897" spans="1:23" x14ac:dyDescent="0.35">
      <c r="A2897">
        <f t="shared" si="546"/>
        <v>2022</v>
      </c>
      <c r="B2897">
        <f t="shared" si="547"/>
        <v>5</v>
      </c>
      <c r="C2897" s="30">
        <v>44708</v>
      </c>
      <c r="D2897" s="9">
        <v>13452</v>
      </c>
      <c r="E2897" s="26">
        <v>82</v>
      </c>
      <c r="F2897" s="9">
        <f t="shared" si="548"/>
        <v>13534</v>
      </c>
      <c r="G2897" s="11"/>
      <c r="H2897" s="9">
        <f t="shared" si="543"/>
        <v>309819</v>
      </c>
      <c r="I2897" s="26">
        <f t="shared" si="544"/>
        <v>1260</v>
      </c>
      <c r="J2897" s="9">
        <f t="shared" si="545"/>
        <v>311079</v>
      </c>
      <c r="K2897" s="11"/>
      <c r="L2897" s="9">
        <f t="shared" si="540"/>
        <v>1215906</v>
      </c>
      <c r="M2897" s="26">
        <f t="shared" si="541"/>
        <v>4491</v>
      </c>
      <c r="N2897" s="9">
        <f t="shared" si="542"/>
        <v>1220397</v>
      </c>
      <c r="P2897" s="9">
        <f t="shared" si="549"/>
        <v>25233997</v>
      </c>
      <c r="Q2897" s="26">
        <f t="shared" si="550"/>
        <v>372314</v>
      </c>
      <c r="R2897" s="9">
        <f t="shared" si="551"/>
        <v>25606311</v>
      </c>
      <c r="V2897" s="12"/>
      <c r="W2897" s="39"/>
    </row>
    <row r="2898" spans="1:23" x14ac:dyDescent="0.35">
      <c r="A2898">
        <f t="shared" si="546"/>
        <v>2022</v>
      </c>
      <c r="B2898">
        <f t="shared" si="547"/>
        <v>5</v>
      </c>
      <c r="C2898" s="30">
        <v>44709</v>
      </c>
      <c r="D2898" s="9">
        <v>10583</v>
      </c>
      <c r="E2898" s="26">
        <v>129</v>
      </c>
      <c r="F2898" s="9">
        <f t="shared" si="548"/>
        <v>10712</v>
      </c>
      <c r="G2898" s="11"/>
      <c r="H2898" s="9">
        <f t="shared" si="543"/>
        <v>320402</v>
      </c>
      <c r="I2898" s="26">
        <f t="shared" si="544"/>
        <v>1389</v>
      </c>
      <c r="J2898" s="9">
        <f t="shared" si="545"/>
        <v>321791</v>
      </c>
      <c r="K2898" s="11"/>
      <c r="L2898" s="9">
        <f t="shared" si="540"/>
        <v>1226489</v>
      </c>
      <c r="M2898" s="26">
        <f t="shared" si="541"/>
        <v>4620</v>
      </c>
      <c r="N2898" s="9">
        <f t="shared" si="542"/>
        <v>1231109</v>
      </c>
      <c r="P2898" s="9">
        <f t="shared" si="549"/>
        <v>25244580</v>
      </c>
      <c r="Q2898" s="26">
        <f t="shared" si="550"/>
        <v>372443</v>
      </c>
      <c r="R2898" s="9">
        <f t="shared" si="551"/>
        <v>25617023</v>
      </c>
      <c r="V2898" s="12"/>
      <c r="W2898" s="39"/>
    </row>
    <row r="2899" spans="1:23" x14ac:dyDescent="0.35">
      <c r="A2899">
        <f t="shared" si="546"/>
        <v>2022</v>
      </c>
      <c r="B2899">
        <f t="shared" si="547"/>
        <v>5</v>
      </c>
      <c r="C2899" s="31">
        <v>44710</v>
      </c>
      <c r="D2899" s="14">
        <v>10512</v>
      </c>
      <c r="E2899" s="27">
        <v>92</v>
      </c>
      <c r="F2899" s="14">
        <f t="shared" si="548"/>
        <v>10604</v>
      </c>
      <c r="G2899" s="11"/>
      <c r="H2899" s="14">
        <f t="shared" si="543"/>
        <v>330914</v>
      </c>
      <c r="I2899" s="27">
        <f t="shared" si="544"/>
        <v>1481</v>
      </c>
      <c r="J2899" s="14">
        <f t="shared" si="545"/>
        <v>332395</v>
      </c>
      <c r="K2899" s="11"/>
      <c r="L2899" s="14">
        <f t="shared" si="540"/>
        <v>1237001</v>
      </c>
      <c r="M2899" s="27">
        <f t="shared" si="541"/>
        <v>4712</v>
      </c>
      <c r="N2899" s="14">
        <f t="shared" si="542"/>
        <v>1241713</v>
      </c>
      <c r="P2899" s="14">
        <f t="shared" si="549"/>
        <v>25255092</v>
      </c>
      <c r="Q2899" s="27">
        <f t="shared" si="550"/>
        <v>372535</v>
      </c>
      <c r="R2899" s="14">
        <f t="shared" si="551"/>
        <v>25627627</v>
      </c>
      <c r="V2899" s="12"/>
      <c r="W2899" s="39"/>
    </row>
    <row r="2900" spans="1:23" x14ac:dyDescent="0.35">
      <c r="A2900">
        <f t="shared" si="546"/>
        <v>2022</v>
      </c>
      <c r="B2900">
        <f t="shared" si="547"/>
        <v>5</v>
      </c>
      <c r="C2900" s="30">
        <v>44711</v>
      </c>
      <c r="D2900" s="9">
        <v>11821</v>
      </c>
      <c r="E2900" s="26">
        <v>39</v>
      </c>
      <c r="F2900" s="9">
        <f t="shared" si="548"/>
        <v>11860</v>
      </c>
      <c r="G2900" s="11"/>
      <c r="H2900" s="9">
        <f t="shared" si="543"/>
        <v>342735</v>
      </c>
      <c r="I2900" s="26">
        <f t="shared" si="544"/>
        <v>1520</v>
      </c>
      <c r="J2900" s="9">
        <f t="shared" si="545"/>
        <v>344255</v>
      </c>
      <c r="K2900" s="11"/>
      <c r="L2900" s="9">
        <f t="shared" si="540"/>
        <v>1248822</v>
      </c>
      <c r="M2900" s="26">
        <f t="shared" si="541"/>
        <v>4751</v>
      </c>
      <c r="N2900" s="9">
        <f t="shared" si="542"/>
        <v>1253573</v>
      </c>
      <c r="P2900" s="9">
        <f t="shared" si="549"/>
        <v>25266913</v>
      </c>
      <c r="Q2900" s="26">
        <f t="shared" si="550"/>
        <v>372574</v>
      </c>
      <c r="R2900" s="9">
        <f t="shared" si="551"/>
        <v>25639487</v>
      </c>
      <c r="V2900" s="12"/>
      <c r="W2900" s="39"/>
    </row>
    <row r="2901" spans="1:23" x14ac:dyDescent="0.35">
      <c r="A2901">
        <f t="shared" si="546"/>
        <v>2022</v>
      </c>
      <c r="B2901">
        <f t="shared" si="547"/>
        <v>5</v>
      </c>
      <c r="C2901" s="49">
        <v>44712</v>
      </c>
      <c r="D2901" s="50">
        <v>14083</v>
      </c>
      <c r="E2901" s="51">
        <v>41</v>
      </c>
      <c r="F2901" s="50">
        <f t="shared" si="548"/>
        <v>14124</v>
      </c>
      <c r="G2901" s="52"/>
      <c r="H2901" s="50">
        <f t="shared" si="543"/>
        <v>356818</v>
      </c>
      <c r="I2901" s="51">
        <f t="shared" si="544"/>
        <v>1561</v>
      </c>
      <c r="J2901" s="50">
        <f t="shared" si="545"/>
        <v>358379</v>
      </c>
      <c r="K2901" s="52"/>
      <c r="L2901" s="50">
        <f t="shared" si="540"/>
        <v>1262905</v>
      </c>
      <c r="M2901" s="51">
        <f t="shared" si="541"/>
        <v>4792</v>
      </c>
      <c r="N2901" s="50">
        <f t="shared" si="542"/>
        <v>1267697</v>
      </c>
      <c r="O2901" s="53"/>
      <c r="P2901" s="50">
        <f t="shared" si="549"/>
        <v>25280996</v>
      </c>
      <c r="Q2901" s="51">
        <f t="shared" si="550"/>
        <v>372615</v>
      </c>
      <c r="R2901" s="50">
        <f t="shared" si="551"/>
        <v>25653611</v>
      </c>
      <c r="S2901" s="53"/>
      <c r="T2901" s="54">
        <f>SUM(D2871:E2901)</f>
        <v>358379</v>
      </c>
      <c r="V2901" s="12"/>
      <c r="W2901" s="39"/>
    </row>
    <row r="2902" spans="1:23" x14ac:dyDescent="0.35">
      <c r="A2902">
        <f t="shared" si="546"/>
        <v>2022</v>
      </c>
      <c r="B2902">
        <f t="shared" si="547"/>
        <v>6</v>
      </c>
      <c r="C2902" s="30">
        <v>44713</v>
      </c>
      <c r="D2902" s="9">
        <v>14382</v>
      </c>
      <c r="E2902" s="26">
        <v>36</v>
      </c>
      <c r="F2902" s="9">
        <f t="shared" si="548"/>
        <v>14418</v>
      </c>
      <c r="G2902" s="11"/>
      <c r="H2902" s="9">
        <f t="shared" si="543"/>
        <v>14382</v>
      </c>
      <c r="I2902" s="26">
        <f t="shared" si="544"/>
        <v>36</v>
      </c>
      <c r="J2902" s="9">
        <f t="shared" si="545"/>
        <v>14418</v>
      </c>
      <c r="K2902" s="11"/>
      <c r="L2902" s="9">
        <f t="shared" si="540"/>
        <v>1277287</v>
      </c>
      <c r="M2902" s="26">
        <f t="shared" si="541"/>
        <v>4828</v>
      </c>
      <c r="N2902" s="9">
        <f t="shared" si="542"/>
        <v>1282115</v>
      </c>
      <c r="P2902" s="9">
        <f t="shared" si="549"/>
        <v>25295378</v>
      </c>
      <c r="Q2902" s="26">
        <f t="shared" si="550"/>
        <v>372651</v>
      </c>
      <c r="R2902" s="9">
        <f t="shared" si="551"/>
        <v>25668029</v>
      </c>
      <c r="V2902" s="12"/>
      <c r="W2902" s="39"/>
    </row>
    <row r="2903" spans="1:23" x14ac:dyDescent="0.35">
      <c r="A2903">
        <f t="shared" si="546"/>
        <v>2022</v>
      </c>
      <c r="B2903">
        <f t="shared" si="547"/>
        <v>6</v>
      </c>
      <c r="C2903" s="30">
        <v>44714</v>
      </c>
      <c r="D2903" s="9">
        <v>14557</v>
      </c>
      <c r="E2903" s="26">
        <v>17</v>
      </c>
      <c r="F2903" s="9">
        <f t="shared" si="548"/>
        <v>14574</v>
      </c>
      <c r="G2903" s="11"/>
      <c r="H2903" s="9">
        <f t="shared" si="543"/>
        <v>28939</v>
      </c>
      <c r="I2903" s="26">
        <f t="shared" si="544"/>
        <v>53</v>
      </c>
      <c r="J2903" s="9">
        <f t="shared" si="545"/>
        <v>28992</v>
      </c>
      <c r="K2903" s="11"/>
      <c r="L2903" s="9">
        <f t="shared" si="540"/>
        <v>1291844</v>
      </c>
      <c r="M2903" s="26">
        <f t="shared" si="541"/>
        <v>4845</v>
      </c>
      <c r="N2903" s="9">
        <f t="shared" si="542"/>
        <v>1296689</v>
      </c>
      <c r="P2903" s="9">
        <f t="shared" si="549"/>
        <v>25309935</v>
      </c>
      <c r="Q2903" s="26">
        <f t="shared" si="550"/>
        <v>372668</v>
      </c>
      <c r="R2903" s="9">
        <f t="shared" si="551"/>
        <v>25682603</v>
      </c>
      <c r="V2903" s="12"/>
      <c r="W2903" s="39"/>
    </row>
    <row r="2904" spans="1:23" x14ac:dyDescent="0.35">
      <c r="A2904">
        <f t="shared" si="546"/>
        <v>2022</v>
      </c>
      <c r="B2904">
        <f t="shared" si="547"/>
        <v>6</v>
      </c>
      <c r="C2904" s="30">
        <v>44715</v>
      </c>
      <c r="D2904" s="9">
        <v>14176</v>
      </c>
      <c r="E2904" s="26">
        <v>91</v>
      </c>
      <c r="F2904" s="9">
        <f t="shared" si="548"/>
        <v>14267</v>
      </c>
      <c r="G2904" s="11"/>
      <c r="H2904" s="9">
        <f t="shared" si="543"/>
        <v>43115</v>
      </c>
      <c r="I2904" s="26">
        <f t="shared" si="544"/>
        <v>144</v>
      </c>
      <c r="J2904" s="9">
        <f t="shared" si="545"/>
        <v>43259</v>
      </c>
      <c r="K2904" s="11"/>
      <c r="L2904" s="9">
        <f t="shared" si="540"/>
        <v>1306020</v>
      </c>
      <c r="M2904" s="26">
        <f t="shared" si="541"/>
        <v>4936</v>
      </c>
      <c r="N2904" s="9">
        <f t="shared" si="542"/>
        <v>1310956</v>
      </c>
      <c r="P2904" s="9">
        <f t="shared" si="549"/>
        <v>25324111</v>
      </c>
      <c r="Q2904" s="26">
        <f t="shared" si="550"/>
        <v>372759</v>
      </c>
      <c r="R2904" s="9">
        <f t="shared" si="551"/>
        <v>25696870</v>
      </c>
      <c r="V2904" s="12"/>
      <c r="W2904" s="39"/>
    </row>
    <row r="2905" spans="1:23" x14ac:dyDescent="0.35">
      <c r="A2905">
        <f t="shared" si="546"/>
        <v>2022</v>
      </c>
      <c r="B2905">
        <f t="shared" si="547"/>
        <v>6</v>
      </c>
      <c r="C2905" s="30">
        <v>44716</v>
      </c>
      <c r="D2905" s="9">
        <v>10409</v>
      </c>
      <c r="E2905" s="26">
        <v>91</v>
      </c>
      <c r="F2905" s="9">
        <f t="shared" si="548"/>
        <v>10500</v>
      </c>
      <c r="G2905" s="11"/>
      <c r="H2905" s="9">
        <f t="shared" si="543"/>
        <v>53524</v>
      </c>
      <c r="I2905" s="26">
        <f t="shared" si="544"/>
        <v>235</v>
      </c>
      <c r="J2905" s="9">
        <f t="shared" si="545"/>
        <v>53759</v>
      </c>
      <c r="K2905" s="11"/>
      <c r="L2905" s="9">
        <f t="shared" si="540"/>
        <v>1316429</v>
      </c>
      <c r="M2905" s="26">
        <f t="shared" si="541"/>
        <v>5027</v>
      </c>
      <c r="N2905" s="9">
        <f t="shared" si="542"/>
        <v>1321456</v>
      </c>
      <c r="P2905" s="9">
        <f t="shared" si="549"/>
        <v>25334520</v>
      </c>
      <c r="Q2905" s="26">
        <f t="shared" si="550"/>
        <v>372850</v>
      </c>
      <c r="R2905" s="9">
        <f t="shared" si="551"/>
        <v>25707370</v>
      </c>
      <c r="V2905" s="12"/>
      <c r="W2905" s="39"/>
    </row>
    <row r="2906" spans="1:23" x14ac:dyDescent="0.35">
      <c r="A2906">
        <f t="shared" si="546"/>
        <v>2022</v>
      </c>
      <c r="B2906">
        <f t="shared" si="547"/>
        <v>6</v>
      </c>
      <c r="C2906" s="31">
        <v>44717</v>
      </c>
      <c r="D2906" s="14">
        <v>9369</v>
      </c>
      <c r="E2906" s="27">
        <v>63</v>
      </c>
      <c r="F2906" s="14">
        <f t="shared" si="548"/>
        <v>9432</v>
      </c>
      <c r="G2906" s="11"/>
      <c r="H2906" s="14">
        <f t="shared" si="543"/>
        <v>62893</v>
      </c>
      <c r="I2906" s="27">
        <f t="shared" si="544"/>
        <v>298</v>
      </c>
      <c r="J2906" s="14">
        <f t="shared" si="545"/>
        <v>63191</v>
      </c>
      <c r="K2906" s="11"/>
      <c r="L2906" s="14">
        <f t="shared" si="540"/>
        <v>1325798</v>
      </c>
      <c r="M2906" s="27">
        <f t="shared" si="541"/>
        <v>5090</v>
      </c>
      <c r="N2906" s="14">
        <f t="shared" si="542"/>
        <v>1330888</v>
      </c>
      <c r="P2906" s="14">
        <f t="shared" si="549"/>
        <v>25343889</v>
      </c>
      <c r="Q2906" s="27">
        <f t="shared" si="550"/>
        <v>372913</v>
      </c>
      <c r="R2906" s="14">
        <f t="shared" si="551"/>
        <v>25716802</v>
      </c>
      <c r="V2906" s="12"/>
      <c r="W2906" s="39"/>
    </row>
    <row r="2907" spans="1:23" x14ac:dyDescent="0.35">
      <c r="A2907">
        <f t="shared" si="546"/>
        <v>2022</v>
      </c>
      <c r="B2907">
        <f t="shared" si="547"/>
        <v>6</v>
      </c>
      <c r="C2907" s="30">
        <v>44718</v>
      </c>
      <c r="D2907" s="9">
        <v>13315</v>
      </c>
      <c r="E2907" s="26">
        <v>42</v>
      </c>
      <c r="F2907" s="9">
        <f t="shared" si="548"/>
        <v>13357</v>
      </c>
      <c r="G2907" s="11"/>
      <c r="H2907" s="9">
        <f t="shared" si="543"/>
        <v>76208</v>
      </c>
      <c r="I2907" s="26">
        <f t="shared" si="544"/>
        <v>340</v>
      </c>
      <c r="J2907" s="9">
        <f t="shared" si="545"/>
        <v>76548</v>
      </c>
      <c r="K2907" s="11"/>
      <c r="L2907" s="9">
        <f t="shared" si="540"/>
        <v>1339113</v>
      </c>
      <c r="M2907" s="26">
        <f t="shared" si="541"/>
        <v>5132</v>
      </c>
      <c r="N2907" s="9">
        <f t="shared" si="542"/>
        <v>1344245</v>
      </c>
      <c r="P2907" s="9">
        <f t="shared" si="549"/>
        <v>25357204</v>
      </c>
      <c r="Q2907" s="26">
        <f t="shared" si="550"/>
        <v>372955</v>
      </c>
      <c r="R2907" s="9">
        <f t="shared" si="551"/>
        <v>25730159</v>
      </c>
      <c r="V2907" s="12"/>
      <c r="W2907" s="39"/>
    </row>
    <row r="2908" spans="1:23" x14ac:dyDescent="0.35">
      <c r="A2908">
        <f t="shared" si="546"/>
        <v>2022</v>
      </c>
      <c r="B2908">
        <f t="shared" si="547"/>
        <v>6</v>
      </c>
      <c r="C2908" s="30">
        <v>44719</v>
      </c>
      <c r="D2908" s="9">
        <v>14484</v>
      </c>
      <c r="E2908" s="26">
        <v>32</v>
      </c>
      <c r="F2908" s="9">
        <f t="shared" si="548"/>
        <v>14516</v>
      </c>
      <c r="G2908" s="11"/>
      <c r="H2908" s="9">
        <f t="shared" si="543"/>
        <v>90692</v>
      </c>
      <c r="I2908" s="26">
        <f t="shared" si="544"/>
        <v>372</v>
      </c>
      <c r="J2908" s="9">
        <f t="shared" si="545"/>
        <v>91064</v>
      </c>
      <c r="K2908" s="11"/>
      <c r="L2908" s="9">
        <f t="shared" si="540"/>
        <v>1353597</v>
      </c>
      <c r="M2908" s="26">
        <f t="shared" si="541"/>
        <v>5164</v>
      </c>
      <c r="N2908" s="9">
        <f t="shared" si="542"/>
        <v>1358761</v>
      </c>
      <c r="P2908" s="9">
        <f t="shared" si="549"/>
        <v>25371688</v>
      </c>
      <c r="Q2908" s="26">
        <f t="shared" si="550"/>
        <v>372987</v>
      </c>
      <c r="R2908" s="9">
        <f t="shared" si="551"/>
        <v>25744675</v>
      </c>
      <c r="V2908" s="12"/>
      <c r="W2908" s="39"/>
    </row>
    <row r="2909" spans="1:23" x14ac:dyDescent="0.35">
      <c r="A2909">
        <f t="shared" si="546"/>
        <v>2022</v>
      </c>
      <c r="B2909">
        <f t="shared" si="547"/>
        <v>6</v>
      </c>
      <c r="C2909" s="30">
        <v>44720</v>
      </c>
      <c r="D2909" s="9">
        <v>14839</v>
      </c>
      <c r="E2909" s="26">
        <v>44</v>
      </c>
      <c r="F2909" s="9">
        <f t="shared" si="548"/>
        <v>14883</v>
      </c>
      <c r="G2909" s="11"/>
      <c r="H2909" s="9">
        <f t="shared" si="543"/>
        <v>105531</v>
      </c>
      <c r="I2909" s="26">
        <f t="shared" si="544"/>
        <v>416</v>
      </c>
      <c r="J2909" s="9">
        <f t="shared" si="545"/>
        <v>105947</v>
      </c>
      <c r="K2909" s="11"/>
      <c r="L2909" s="9">
        <f t="shared" ref="L2909:L2972" si="552">IF(YEAR($C2909)=YEAR($C2908),L2908+D2909,D2909)</f>
        <v>1368436</v>
      </c>
      <c r="M2909" s="26">
        <f t="shared" ref="M2909:M2972" si="553">IF(YEAR($C2909)=YEAR($C2908),M2908+E2909,E2909)</f>
        <v>5208</v>
      </c>
      <c r="N2909" s="9">
        <f t="shared" ref="N2909:N2972" si="554">L2909+M2909</f>
        <v>1373644</v>
      </c>
      <c r="P2909" s="9">
        <f t="shared" si="549"/>
        <v>25386527</v>
      </c>
      <c r="Q2909" s="26">
        <f t="shared" si="550"/>
        <v>373031</v>
      </c>
      <c r="R2909" s="9">
        <f t="shared" si="551"/>
        <v>25759558</v>
      </c>
      <c r="V2909" s="12"/>
      <c r="W2909" s="39"/>
    </row>
    <row r="2910" spans="1:23" x14ac:dyDescent="0.35">
      <c r="A2910">
        <f t="shared" si="546"/>
        <v>2022</v>
      </c>
      <c r="B2910">
        <f t="shared" si="547"/>
        <v>6</v>
      </c>
      <c r="C2910" s="30">
        <v>44721</v>
      </c>
      <c r="D2910" s="9">
        <v>15172</v>
      </c>
      <c r="E2910" s="26">
        <v>43</v>
      </c>
      <c r="F2910" s="9">
        <f t="shared" si="548"/>
        <v>15215</v>
      </c>
      <c r="G2910" s="11"/>
      <c r="H2910" s="9">
        <f t="shared" ref="H2910:H2973" si="555">IF(AND(YEAR($C2910)=YEAR($C2909),MONTH($C2910)=MONTH($C2909)),H2909+D2910,D2910)</f>
        <v>120703</v>
      </c>
      <c r="I2910" s="26">
        <f t="shared" ref="I2910:I2973" si="556">IF(AND(YEAR($C2910)=YEAR($C2909),MONTH($C2910)=MONTH($C2909)),I2909+E2910,E2910)</f>
        <v>459</v>
      </c>
      <c r="J2910" s="9">
        <f t="shared" ref="J2910:J2973" si="557">H2910+I2910</f>
        <v>121162</v>
      </c>
      <c r="K2910" s="11"/>
      <c r="L2910" s="9">
        <f t="shared" si="552"/>
        <v>1383608</v>
      </c>
      <c r="M2910" s="26">
        <f t="shared" si="553"/>
        <v>5251</v>
      </c>
      <c r="N2910" s="9">
        <f t="shared" si="554"/>
        <v>1388859</v>
      </c>
      <c r="P2910" s="9">
        <f t="shared" si="549"/>
        <v>25401699</v>
      </c>
      <c r="Q2910" s="26">
        <f t="shared" si="550"/>
        <v>373074</v>
      </c>
      <c r="R2910" s="9">
        <f t="shared" si="551"/>
        <v>25774773</v>
      </c>
      <c r="V2910" s="12"/>
      <c r="W2910" s="39"/>
    </row>
    <row r="2911" spans="1:23" x14ac:dyDescent="0.35">
      <c r="A2911">
        <f t="shared" si="546"/>
        <v>2022</v>
      </c>
      <c r="B2911">
        <f t="shared" si="547"/>
        <v>6</v>
      </c>
      <c r="C2911" s="30">
        <v>44722</v>
      </c>
      <c r="D2911" s="9">
        <v>14015</v>
      </c>
      <c r="E2911" s="26">
        <v>35</v>
      </c>
      <c r="F2911" s="9">
        <f t="shared" si="548"/>
        <v>14050</v>
      </c>
      <c r="G2911" s="11"/>
      <c r="H2911" s="9">
        <f t="shared" si="555"/>
        <v>134718</v>
      </c>
      <c r="I2911" s="26">
        <f t="shared" si="556"/>
        <v>494</v>
      </c>
      <c r="J2911" s="9">
        <f t="shared" si="557"/>
        <v>135212</v>
      </c>
      <c r="K2911" s="11"/>
      <c r="L2911" s="9">
        <f t="shared" si="552"/>
        <v>1397623</v>
      </c>
      <c r="M2911" s="26">
        <f t="shared" si="553"/>
        <v>5286</v>
      </c>
      <c r="N2911" s="9">
        <f t="shared" si="554"/>
        <v>1402909</v>
      </c>
      <c r="P2911" s="9">
        <f t="shared" si="549"/>
        <v>25415714</v>
      </c>
      <c r="Q2911" s="26">
        <f t="shared" si="550"/>
        <v>373109</v>
      </c>
      <c r="R2911" s="9">
        <f t="shared" si="551"/>
        <v>25788823</v>
      </c>
      <c r="V2911" s="12"/>
      <c r="W2911" s="39"/>
    </row>
    <row r="2912" spans="1:23" x14ac:dyDescent="0.35">
      <c r="A2912">
        <f t="shared" si="546"/>
        <v>2022</v>
      </c>
      <c r="B2912">
        <f t="shared" si="547"/>
        <v>6</v>
      </c>
      <c r="C2912" s="30">
        <v>44723</v>
      </c>
      <c r="D2912" s="9">
        <v>10114</v>
      </c>
      <c r="E2912" s="26">
        <v>48</v>
      </c>
      <c r="F2912" s="9">
        <f t="shared" si="548"/>
        <v>10162</v>
      </c>
      <c r="G2912" s="11"/>
      <c r="H2912" s="9">
        <f t="shared" si="555"/>
        <v>144832</v>
      </c>
      <c r="I2912" s="26">
        <f t="shared" si="556"/>
        <v>542</v>
      </c>
      <c r="J2912" s="9">
        <f t="shared" si="557"/>
        <v>145374</v>
      </c>
      <c r="K2912" s="11"/>
      <c r="L2912" s="9">
        <f t="shared" si="552"/>
        <v>1407737</v>
      </c>
      <c r="M2912" s="26">
        <f t="shared" si="553"/>
        <v>5334</v>
      </c>
      <c r="N2912" s="9">
        <f t="shared" si="554"/>
        <v>1413071</v>
      </c>
      <c r="P2912" s="9">
        <f t="shared" si="549"/>
        <v>25425828</v>
      </c>
      <c r="Q2912" s="26">
        <f t="shared" si="550"/>
        <v>373157</v>
      </c>
      <c r="R2912" s="9">
        <f t="shared" si="551"/>
        <v>25798985</v>
      </c>
      <c r="V2912" s="12"/>
      <c r="W2912" s="39"/>
    </row>
    <row r="2913" spans="1:23" x14ac:dyDescent="0.35">
      <c r="A2913">
        <f t="shared" si="546"/>
        <v>2022</v>
      </c>
      <c r="B2913">
        <f t="shared" si="547"/>
        <v>6</v>
      </c>
      <c r="C2913" s="31">
        <v>44724</v>
      </c>
      <c r="D2913" s="14">
        <v>9224</v>
      </c>
      <c r="E2913" s="27">
        <v>55</v>
      </c>
      <c r="F2913" s="14">
        <f t="shared" si="548"/>
        <v>9279</v>
      </c>
      <c r="G2913" s="11"/>
      <c r="H2913" s="14">
        <f t="shared" si="555"/>
        <v>154056</v>
      </c>
      <c r="I2913" s="27">
        <f t="shared" si="556"/>
        <v>597</v>
      </c>
      <c r="J2913" s="14">
        <f t="shared" si="557"/>
        <v>154653</v>
      </c>
      <c r="K2913" s="11"/>
      <c r="L2913" s="14">
        <f t="shared" si="552"/>
        <v>1416961</v>
      </c>
      <c r="M2913" s="27">
        <f t="shared" si="553"/>
        <v>5389</v>
      </c>
      <c r="N2913" s="14">
        <f t="shared" si="554"/>
        <v>1422350</v>
      </c>
      <c r="P2913" s="14">
        <f t="shared" si="549"/>
        <v>25435052</v>
      </c>
      <c r="Q2913" s="27">
        <f t="shared" si="550"/>
        <v>373212</v>
      </c>
      <c r="R2913" s="14">
        <f t="shared" si="551"/>
        <v>25808264</v>
      </c>
      <c r="V2913" s="12"/>
      <c r="W2913" s="39"/>
    </row>
    <row r="2914" spans="1:23" x14ac:dyDescent="0.35">
      <c r="A2914">
        <f t="shared" si="546"/>
        <v>2022</v>
      </c>
      <c r="B2914">
        <f t="shared" si="547"/>
        <v>6</v>
      </c>
      <c r="C2914" s="30">
        <v>44725</v>
      </c>
      <c r="D2914" s="9">
        <v>12788</v>
      </c>
      <c r="E2914" s="26">
        <v>35</v>
      </c>
      <c r="F2914" s="9">
        <f t="shared" si="548"/>
        <v>12823</v>
      </c>
      <c r="G2914" s="11"/>
      <c r="H2914" s="9">
        <f t="shared" si="555"/>
        <v>166844</v>
      </c>
      <c r="I2914" s="26">
        <f t="shared" si="556"/>
        <v>632</v>
      </c>
      <c r="J2914" s="9">
        <f t="shared" si="557"/>
        <v>167476</v>
      </c>
      <c r="K2914" s="11"/>
      <c r="L2914" s="9">
        <f t="shared" si="552"/>
        <v>1429749</v>
      </c>
      <c r="M2914" s="26">
        <f t="shared" si="553"/>
        <v>5424</v>
      </c>
      <c r="N2914" s="9">
        <f t="shared" si="554"/>
        <v>1435173</v>
      </c>
      <c r="P2914" s="9">
        <f t="shared" si="549"/>
        <v>25447840</v>
      </c>
      <c r="Q2914" s="26">
        <f t="shared" si="550"/>
        <v>373247</v>
      </c>
      <c r="R2914" s="9">
        <f t="shared" si="551"/>
        <v>25821087</v>
      </c>
      <c r="V2914" s="12"/>
      <c r="W2914" s="39"/>
    </row>
    <row r="2915" spans="1:23" x14ac:dyDescent="0.35">
      <c r="A2915">
        <f t="shared" si="546"/>
        <v>2022</v>
      </c>
      <c r="B2915">
        <f t="shared" si="547"/>
        <v>6</v>
      </c>
      <c r="C2915" s="30">
        <v>44726</v>
      </c>
      <c r="D2915" s="9">
        <v>14087</v>
      </c>
      <c r="E2915" s="26">
        <v>16</v>
      </c>
      <c r="F2915" s="9">
        <f t="shared" si="548"/>
        <v>14103</v>
      </c>
      <c r="G2915" s="11"/>
      <c r="H2915" s="9">
        <f t="shared" si="555"/>
        <v>180931</v>
      </c>
      <c r="I2915" s="26">
        <f t="shared" si="556"/>
        <v>648</v>
      </c>
      <c r="J2915" s="9">
        <f t="shared" si="557"/>
        <v>181579</v>
      </c>
      <c r="K2915" s="11"/>
      <c r="L2915" s="9">
        <f t="shared" si="552"/>
        <v>1443836</v>
      </c>
      <c r="M2915" s="26">
        <f t="shared" si="553"/>
        <v>5440</v>
      </c>
      <c r="N2915" s="9">
        <f t="shared" si="554"/>
        <v>1449276</v>
      </c>
      <c r="P2915" s="9">
        <f t="shared" si="549"/>
        <v>25461927</v>
      </c>
      <c r="Q2915" s="26">
        <f t="shared" si="550"/>
        <v>373263</v>
      </c>
      <c r="R2915" s="9">
        <f t="shared" si="551"/>
        <v>25835190</v>
      </c>
      <c r="V2915" s="12"/>
      <c r="W2915" s="39"/>
    </row>
    <row r="2916" spans="1:23" x14ac:dyDescent="0.35">
      <c r="A2916">
        <f t="shared" si="546"/>
        <v>2022</v>
      </c>
      <c r="B2916">
        <f t="shared" si="547"/>
        <v>6</v>
      </c>
      <c r="C2916" s="30">
        <v>44727</v>
      </c>
      <c r="D2916" s="9">
        <v>14405</v>
      </c>
      <c r="E2916" s="26">
        <v>18</v>
      </c>
      <c r="F2916" s="9">
        <f t="shared" si="548"/>
        <v>14423</v>
      </c>
      <c r="G2916" s="11"/>
      <c r="H2916" s="9">
        <f t="shared" si="555"/>
        <v>195336</v>
      </c>
      <c r="I2916" s="26">
        <f t="shared" si="556"/>
        <v>666</v>
      </c>
      <c r="J2916" s="9">
        <f t="shared" si="557"/>
        <v>196002</v>
      </c>
      <c r="K2916" s="11"/>
      <c r="L2916" s="9">
        <f t="shared" si="552"/>
        <v>1458241</v>
      </c>
      <c r="M2916" s="26">
        <f t="shared" si="553"/>
        <v>5458</v>
      </c>
      <c r="N2916" s="9">
        <f t="shared" si="554"/>
        <v>1463699</v>
      </c>
      <c r="P2916" s="9">
        <f t="shared" si="549"/>
        <v>25476332</v>
      </c>
      <c r="Q2916" s="26">
        <f t="shared" si="550"/>
        <v>373281</v>
      </c>
      <c r="R2916" s="9">
        <f t="shared" si="551"/>
        <v>25849613</v>
      </c>
      <c r="V2916" s="12"/>
      <c r="W2916" s="39"/>
    </row>
    <row r="2917" spans="1:23" x14ac:dyDescent="0.35">
      <c r="A2917">
        <f t="shared" si="546"/>
        <v>2022</v>
      </c>
      <c r="B2917">
        <f t="shared" si="547"/>
        <v>6</v>
      </c>
      <c r="C2917" s="30">
        <v>44728</v>
      </c>
      <c r="D2917" s="9">
        <v>13678</v>
      </c>
      <c r="E2917" s="26">
        <v>7</v>
      </c>
      <c r="F2917" s="9">
        <f t="shared" si="548"/>
        <v>13685</v>
      </c>
      <c r="G2917" s="11"/>
      <c r="H2917" s="9">
        <f t="shared" si="555"/>
        <v>209014</v>
      </c>
      <c r="I2917" s="26">
        <f t="shared" si="556"/>
        <v>673</v>
      </c>
      <c r="J2917" s="9">
        <f t="shared" si="557"/>
        <v>209687</v>
      </c>
      <c r="K2917" s="11"/>
      <c r="L2917" s="9">
        <f t="shared" si="552"/>
        <v>1471919</v>
      </c>
      <c r="M2917" s="26">
        <f t="shared" si="553"/>
        <v>5465</v>
      </c>
      <c r="N2917" s="9">
        <f t="shared" si="554"/>
        <v>1477384</v>
      </c>
      <c r="P2917" s="9">
        <f t="shared" si="549"/>
        <v>25490010</v>
      </c>
      <c r="Q2917" s="26">
        <f t="shared" si="550"/>
        <v>373288</v>
      </c>
      <c r="R2917" s="9">
        <f t="shared" si="551"/>
        <v>25863298</v>
      </c>
      <c r="V2917" s="12"/>
      <c r="W2917" s="39"/>
    </row>
    <row r="2918" spans="1:23" x14ac:dyDescent="0.35">
      <c r="A2918">
        <f t="shared" si="546"/>
        <v>2022</v>
      </c>
      <c r="B2918">
        <f t="shared" si="547"/>
        <v>6</v>
      </c>
      <c r="C2918" s="30">
        <v>44729</v>
      </c>
      <c r="D2918" s="9">
        <v>12918</v>
      </c>
      <c r="E2918" s="26">
        <v>5</v>
      </c>
      <c r="F2918" s="9">
        <f t="shared" si="548"/>
        <v>12923</v>
      </c>
      <c r="G2918" s="11"/>
      <c r="H2918" s="9">
        <f t="shared" si="555"/>
        <v>221932</v>
      </c>
      <c r="I2918" s="26">
        <f t="shared" si="556"/>
        <v>678</v>
      </c>
      <c r="J2918" s="9">
        <f t="shared" si="557"/>
        <v>222610</v>
      </c>
      <c r="K2918" s="11"/>
      <c r="L2918" s="9">
        <f t="shared" si="552"/>
        <v>1484837</v>
      </c>
      <c r="M2918" s="26">
        <f t="shared" si="553"/>
        <v>5470</v>
      </c>
      <c r="N2918" s="9">
        <f t="shared" si="554"/>
        <v>1490307</v>
      </c>
      <c r="P2918" s="9">
        <f t="shared" si="549"/>
        <v>25502928</v>
      </c>
      <c r="Q2918" s="26">
        <f t="shared" si="550"/>
        <v>373293</v>
      </c>
      <c r="R2918" s="9">
        <f t="shared" si="551"/>
        <v>25876221</v>
      </c>
      <c r="V2918" s="12"/>
      <c r="W2918" s="39"/>
    </row>
    <row r="2919" spans="1:23" x14ac:dyDescent="0.35">
      <c r="A2919">
        <f t="shared" si="546"/>
        <v>2022</v>
      </c>
      <c r="B2919">
        <f t="shared" si="547"/>
        <v>6</v>
      </c>
      <c r="C2919" s="30">
        <v>44730</v>
      </c>
      <c r="D2919" s="9">
        <v>10022</v>
      </c>
      <c r="E2919" s="26">
        <v>49</v>
      </c>
      <c r="F2919" s="9">
        <f t="shared" si="548"/>
        <v>10071</v>
      </c>
      <c r="G2919" s="11"/>
      <c r="H2919" s="9">
        <f t="shared" si="555"/>
        <v>231954</v>
      </c>
      <c r="I2919" s="26">
        <f t="shared" si="556"/>
        <v>727</v>
      </c>
      <c r="J2919" s="9">
        <f t="shared" si="557"/>
        <v>232681</v>
      </c>
      <c r="K2919" s="11"/>
      <c r="L2919" s="9">
        <f t="shared" si="552"/>
        <v>1494859</v>
      </c>
      <c r="M2919" s="26">
        <f t="shared" si="553"/>
        <v>5519</v>
      </c>
      <c r="N2919" s="9">
        <f t="shared" si="554"/>
        <v>1500378</v>
      </c>
      <c r="P2919" s="9">
        <f t="shared" si="549"/>
        <v>25512950</v>
      </c>
      <c r="Q2919" s="26">
        <f t="shared" si="550"/>
        <v>373342</v>
      </c>
      <c r="R2919" s="9">
        <f t="shared" si="551"/>
        <v>25886292</v>
      </c>
      <c r="V2919" s="12"/>
      <c r="W2919" s="39"/>
    </row>
    <row r="2920" spans="1:23" x14ac:dyDescent="0.35">
      <c r="A2920">
        <f t="shared" si="546"/>
        <v>2022</v>
      </c>
      <c r="B2920">
        <f t="shared" si="547"/>
        <v>6</v>
      </c>
      <c r="C2920" s="31">
        <v>44731</v>
      </c>
      <c r="D2920" s="14">
        <v>9065</v>
      </c>
      <c r="E2920" s="27">
        <v>46</v>
      </c>
      <c r="F2920" s="14">
        <f t="shared" si="548"/>
        <v>9111</v>
      </c>
      <c r="G2920" s="11"/>
      <c r="H2920" s="14">
        <f t="shared" si="555"/>
        <v>241019</v>
      </c>
      <c r="I2920" s="27">
        <f t="shared" si="556"/>
        <v>773</v>
      </c>
      <c r="J2920" s="14">
        <f t="shared" si="557"/>
        <v>241792</v>
      </c>
      <c r="K2920" s="11"/>
      <c r="L2920" s="14">
        <f t="shared" si="552"/>
        <v>1503924</v>
      </c>
      <c r="M2920" s="27">
        <f t="shared" si="553"/>
        <v>5565</v>
      </c>
      <c r="N2920" s="14">
        <f t="shared" si="554"/>
        <v>1509489</v>
      </c>
      <c r="P2920" s="14">
        <f t="shared" si="549"/>
        <v>25522015</v>
      </c>
      <c r="Q2920" s="27">
        <f t="shared" si="550"/>
        <v>373388</v>
      </c>
      <c r="R2920" s="14">
        <f t="shared" si="551"/>
        <v>25895403</v>
      </c>
      <c r="V2920" s="12"/>
      <c r="W2920" s="39"/>
    </row>
    <row r="2921" spans="1:23" x14ac:dyDescent="0.35">
      <c r="A2921">
        <f t="shared" si="546"/>
        <v>2022</v>
      </c>
      <c r="B2921">
        <f t="shared" si="547"/>
        <v>6</v>
      </c>
      <c r="C2921" s="30">
        <v>44732</v>
      </c>
      <c r="D2921" s="9">
        <v>12473</v>
      </c>
      <c r="E2921" s="26">
        <v>29</v>
      </c>
      <c r="F2921" s="9">
        <f t="shared" si="548"/>
        <v>12502</v>
      </c>
      <c r="G2921" s="11"/>
      <c r="H2921" s="9">
        <f t="shared" si="555"/>
        <v>253492</v>
      </c>
      <c r="I2921" s="26">
        <f t="shared" si="556"/>
        <v>802</v>
      </c>
      <c r="J2921" s="9">
        <f t="shared" si="557"/>
        <v>254294</v>
      </c>
      <c r="K2921" s="11"/>
      <c r="L2921" s="9">
        <f t="shared" si="552"/>
        <v>1516397</v>
      </c>
      <c r="M2921" s="26">
        <f t="shared" si="553"/>
        <v>5594</v>
      </c>
      <c r="N2921" s="9">
        <f t="shared" si="554"/>
        <v>1521991</v>
      </c>
      <c r="P2921" s="9">
        <f t="shared" si="549"/>
        <v>25534488</v>
      </c>
      <c r="Q2921" s="26">
        <f t="shared" si="550"/>
        <v>373417</v>
      </c>
      <c r="R2921" s="9">
        <f t="shared" si="551"/>
        <v>25907905</v>
      </c>
      <c r="V2921" s="12"/>
      <c r="W2921" s="39"/>
    </row>
    <row r="2922" spans="1:23" x14ac:dyDescent="0.35">
      <c r="A2922">
        <f t="shared" si="546"/>
        <v>2022</v>
      </c>
      <c r="B2922">
        <f t="shared" si="547"/>
        <v>6</v>
      </c>
      <c r="C2922" s="30">
        <v>44733</v>
      </c>
      <c r="D2922" s="9">
        <v>14253</v>
      </c>
      <c r="E2922" s="26">
        <v>37</v>
      </c>
      <c r="F2922" s="9">
        <f t="shared" si="548"/>
        <v>14290</v>
      </c>
      <c r="G2922" s="11"/>
      <c r="H2922" s="9">
        <f t="shared" si="555"/>
        <v>267745</v>
      </c>
      <c r="I2922" s="26">
        <f t="shared" si="556"/>
        <v>839</v>
      </c>
      <c r="J2922" s="9">
        <f t="shared" si="557"/>
        <v>268584</v>
      </c>
      <c r="K2922" s="11"/>
      <c r="L2922" s="9">
        <f t="shared" si="552"/>
        <v>1530650</v>
      </c>
      <c r="M2922" s="26">
        <f t="shared" si="553"/>
        <v>5631</v>
      </c>
      <c r="N2922" s="9">
        <f t="shared" si="554"/>
        <v>1536281</v>
      </c>
      <c r="P2922" s="9">
        <f t="shared" si="549"/>
        <v>25548741</v>
      </c>
      <c r="Q2922" s="26">
        <f t="shared" si="550"/>
        <v>373454</v>
      </c>
      <c r="R2922" s="9">
        <f t="shared" si="551"/>
        <v>25922195</v>
      </c>
      <c r="V2922" s="12"/>
      <c r="W2922" s="39"/>
    </row>
    <row r="2923" spans="1:23" x14ac:dyDescent="0.35">
      <c r="A2923">
        <f t="shared" si="546"/>
        <v>2022</v>
      </c>
      <c r="B2923">
        <f t="shared" si="547"/>
        <v>6</v>
      </c>
      <c r="C2923" s="30">
        <v>44734</v>
      </c>
      <c r="D2923" s="9">
        <v>14525</v>
      </c>
      <c r="E2923" s="26">
        <v>62</v>
      </c>
      <c r="F2923" s="9">
        <f t="shared" si="548"/>
        <v>14587</v>
      </c>
      <c r="G2923" s="11"/>
      <c r="H2923" s="9">
        <f t="shared" si="555"/>
        <v>282270</v>
      </c>
      <c r="I2923" s="26">
        <f t="shared" si="556"/>
        <v>901</v>
      </c>
      <c r="J2923" s="9">
        <f t="shared" si="557"/>
        <v>283171</v>
      </c>
      <c r="K2923" s="11"/>
      <c r="L2923" s="9">
        <f t="shared" si="552"/>
        <v>1545175</v>
      </c>
      <c r="M2923" s="26">
        <f t="shared" si="553"/>
        <v>5693</v>
      </c>
      <c r="N2923" s="9">
        <f t="shared" si="554"/>
        <v>1550868</v>
      </c>
      <c r="P2923" s="9">
        <f t="shared" si="549"/>
        <v>25563266</v>
      </c>
      <c r="Q2923" s="26">
        <f t="shared" si="550"/>
        <v>373516</v>
      </c>
      <c r="R2923" s="9">
        <f t="shared" si="551"/>
        <v>25936782</v>
      </c>
      <c r="V2923" s="12"/>
      <c r="W2923" s="39"/>
    </row>
    <row r="2924" spans="1:23" x14ac:dyDescent="0.35">
      <c r="A2924">
        <f t="shared" si="546"/>
        <v>2022</v>
      </c>
      <c r="B2924">
        <f t="shared" si="547"/>
        <v>6</v>
      </c>
      <c r="C2924" s="30">
        <v>44735</v>
      </c>
      <c r="D2924" s="9">
        <v>13920</v>
      </c>
      <c r="E2924" s="26">
        <v>24</v>
      </c>
      <c r="F2924" s="9">
        <f t="shared" si="548"/>
        <v>13944</v>
      </c>
      <c r="G2924" s="11"/>
      <c r="H2924" s="9">
        <f t="shared" si="555"/>
        <v>296190</v>
      </c>
      <c r="I2924" s="26">
        <f t="shared" si="556"/>
        <v>925</v>
      </c>
      <c r="J2924" s="9">
        <f t="shared" si="557"/>
        <v>297115</v>
      </c>
      <c r="K2924" s="11"/>
      <c r="L2924" s="9">
        <f t="shared" si="552"/>
        <v>1559095</v>
      </c>
      <c r="M2924" s="26">
        <f t="shared" si="553"/>
        <v>5717</v>
      </c>
      <c r="N2924" s="9">
        <f t="shared" si="554"/>
        <v>1564812</v>
      </c>
      <c r="P2924" s="9">
        <f t="shared" si="549"/>
        <v>25577186</v>
      </c>
      <c r="Q2924" s="26">
        <f t="shared" si="550"/>
        <v>373540</v>
      </c>
      <c r="R2924" s="9">
        <f t="shared" si="551"/>
        <v>25950726</v>
      </c>
      <c r="V2924" s="12"/>
      <c r="W2924" s="39"/>
    </row>
    <row r="2925" spans="1:23" x14ac:dyDescent="0.35">
      <c r="A2925">
        <f t="shared" si="546"/>
        <v>2022</v>
      </c>
      <c r="B2925">
        <f t="shared" si="547"/>
        <v>6</v>
      </c>
      <c r="C2925" s="30">
        <v>44736</v>
      </c>
      <c r="D2925" s="9">
        <v>13471</v>
      </c>
      <c r="E2925" s="26">
        <v>21</v>
      </c>
      <c r="F2925" s="9">
        <f t="shared" si="548"/>
        <v>13492</v>
      </c>
      <c r="G2925" s="11"/>
      <c r="H2925" s="9">
        <f t="shared" si="555"/>
        <v>309661</v>
      </c>
      <c r="I2925" s="26">
        <f t="shared" si="556"/>
        <v>946</v>
      </c>
      <c r="J2925" s="9">
        <f t="shared" si="557"/>
        <v>310607</v>
      </c>
      <c r="K2925" s="11"/>
      <c r="L2925" s="9">
        <f t="shared" si="552"/>
        <v>1572566</v>
      </c>
      <c r="M2925" s="26">
        <f t="shared" si="553"/>
        <v>5738</v>
      </c>
      <c r="N2925" s="9">
        <f t="shared" si="554"/>
        <v>1578304</v>
      </c>
      <c r="P2925" s="9">
        <f t="shared" si="549"/>
        <v>25590657</v>
      </c>
      <c r="Q2925" s="26">
        <f t="shared" si="550"/>
        <v>373561</v>
      </c>
      <c r="R2925" s="9">
        <f t="shared" si="551"/>
        <v>25964218</v>
      </c>
      <c r="V2925" s="12"/>
      <c r="W2925" s="39"/>
    </row>
    <row r="2926" spans="1:23" x14ac:dyDescent="0.35">
      <c r="A2926">
        <f t="shared" si="546"/>
        <v>2022</v>
      </c>
      <c r="B2926">
        <f t="shared" si="547"/>
        <v>6</v>
      </c>
      <c r="C2926" s="30">
        <v>44737</v>
      </c>
      <c r="D2926" s="9">
        <v>9691</v>
      </c>
      <c r="E2926" s="26">
        <v>67</v>
      </c>
      <c r="F2926" s="9">
        <f t="shared" si="548"/>
        <v>9758</v>
      </c>
      <c r="G2926" s="11"/>
      <c r="H2926" s="9">
        <f t="shared" si="555"/>
        <v>319352</v>
      </c>
      <c r="I2926" s="26">
        <f t="shared" si="556"/>
        <v>1013</v>
      </c>
      <c r="J2926" s="9">
        <f t="shared" si="557"/>
        <v>320365</v>
      </c>
      <c r="K2926" s="11"/>
      <c r="L2926" s="9">
        <f t="shared" si="552"/>
        <v>1582257</v>
      </c>
      <c r="M2926" s="26">
        <f t="shared" si="553"/>
        <v>5805</v>
      </c>
      <c r="N2926" s="9">
        <f t="shared" si="554"/>
        <v>1588062</v>
      </c>
      <c r="P2926" s="9">
        <f t="shared" si="549"/>
        <v>25600348</v>
      </c>
      <c r="Q2926" s="26">
        <f t="shared" si="550"/>
        <v>373628</v>
      </c>
      <c r="R2926" s="9">
        <f t="shared" si="551"/>
        <v>25973976</v>
      </c>
      <c r="V2926" s="12"/>
      <c r="W2926" s="39"/>
    </row>
    <row r="2927" spans="1:23" x14ac:dyDescent="0.35">
      <c r="A2927">
        <f t="shared" si="546"/>
        <v>2022</v>
      </c>
      <c r="B2927">
        <f t="shared" si="547"/>
        <v>6</v>
      </c>
      <c r="C2927" s="31">
        <v>44738</v>
      </c>
      <c r="D2927" s="14">
        <v>8991</v>
      </c>
      <c r="E2927" s="27">
        <v>90</v>
      </c>
      <c r="F2927" s="14">
        <f t="shared" si="548"/>
        <v>9081</v>
      </c>
      <c r="G2927" s="11"/>
      <c r="H2927" s="14">
        <f t="shared" si="555"/>
        <v>328343</v>
      </c>
      <c r="I2927" s="27">
        <f t="shared" si="556"/>
        <v>1103</v>
      </c>
      <c r="J2927" s="14">
        <f t="shared" si="557"/>
        <v>329446</v>
      </c>
      <c r="K2927" s="11"/>
      <c r="L2927" s="14">
        <f t="shared" si="552"/>
        <v>1591248</v>
      </c>
      <c r="M2927" s="27">
        <f t="shared" si="553"/>
        <v>5895</v>
      </c>
      <c r="N2927" s="14">
        <f t="shared" si="554"/>
        <v>1597143</v>
      </c>
      <c r="P2927" s="14">
        <f t="shared" si="549"/>
        <v>25609339</v>
      </c>
      <c r="Q2927" s="27">
        <f t="shared" si="550"/>
        <v>373718</v>
      </c>
      <c r="R2927" s="14">
        <f t="shared" si="551"/>
        <v>25983057</v>
      </c>
      <c r="V2927" s="12"/>
      <c r="W2927" s="39"/>
    </row>
    <row r="2928" spans="1:23" x14ac:dyDescent="0.35">
      <c r="A2928">
        <f t="shared" si="546"/>
        <v>2022</v>
      </c>
      <c r="B2928">
        <f t="shared" si="547"/>
        <v>6</v>
      </c>
      <c r="C2928" s="30">
        <v>44739</v>
      </c>
      <c r="D2928" s="9">
        <v>12582</v>
      </c>
      <c r="E2928" s="26">
        <v>46</v>
      </c>
      <c r="F2928" s="9">
        <f t="shared" si="548"/>
        <v>12628</v>
      </c>
      <c r="G2928" s="11"/>
      <c r="H2928" s="9">
        <f t="shared" si="555"/>
        <v>340925</v>
      </c>
      <c r="I2928" s="26">
        <f t="shared" si="556"/>
        <v>1149</v>
      </c>
      <c r="J2928" s="9">
        <f t="shared" si="557"/>
        <v>342074</v>
      </c>
      <c r="K2928" s="11"/>
      <c r="L2928" s="9">
        <f t="shared" si="552"/>
        <v>1603830</v>
      </c>
      <c r="M2928" s="26">
        <f t="shared" si="553"/>
        <v>5941</v>
      </c>
      <c r="N2928" s="9">
        <f t="shared" si="554"/>
        <v>1609771</v>
      </c>
      <c r="P2928" s="9">
        <f t="shared" si="549"/>
        <v>25621921</v>
      </c>
      <c r="Q2928" s="26">
        <f t="shared" si="550"/>
        <v>373764</v>
      </c>
      <c r="R2928" s="9">
        <f t="shared" si="551"/>
        <v>25995685</v>
      </c>
      <c r="V2928" s="12"/>
      <c r="W2928" s="39"/>
    </row>
    <row r="2929" spans="1:23" x14ac:dyDescent="0.35">
      <c r="A2929">
        <f t="shared" si="546"/>
        <v>2022</v>
      </c>
      <c r="B2929">
        <f t="shared" si="547"/>
        <v>6</v>
      </c>
      <c r="C2929" s="30">
        <v>44740</v>
      </c>
      <c r="D2929" s="9">
        <v>13316</v>
      </c>
      <c r="E2929" s="26">
        <v>55</v>
      </c>
      <c r="F2929" s="9">
        <f t="shared" si="548"/>
        <v>13371</v>
      </c>
      <c r="G2929" s="11"/>
      <c r="H2929" s="9">
        <f t="shared" si="555"/>
        <v>354241</v>
      </c>
      <c r="I2929" s="26">
        <f t="shared" si="556"/>
        <v>1204</v>
      </c>
      <c r="J2929" s="9">
        <f t="shared" si="557"/>
        <v>355445</v>
      </c>
      <c r="K2929" s="11"/>
      <c r="L2929" s="9">
        <f t="shared" si="552"/>
        <v>1617146</v>
      </c>
      <c r="M2929" s="26">
        <f t="shared" si="553"/>
        <v>5996</v>
      </c>
      <c r="N2929" s="9">
        <f t="shared" si="554"/>
        <v>1623142</v>
      </c>
      <c r="P2929" s="9">
        <f t="shared" si="549"/>
        <v>25635237</v>
      </c>
      <c r="Q2929" s="26">
        <f t="shared" si="550"/>
        <v>373819</v>
      </c>
      <c r="R2929" s="9">
        <f t="shared" si="551"/>
        <v>26009056</v>
      </c>
      <c r="V2929" s="12"/>
      <c r="W2929" s="39"/>
    </row>
    <row r="2930" spans="1:23" x14ac:dyDescent="0.35">
      <c r="A2930">
        <f t="shared" si="546"/>
        <v>2022</v>
      </c>
      <c r="B2930">
        <f t="shared" si="547"/>
        <v>6</v>
      </c>
      <c r="C2930" s="30">
        <v>44741</v>
      </c>
      <c r="D2930" s="9">
        <v>13440</v>
      </c>
      <c r="E2930" s="26">
        <v>51</v>
      </c>
      <c r="F2930" s="9">
        <f t="shared" si="548"/>
        <v>13491</v>
      </c>
      <c r="G2930" s="11"/>
      <c r="H2930" s="9">
        <f t="shared" si="555"/>
        <v>367681</v>
      </c>
      <c r="I2930" s="26">
        <f t="shared" si="556"/>
        <v>1255</v>
      </c>
      <c r="J2930" s="9">
        <f t="shared" si="557"/>
        <v>368936</v>
      </c>
      <c r="K2930" s="11"/>
      <c r="L2930" s="9">
        <f t="shared" si="552"/>
        <v>1630586</v>
      </c>
      <c r="M2930" s="26">
        <f t="shared" si="553"/>
        <v>6047</v>
      </c>
      <c r="N2930" s="9">
        <f t="shared" si="554"/>
        <v>1636633</v>
      </c>
      <c r="P2930" s="9">
        <f t="shared" si="549"/>
        <v>25648677</v>
      </c>
      <c r="Q2930" s="26">
        <f t="shared" si="550"/>
        <v>373870</v>
      </c>
      <c r="R2930" s="9">
        <f t="shared" si="551"/>
        <v>26022547</v>
      </c>
      <c r="V2930" s="12"/>
      <c r="W2930" s="39"/>
    </row>
    <row r="2931" spans="1:23" x14ac:dyDescent="0.35">
      <c r="A2931">
        <f t="shared" si="546"/>
        <v>2022</v>
      </c>
      <c r="B2931">
        <f t="shared" si="547"/>
        <v>6</v>
      </c>
      <c r="C2931" s="49">
        <v>44742</v>
      </c>
      <c r="D2931" s="50">
        <v>13421</v>
      </c>
      <c r="E2931" s="51">
        <v>47</v>
      </c>
      <c r="F2931" s="50">
        <f t="shared" si="548"/>
        <v>13468</v>
      </c>
      <c r="G2931" s="52"/>
      <c r="H2931" s="50">
        <f t="shared" si="555"/>
        <v>381102</v>
      </c>
      <c r="I2931" s="51">
        <f t="shared" si="556"/>
        <v>1302</v>
      </c>
      <c r="J2931" s="50">
        <f t="shared" si="557"/>
        <v>382404</v>
      </c>
      <c r="K2931" s="52"/>
      <c r="L2931" s="50">
        <f t="shared" si="552"/>
        <v>1644007</v>
      </c>
      <c r="M2931" s="51">
        <f t="shared" si="553"/>
        <v>6094</v>
      </c>
      <c r="N2931" s="50">
        <f t="shared" si="554"/>
        <v>1650101</v>
      </c>
      <c r="O2931" s="53"/>
      <c r="P2931" s="50">
        <f t="shared" si="549"/>
        <v>25662098</v>
      </c>
      <c r="Q2931" s="51">
        <f t="shared" si="550"/>
        <v>373917</v>
      </c>
      <c r="R2931" s="50">
        <f t="shared" si="551"/>
        <v>26036015</v>
      </c>
      <c r="S2931" s="53"/>
      <c r="T2931" s="54">
        <f>SUM(D2902:E2931)</f>
        <v>382404</v>
      </c>
      <c r="V2931" s="12"/>
      <c r="W2931" s="39"/>
    </row>
    <row r="2932" spans="1:23" x14ac:dyDescent="0.35">
      <c r="A2932">
        <f t="shared" si="546"/>
        <v>2022</v>
      </c>
      <c r="B2932">
        <f t="shared" si="547"/>
        <v>7</v>
      </c>
      <c r="C2932" s="30">
        <v>44743</v>
      </c>
      <c r="D2932" s="9">
        <v>12908</v>
      </c>
      <c r="E2932" s="26">
        <v>24</v>
      </c>
      <c r="F2932" s="9">
        <f t="shared" si="548"/>
        <v>12932</v>
      </c>
      <c r="G2932" s="11"/>
      <c r="H2932" s="9">
        <f t="shared" si="555"/>
        <v>12908</v>
      </c>
      <c r="I2932" s="26">
        <f t="shared" si="556"/>
        <v>24</v>
      </c>
      <c r="J2932" s="9">
        <f t="shared" si="557"/>
        <v>12932</v>
      </c>
      <c r="K2932" s="11"/>
      <c r="L2932" s="9">
        <f t="shared" si="552"/>
        <v>1656915</v>
      </c>
      <c r="M2932" s="26">
        <f t="shared" si="553"/>
        <v>6118</v>
      </c>
      <c r="N2932" s="9">
        <f t="shared" si="554"/>
        <v>1663033</v>
      </c>
      <c r="P2932" s="9">
        <f t="shared" si="549"/>
        <v>25675006</v>
      </c>
      <c r="Q2932" s="26">
        <f t="shared" si="550"/>
        <v>373941</v>
      </c>
      <c r="R2932" s="9">
        <f t="shared" si="551"/>
        <v>26048947</v>
      </c>
      <c r="V2932" s="12"/>
      <c r="W2932" s="39"/>
    </row>
    <row r="2933" spans="1:23" x14ac:dyDescent="0.35">
      <c r="A2933">
        <f t="shared" si="546"/>
        <v>2022</v>
      </c>
      <c r="B2933">
        <f t="shared" si="547"/>
        <v>7</v>
      </c>
      <c r="C2933" s="30">
        <v>44744</v>
      </c>
      <c r="D2933" s="9">
        <v>9861</v>
      </c>
      <c r="E2933" s="26">
        <v>57</v>
      </c>
      <c r="F2933" s="9">
        <f t="shared" si="548"/>
        <v>9918</v>
      </c>
      <c r="G2933" s="11"/>
      <c r="H2933" s="9">
        <f t="shared" si="555"/>
        <v>22769</v>
      </c>
      <c r="I2933" s="26">
        <f t="shared" si="556"/>
        <v>81</v>
      </c>
      <c r="J2933" s="9">
        <f t="shared" si="557"/>
        <v>22850</v>
      </c>
      <c r="K2933" s="11"/>
      <c r="L2933" s="9">
        <f t="shared" si="552"/>
        <v>1666776</v>
      </c>
      <c r="M2933" s="26">
        <f t="shared" si="553"/>
        <v>6175</v>
      </c>
      <c r="N2933" s="9">
        <f t="shared" si="554"/>
        <v>1672951</v>
      </c>
      <c r="P2933" s="9">
        <f t="shared" si="549"/>
        <v>25684867</v>
      </c>
      <c r="Q2933" s="26">
        <f t="shared" si="550"/>
        <v>373998</v>
      </c>
      <c r="R2933" s="9">
        <f t="shared" si="551"/>
        <v>26058865</v>
      </c>
      <c r="V2933" s="12"/>
      <c r="W2933" s="39"/>
    </row>
    <row r="2934" spans="1:23" x14ac:dyDescent="0.35">
      <c r="A2934">
        <f t="shared" si="546"/>
        <v>2022</v>
      </c>
      <c r="B2934">
        <f t="shared" si="547"/>
        <v>7</v>
      </c>
      <c r="C2934" s="31">
        <v>44745</v>
      </c>
      <c r="D2934" s="14">
        <v>8925</v>
      </c>
      <c r="E2934" s="27">
        <v>42</v>
      </c>
      <c r="F2934" s="14">
        <f t="shared" si="548"/>
        <v>8967</v>
      </c>
      <c r="G2934" s="11"/>
      <c r="H2934" s="14">
        <f t="shared" si="555"/>
        <v>31694</v>
      </c>
      <c r="I2934" s="27">
        <f t="shared" si="556"/>
        <v>123</v>
      </c>
      <c r="J2934" s="14">
        <f t="shared" si="557"/>
        <v>31817</v>
      </c>
      <c r="K2934" s="11"/>
      <c r="L2934" s="14">
        <f t="shared" si="552"/>
        <v>1675701</v>
      </c>
      <c r="M2934" s="27">
        <f t="shared" si="553"/>
        <v>6217</v>
      </c>
      <c r="N2934" s="14">
        <f t="shared" si="554"/>
        <v>1681918</v>
      </c>
      <c r="P2934" s="14">
        <f t="shared" si="549"/>
        <v>25693792</v>
      </c>
      <c r="Q2934" s="27">
        <f t="shared" si="550"/>
        <v>374040</v>
      </c>
      <c r="R2934" s="14">
        <f t="shared" si="551"/>
        <v>26067832</v>
      </c>
      <c r="V2934" s="12"/>
      <c r="W2934" s="39"/>
    </row>
    <row r="2935" spans="1:23" x14ac:dyDescent="0.35">
      <c r="A2935">
        <f t="shared" si="546"/>
        <v>2022</v>
      </c>
      <c r="B2935">
        <f t="shared" si="547"/>
        <v>7</v>
      </c>
      <c r="C2935" s="30">
        <v>44746</v>
      </c>
      <c r="D2935" s="9">
        <v>12800</v>
      </c>
      <c r="E2935" s="26">
        <v>69</v>
      </c>
      <c r="F2935" s="9">
        <f t="shared" si="548"/>
        <v>12869</v>
      </c>
      <c r="G2935" s="11"/>
      <c r="H2935" s="9">
        <f t="shared" si="555"/>
        <v>44494</v>
      </c>
      <c r="I2935" s="26">
        <f t="shared" si="556"/>
        <v>192</v>
      </c>
      <c r="J2935" s="9">
        <f t="shared" si="557"/>
        <v>44686</v>
      </c>
      <c r="K2935" s="11"/>
      <c r="L2935" s="9">
        <f t="shared" si="552"/>
        <v>1688501</v>
      </c>
      <c r="M2935" s="26">
        <f t="shared" si="553"/>
        <v>6286</v>
      </c>
      <c r="N2935" s="9">
        <f t="shared" si="554"/>
        <v>1694787</v>
      </c>
      <c r="P2935" s="9">
        <f t="shared" si="549"/>
        <v>25706592</v>
      </c>
      <c r="Q2935" s="26">
        <f t="shared" si="550"/>
        <v>374109</v>
      </c>
      <c r="R2935" s="9">
        <f t="shared" si="551"/>
        <v>26080701</v>
      </c>
      <c r="V2935" s="12"/>
      <c r="W2935" s="39"/>
    </row>
    <row r="2936" spans="1:23" x14ac:dyDescent="0.35">
      <c r="A2936">
        <f t="shared" si="546"/>
        <v>2022</v>
      </c>
      <c r="B2936">
        <f t="shared" si="547"/>
        <v>7</v>
      </c>
      <c r="C2936" s="30">
        <v>44747</v>
      </c>
      <c r="D2936" s="9">
        <v>13851</v>
      </c>
      <c r="E2936" s="26">
        <v>32</v>
      </c>
      <c r="F2936" s="9">
        <f t="shared" si="548"/>
        <v>13883</v>
      </c>
      <c r="G2936" s="11"/>
      <c r="H2936" s="9">
        <f t="shared" si="555"/>
        <v>58345</v>
      </c>
      <c r="I2936" s="26">
        <f t="shared" si="556"/>
        <v>224</v>
      </c>
      <c r="J2936" s="9">
        <f t="shared" si="557"/>
        <v>58569</v>
      </c>
      <c r="K2936" s="11"/>
      <c r="L2936" s="9">
        <f t="shared" si="552"/>
        <v>1702352</v>
      </c>
      <c r="M2936" s="26">
        <f t="shared" si="553"/>
        <v>6318</v>
      </c>
      <c r="N2936" s="9">
        <f t="shared" si="554"/>
        <v>1708670</v>
      </c>
      <c r="P2936" s="9">
        <f t="shared" si="549"/>
        <v>25720443</v>
      </c>
      <c r="Q2936" s="26">
        <f t="shared" si="550"/>
        <v>374141</v>
      </c>
      <c r="R2936" s="9">
        <f t="shared" si="551"/>
        <v>26094584</v>
      </c>
      <c r="V2936" s="12"/>
      <c r="W2936" s="39"/>
    </row>
    <row r="2937" spans="1:23" x14ac:dyDescent="0.35">
      <c r="A2937">
        <f t="shared" si="546"/>
        <v>2022</v>
      </c>
      <c r="B2937">
        <f t="shared" si="547"/>
        <v>7</v>
      </c>
      <c r="C2937" s="30">
        <v>44748</v>
      </c>
      <c r="D2937" s="9">
        <v>13435</v>
      </c>
      <c r="E2937" s="26">
        <v>28</v>
      </c>
      <c r="F2937" s="9">
        <f t="shared" si="548"/>
        <v>13463</v>
      </c>
      <c r="G2937" s="11"/>
      <c r="H2937" s="9">
        <f t="shared" si="555"/>
        <v>71780</v>
      </c>
      <c r="I2937" s="26">
        <f t="shared" si="556"/>
        <v>252</v>
      </c>
      <c r="J2937" s="9">
        <f t="shared" si="557"/>
        <v>72032</v>
      </c>
      <c r="K2937" s="11"/>
      <c r="L2937" s="9">
        <f t="shared" si="552"/>
        <v>1715787</v>
      </c>
      <c r="M2937" s="26">
        <f t="shared" si="553"/>
        <v>6346</v>
      </c>
      <c r="N2937" s="9">
        <f t="shared" si="554"/>
        <v>1722133</v>
      </c>
      <c r="P2937" s="9">
        <f t="shared" si="549"/>
        <v>25733878</v>
      </c>
      <c r="Q2937" s="26">
        <f t="shared" si="550"/>
        <v>374169</v>
      </c>
      <c r="R2937" s="9">
        <f t="shared" si="551"/>
        <v>26108047</v>
      </c>
      <c r="V2937" s="12"/>
      <c r="W2937" s="39"/>
    </row>
    <row r="2938" spans="1:23" x14ac:dyDescent="0.35">
      <c r="A2938">
        <f t="shared" si="546"/>
        <v>2022</v>
      </c>
      <c r="B2938">
        <f t="shared" si="547"/>
        <v>7</v>
      </c>
      <c r="C2938" s="30">
        <v>44749</v>
      </c>
      <c r="D2938" s="9">
        <v>13525</v>
      </c>
      <c r="E2938" s="26">
        <v>19</v>
      </c>
      <c r="F2938" s="9">
        <f t="shared" si="548"/>
        <v>13544</v>
      </c>
      <c r="G2938" s="11"/>
      <c r="H2938" s="9">
        <f t="shared" si="555"/>
        <v>85305</v>
      </c>
      <c r="I2938" s="26">
        <f t="shared" si="556"/>
        <v>271</v>
      </c>
      <c r="J2938" s="9">
        <f t="shared" si="557"/>
        <v>85576</v>
      </c>
      <c r="K2938" s="11"/>
      <c r="L2938" s="9">
        <f t="shared" si="552"/>
        <v>1729312</v>
      </c>
      <c r="M2938" s="26">
        <f t="shared" si="553"/>
        <v>6365</v>
      </c>
      <c r="N2938" s="9">
        <f t="shared" si="554"/>
        <v>1735677</v>
      </c>
      <c r="P2938" s="9">
        <f t="shared" si="549"/>
        <v>25747403</v>
      </c>
      <c r="Q2938" s="26">
        <f t="shared" si="550"/>
        <v>374188</v>
      </c>
      <c r="R2938" s="9">
        <f t="shared" si="551"/>
        <v>26121591</v>
      </c>
      <c r="V2938" s="12"/>
      <c r="W2938" s="39"/>
    </row>
    <row r="2939" spans="1:23" x14ac:dyDescent="0.35">
      <c r="A2939">
        <f t="shared" si="546"/>
        <v>2022</v>
      </c>
      <c r="B2939">
        <f t="shared" si="547"/>
        <v>7</v>
      </c>
      <c r="C2939" s="30">
        <v>44750</v>
      </c>
      <c r="D2939" s="9">
        <v>12519</v>
      </c>
      <c r="E2939" s="26">
        <v>44</v>
      </c>
      <c r="F2939" s="9">
        <f t="shared" si="548"/>
        <v>12563</v>
      </c>
      <c r="G2939" s="11"/>
      <c r="H2939" s="9">
        <f t="shared" si="555"/>
        <v>97824</v>
      </c>
      <c r="I2939" s="26">
        <f t="shared" si="556"/>
        <v>315</v>
      </c>
      <c r="J2939" s="9">
        <f t="shared" si="557"/>
        <v>98139</v>
      </c>
      <c r="K2939" s="11"/>
      <c r="L2939" s="9">
        <f t="shared" si="552"/>
        <v>1741831</v>
      </c>
      <c r="M2939" s="26">
        <f t="shared" si="553"/>
        <v>6409</v>
      </c>
      <c r="N2939" s="9">
        <f t="shared" si="554"/>
        <v>1748240</v>
      </c>
      <c r="P2939" s="9">
        <f t="shared" si="549"/>
        <v>25759922</v>
      </c>
      <c r="Q2939" s="26">
        <f t="shared" si="550"/>
        <v>374232</v>
      </c>
      <c r="R2939" s="9">
        <f t="shared" si="551"/>
        <v>26134154</v>
      </c>
      <c r="V2939" s="12"/>
      <c r="W2939" s="39"/>
    </row>
    <row r="2940" spans="1:23" x14ac:dyDescent="0.35">
      <c r="A2940">
        <f t="shared" si="546"/>
        <v>2022</v>
      </c>
      <c r="B2940">
        <f t="shared" si="547"/>
        <v>7</v>
      </c>
      <c r="C2940" s="30">
        <v>44751</v>
      </c>
      <c r="D2940" s="9">
        <v>8592</v>
      </c>
      <c r="E2940" s="26">
        <v>40</v>
      </c>
      <c r="F2940" s="9">
        <f t="shared" si="548"/>
        <v>8632</v>
      </c>
      <c r="G2940" s="11"/>
      <c r="H2940" s="9">
        <f t="shared" si="555"/>
        <v>106416</v>
      </c>
      <c r="I2940" s="26">
        <f t="shared" si="556"/>
        <v>355</v>
      </c>
      <c r="J2940" s="9">
        <f t="shared" si="557"/>
        <v>106771</v>
      </c>
      <c r="K2940" s="11"/>
      <c r="L2940" s="9">
        <f t="shared" si="552"/>
        <v>1750423</v>
      </c>
      <c r="M2940" s="26">
        <f t="shared" si="553"/>
        <v>6449</v>
      </c>
      <c r="N2940" s="9">
        <f t="shared" si="554"/>
        <v>1756872</v>
      </c>
      <c r="P2940" s="9">
        <f t="shared" si="549"/>
        <v>25768514</v>
      </c>
      <c r="Q2940" s="26">
        <f t="shared" si="550"/>
        <v>374272</v>
      </c>
      <c r="R2940" s="9">
        <f t="shared" si="551"/>
        <v>26142786</v>
      </c>
      <c r="V2940" s="12"/>
      <c r="W2940" s="39"/>
    </row>
    <row r="2941" spans="1:23" x14ac:dyDescent="0.35">
      <c r="A2941">
        <f t="shared" si="546"/>
        <v>2022</v>
      </c>
      <c r="B2941">
        <f t="shared" si="547"/>
        <v>7</v>
      </c>
      <c r="C2941" s="31">
        <v>44752</v>
      </c>
      <c r="D2941" s="14">
        <v>7916</v>
      </c>
      <c r="E2941" s="27">
        <v>24</v>
      </c>
      <c r="F2941" s="14">
        <f t="shared" si="548"/>
        <v>7940</v>
      </c>
      <c r="G2941" s="11"/>
      <c r="H2941" s="14">
        <f t="shared" si="555"/>
        <v>114332</v>
      </c>
      <c r="I2941" s="27">
        <f t="shared" si="556"/>
        <v>379</v>
      </c>
      <c r="J2941" s="14">
        <f t="shared" si="557"/>
        <v>114711</v>
      </c>
      <c r="K2941" s="11"/>
      <c r="L2941" s="14">
        <f t="shared" si="552"/>
        <v>1758339</v>
      </c>
      <c r="M2941" s="27">
        <f t="shared" si="553"/>
        <v>6473</v>
      </c>
      <c r="N2941" s="14">
        <f t="shared" si="554"/>
        <v>1764812</v>
      </c>
      <c r="P2941" s="14">
        <f t="shared" si="549"/>
        <v>25776430</v>
      </c>
      <c r="Q2941" s="27">
        <f t="shared" si="550"/>
        <v>374296</v>
      </c>
      <c r="R2941" s="14">
        <f t="shared" si="551"/>
        <v>26150726</v>
      </c>
      <c r="V2941" s="12"/>
      <c r="W2941" s="39"/>
    </row>
    <row r="2942" spans="1:23" x14ac:dyDescent="0.35">
      <c r="A2942">
        <f t="shared" si="546"/>
        <v>2022</v>
      </c>
      <c r="B2942">
        <f t="shared" si="547"/>
        <v>7</v>
      </c>
      <c r="C2942" s="30">
        <v>44753</v>
      </c>
      <c r="D2942" s="9">
        <v>11839</v>
      </c>
      <c r="E2942" s="26">
        <v>30</v>
      </c>
      <c r="F2942" s="9">
        <f t="shared" si="548"/>
        <v>11869</v>
      </c>
      <c r="G2942" s="11"/>
      <c r="H2942" s="9">
        <f t="shared" si="555"/>
        <v>126171</v>
      </c>
      <c r="I2942" s="26">
        <f t="shared" si="556"/>
        <v>409</v>
      </c>
      <c r="J2942" s="9">
        <f t="shared" si="557"/>
        <v>126580</v>
      </c>
      <c r="K2942" s="11"/>
      <c r="L2942" s="9">
        <f t="shared" si="552"/>
        <v>1770178</v>
      </c>
      <c r="M2942" s="26">
        <f t="shared" si="553"/>
        <v>6503</v>
      </c>
      <c r="N2942" s="9">
        <f t="shared" si="554"/>
        <v>1776681</v>
      </c>
      <c r="P2942" s="9">
        <f t="shared" si="549"/>
        <v>25788269</v>
      </c>
      <c r="Q2942" s="26">
        <f t="shared" si="550"/>
        <v>374326</v>
      </c>
      <c r="R2942" s="9">
        <f t="shared" si="551"/>
        <v>26162595</v>
      </c>
      <c r="V2942" s="12"/>
      <c r="W2942" s="39"/>
    </row>
    <row r="2943" spans="1:23" x14ac:dyDescent="0.35">
      <c r="A2943">
        <f t="shared" si="546"/>
        <v>2022</v>
      </c>
      <c r="B2943">
        <f t="shared" si="547"/>
        <v>7</v>
      </c>
      <c r="C2943" s="30">
        <v>44754</v>
      </c>
      <c r="D2943" s="9">
        <v>12047</v>
      </c>
      <c r="E2943" s="26">
        <v>40</v>
      </c>
      <c r="F2943" s="9">
        <f t="shared" si="548"/>
        <v>12087</v>
      </c>
      <c r="G2943" s="11"/>
      <c r="H2943" s="9">
        <f t="shared" si="555"/>
        <v>138218</v>
      </c>
      <c r="I2943" s="26">
        <f t="shared" si="556"/>
        <v>449</v>
      </c>
      <c r="J2943" s="9">
        <f t="shared" si="557"/>
        <v>138667</v>
      </c>
      <c r="K2943" s="11"/>
      <c r="L2943" s="9">
        <f t="shared" si="552"/>
        <v>1782225</v>
      </c>
      <c r="M2943" s="26">
        <f t="shared" si="553"/>
        <v>6543</v>
      </c>
      <c r="N2943" s="9">
        <f t="shared" si="554"/>
        <v>1788768</v>
      </c>
      <c r="P2943" s="9">
        <f t="shared" si="549"/>
        <v>25800316</v>
      </c>
      <c r="Q2943" s="26">
        <f t="shared" si="550"/>
        <v>374366</v>
      </c>
      <c r="R2943" s="9">
        <f t="shared" si="551"/>
        <v>26174682</v>
      </c>
      <c r="V2943" s="12"/>
      <c r="W2943" s="39"/>
    </row>
    <row r="2944" spans="1:23" x14ac:dyDescent="0.35">
      <c r="A2944">
        <f t="shared" si="546"/>
        <v>2022</v>
      </c>
      <c r="B2944">
        <f t="shared" si="547"/>
        <v>7</v>
      </c>
      <c r="C2944" s="30">
        <v>44755</v>
      </c>
      <c r="D2944" s="9">
        <v>13244</v>
      </c>
      <c r="E2944" s="26">
        <v>25</v>
      </c>
      <c r="F2944" s="9">
        <f t="shared" si="548"/>
        <v>13269</v>
      </c>
      <c r="G2944" s="11"/>
      <c r="H2944" s="9">
        <f t="shared" si="555"/>
        <v>151462</v>
      </c>
      <c r="I2944" s="26">
        <f t="shared" si="556"/>
        <v>474</v>
      </c>
      <c r="J2944" s="9">
        <f t="shared" si="557"/>
        <v>151936</v>
      </c>
      <c r="K2944" s="11"/>
      <c r="L2944" s="9">
        <f t="shared" si="552"/>
        <v>1795469</v>
      </c>
      <c r="M2944" s="26">
        <f t="shared" si="553"/>
        <v>6568</v>
      </c>
      <c r="N2944" s="9">
        <f t="shared" si="554"/>
        <v>1802037</v>
      </c>
      <c r="P2944" s="9">
        <f t="shared" si="549"/>
        <v>25813560</v>
      </c>
      <c r="Q2944" s="26">
        <f t="shared" si="550"/>
        <v>374391</v>
      </c>
      <c r="R2944" s="9">
        <f t="shared" si="551"/>
        <v>26187951</v>
      </c>
      <c r="V2944" s="12"/>
      <c r="W2944" s="39"/>
    </row>
    <row r="2945" spans="1:23" x14ac:dyDescent="0.35">
      <c r="A2945">
        <f t="shared" si="546"/>
        <v>2022</v>
      </c>
      <c r="B2945">
        <f t="shared" si="547"/>
        <v>7</v>
      </c>
      <c r="C2945" s="30">
        <v>44756</v>
      </c>
      <c r="D2945" s="9">
        <v>12572</v>
      </c>
      <c r="E2945" s="26">
        <v>18</v>
      </c>
      <c r="F2945" s="9">
        <f t="shared" si="548"/>
        <v>12590</v>
      </c>
      <c r="G2945" s="11"/>
      <c r="H2945" s="9">
        <f t="shared" si="555"/>
        <v>164034</v>
      </c>
      <c r="I2945" s="26">
        <f t="shared" si="556"/>
        <v>492</v>
      </c>
      <c r="J2945" s="9">
        <f t="shared" si="557"/>
        <v>164526</v>
      </c>
      <c r="K2945" s="11"/>
      <c r="L2945" s="9">
        <f t="shared" si="552"/>
        <v>1808041</v>
      </c>
      <c r="M2945" s="26">
        <f t="shared" si="553"/>
        <v>6586</v>
      </c>
      <c r="N2945" s="9">
        <f t="shared" si="554"/>
        <v>1814627</v>
      </c>
      <c r="P2945" s="9">
        <f t="shared" si="549"/>
        <v>25826132</v>
      </c>
      <c r="Q2945" s="26">
        <f t="shared" si="550"/>
        <v>374409</v>
      </c>
      <c r="R2945" s="9">
        <f t="shared" si="551"/>
        <v>26200541</v>
      </c>
      <c r="V2945" s="12"/>
      <c r="W2945" s="39"/>
    </row>
    <row r="2946" spans="1:23" x14ac:dyDescent="0.35">
      <c r="A2946">
        <f t="shared" ref="A2946:A3009" si="558">YEAR(C2946)</f>
        <v>2022</v>
      </c>
      <c r="B2946">
        <f t="shared" ref="B2946:B3009" si="559">MONTH(C2946)</f>
        <v>7</v>
      </c>
      <c r="C2946" s="30">
        <v>44757</v>
      </c>
      <c r="D2946" s="9">
        <v>10985</v>
      </c>
      <c r="E2946" s="26">
        <v>28</v>
      </c>
      <c r="F2946" s="9">
        <f t="shared" ref="F2946:F3009" si="560">IF(OR(D2946&lt;&gt;"",E2946&lt;&gt;""),D2946+E2946,"")</f>
        <v>11013</v>
      </c>
      <c r="G2946" s="11"/>
      <c r="H2946" s="9">
        <f t="shared" si="555"/>
        <v>175019</v>
      </c>
      <c r="I2946" s="26">
        <f t="shared" si="556"/>
        <v>520</v>
      </c>
      <c r="J2946" s="9">
        <f t="shared" si="557"/>
        <v>175539</v>
      </c>
      <c r="K2946" s="11"/>
      <c r="L2946" s="9">
        <f t="shared" si="552"/>
        <v>1819026</v>
      </c>
      <c r="M2946" s="26">
        <f t="shared" si="553"/>
        <v>6614</v>
      </c>
      <c r="N2946" s="9">
        <f t="shared" si="554"/>
        <v>1825640</v>
      </c>
      <c r="P2946" s="9">
        <f t="shared" si="549"/>
        <v>25837117</v>
      </c>
      <c r="Q2946" s="26">
        <f t="shared" si="550"/>
        <v>374437</v>
      </c>
      <c r="R2946" s="9">
        <f t="shared" si="551"/>
        <v>26211554</v>
      </c>
      <c r="V2946" s="12"/>
      <c r="W2946" s="39"/>
    </row>
    <row r="2947" spans="1:23" x14ac:dyDescent="0.35">
      <c r="A2947">
        <f t="shared" si="558"/>
        <v>2022</v>
      </c>
      <c r="B2947">
        <f t="shared" si="559"/>
        <v>7</v>
      </c>
      <c r="C2947" s="30">
        <v>44758</v>
      </c>
      <c r="D2947" s="9">
        <v>7632</v>
      </c>
      <c r="E2947" s="26">
        <v>45</v>
      </c>
      <c r="F2947" s="9">
        <f t="shared" si="560"/>
        <v>7677</v>
      </c>
      <c r="G2947" s="11"/>
      <c r="H2947" s="9">
        <f t="shared" si="555"/>
        <v>182651</v>
      </c>
      <c r="I2947" s="26">
        <f t="shared" si="556"/>
        <v>565</v>
      </c>
      <c r="J2947" s="9">
        <f t="shared" si="557"/>
        <v>183216</v>
      </c>
      <c r="K2947" s="11"/>
      <c r="L2947" s="9">
        <f t="shared" si="552"/>
        <v>1826658</v>
      </c>
      <c r="M2947" s="26">
        <f t="shared" si="553"/>
        <v>6659</v>
      </c>
      <c r="N2947" s="9">
        <f t="shared" si="554"/>
        <v>1833317</v>
      </c>
      <c r="P2947" s="9">
        <f t="shared" ref="P2947:P3010" si="561">IF(D2947&lt;&gt;"",P2946+D2947,"")</f>
        <v>25844749</v>
      </c>
      <c r="Q2947" s="26">
        <f t="shared" ref="Q2947:Q3010" si="562">IF(E2947&lt;&gt;"",Q2946+E2947,"")</f>
        <v>374482</v>
      </c>
      <c r="R2947" s="9">
        <f t="shared" ref="R2947:R3010" si="563">IF(F2947&lt;&gt;"",R2946+F2947,"")</f>
        <v>26219231</v>
      </c>
      <c r="V2947" s="12"/>
      <c r="W2947" s="39"/>
    </row>
    <row r="2948" spans="1:23" x14ac:dyDescent="0.35">
      <c r="A2948">
        <f t="shared" si="558"/>
        <v>2022</v>
      </c>
      <c r="B2948">
        <f t="shared" si="559"/>
        <v>7</v>
      </c>
      <c r="C2948" s="31">
        <v>44759</v>
      </c>
      <c r="D2948" s="14">
        <v>7087</v>
      </c>
      <c r="E2948" s="27">
        <v>30</v>
      </c>
      <c r="F2948" s="14">
        <f t="shared" si="560"/>
        <v>7117</v>
      </c>
      <c r="G2948" s="11"/>
      <c r="H2948" s="14">
        <f t="shared" si="555"/>
        <v>189738</v>
      </c>
      <c r="I2948" s="27">
        <f t="shared" si="556"/>
        <v>595</v>
      </c>
      <c r="J2948" s="14">
        <f t="shared" si="557"/>
        <v>190333</v>
      </c>
      <c r="K2948" s="11"/>
      <c r="L2948" s="14">
        <f t="shared" si="552"/>
        <v>1833745</v>
      </c>
      <c r="M2948" s="27">
        <f t="shared" si="553"/>
        <v>6689</v>
      </c>
      <c r="N2948" s="14">
        <f t="shared" si="554"/>
        <v>1840434</v>
      </c>
      <c r="P2948" s="14">
        <f t="shared" si="561"/>
        <v>25851836</v>
      </c>
      <c r="Q2948" s="27">
        <f t="shared" si="562"/>
        <v>374512</v>
      </c>
      <c r="R2948" s="14">
        <f t="shared" si="563"/>
        <v>26226348</v>
      </c>
      <c r="V2948" s="12"/>
      <c r="W2948" s="39"/>
    </row>
    <row r="2949" spans="1:23" x14ac:dyDescent="0.35">
      <c r="A2949">
        <f t="shared" si="558"/>
        <v>2022</v>
      </c>
      <c r="B2949">
        <f t="shared" si="559"/>
        <v>7</v>
      </c>
      <c r="C2949" s="30">
        <v>44760</v>
      </c>
      <c r="D2949" s="9">
        <v>10850</v>
      </c>
      <c r="E2949" s="26">
        <v>19</v>
      </c>
      <c r="F2949" s="9">
        <f t="shared" si="560"/>
        <v>10869</v>
      </c>
      <c r="G2949" s="11"/>
      <c r="H2949" s="9">
        <f t="shared" si="555"/>
        <v>200588</v>
      </c>
      <c r="I2949" s="26">
        <f t="shared" si="556"/>
        <v>614</v>
      </c>
      <c r="J2949" s="9">
        <f t="shared" si="557"/>
        <v>201202</v>
      </c>
      <c r="K2949" s="11"/>
      <c r="L2949" s="9">
        <f t="shared" si="552"/>
        <v>1844595</v>
      </c>
      <c r="M2949" s="26">
        <f t="shared" si="553"/>
        <v>6708</v>
      </c>
      <c r="N2949" s="9">
        <f t="shared" si="554"/>
        <v>1851303</v>
      </c>
      <c r="P2949" s="9">
        <f t="shared" si="561"/>
        <v>25862686</v>
      </c>
      <c r="Q2949" s="26">
        <f t="shared" si="562"/>
        <v>374531</v>
      </c>
      <c r="R2949" s="9">
        <f t="shared" si="563"/>
        <v>26237217</v>
      </c>
      <c r="V2949" s="12"/>
      <c r="W2949" s="39"/>
    </row>
    <row r="2950" spans="1:23" x14ac:dyDescent="0.35">
      <c r="A2950">
        <f t="shared" si="558"/>
        <v>2022</v>
      </c>
      <c r="B2950">
        <f t="shared" si="559"/>
        <v>7</v>
      </c>
      <c r="C2950" s="30">
        <v>44761</v>
      </c>
      <c r="D2950" s="9">
        <v>12384</v>
      </c>
      <c r="E2950" s="26">
        <v>6</v>
      </c>
      <c r="F2950" s="9">
        <f t="shared" si="560"/>
        <v>12390</v>
      </c>
      <c r="G2950" s="11"/>
      <c r="H2950" s="9">
        <f t="shared" si="555"/>
        <v>212972</v>
      </c>
      <c r="I2950" s="26">
        <f t="shared" si="556"/>
        <v>620</v>
      </c>
      <c r="J2950" s="9">
        <f t="shared" si="557"/>
        <v>213592</v>
      </c>
      <c r="K2950" s="11"/>
      <c r="L2950" s="9">
        <f t="shared" si="552"/>
        <v>1856979</v>
      </c>
      <c r="M2950" s="26">
        <f t="shared" si="553"/>
        <v>6714</v>
      </c>
      <c r="N2950" s="9">
        <f t="shared" si="554"/>
        <v>1863693</v>
      </c>
      <c r="P2950" s="9">
        <f t="shared" si="561"/>
        <v>25875070</v>
      </c>
      <c r="Q2950" s="26">
        <f t="shared" si="562"/>
        <v>374537</v>
      </c>
      <c r="R2950" s="9">
        <f t="shared" si="563"/>
        <v>26249607</v>
      </c>
      <c r="V2950" s="12"/>
      <c r="W2950" s="39"/>
    </row>
    <row r="2951" spans="1:23" x14ac:dyDescent="0.35">
      <c r="A2951">
        <f t="shared" si="558"/>
        <v>2022</v>
      </c>
      <c r="B2951">
        <f t="shared" si="559"/>
        <v>7</v>
      </c>
      <c r="C2951" s="30">
        <v>44762</v>
      </c>
      <c r="D2951" s="9">
        <v>12791</v>
      </c>
      <c r="E2951" s="26">
        <v>11</v>
      </c>
      <c r="F2951" s="9">
        <f t="shared" si="560"/>
        <v>12802</v>
      </c>
      <c r="G2951" s="11"/>
      <c r="H2951" s="9">
        <f t="shared" si="555"/>
        <v>225763</v>
      </c>
      <c r="I2951" s="26">
        <f t="shared" si="556"/>
        <v>631</v>
      </c>
      <c r="J2951" s="9">
        <f t="shared" si="557"/>
        <v>226394</v>
      </c>
      <c r="K2951" s="11"/>
      <c r="L2951" s="9">
        <f t="shared" si="552"/>
        <v>1869770</v>
      </c>
      <c r="M2951" s="26">
        <f t="shared" si="553"/>
        <v>6725</v>
      </c>
      <c r="N2951" s="9">
        <f t="shared" si="554"/>
        <v>1876495</v>
      </c>
      <c r="P2951" s="9">
        <f t="shared" si="561"/>
        <v>25887861</v>
      </c>
      <c r="Q2951" s="26">
        <f t="shared" si="562"/>
        <v>374548</v>
      </c>
      <c r="R2951" s="9">
        <f t="shared" si="563"/>
        <v>26262409</v>
      </c>
      <c r="V2951" s="12"/>
      <c r="W2951" s="39"/>
    </row>
    <row r="2952" spans="1:23" x14ac:dyDescent="0.35">
      <c r="A2952">
        <f t="shared" si="558"/>
        <v>2022</v>
      </c>
      <c r="B2952">
        <f t="shared" si="559"/>
        <v>7</v>
      </c>
      <c r="C2952" s="30">
        <v>44763</v>
      </c>
      <c r="D2952" s="9">
        <v>12361</v>
      </c>
      <c r="E2952" s="26">
        <v>13</v>
      </c>
      <c r="F2952" s="9">
        <f t="shared" si="560"/>
        <v>12374</v>
      </c>
      <c r="G2952" s="11"/>
      <c r="H2952" s="9">
        <f t="shared" si="555"/>
        <v>238124</v>
      </c>
      <c r="I2952" s="26">
        <f t="shared" si="556"/>
        <v>644</v>
      </c>
      <c r="J2952" s="9">
        <f t="shared" si="557"/>
        <v>238768</v>
      </c>
      <c r="K2952" s="11"/>
      <c r="L2952" s="9">
        <f t="shared" si="552"/>
        <v>1882131</v>
      </c>
      <c r="M2952" s="26">
        <f t="shared" si="553"/>
        <v>6738</v>
      </c>
      <c r="N2952" s="9">
        <f t="shared" si="554"/>
        <v>1888869</v>
      </c>
      <c r="P2952" s="9">
        <f t="shared" si="561"/>
        <v>25900222</v>
      </c>
      <c r="Q2952" s="26">
        <f t="shared" si="562"/>
        <v>374561</v>
      </c>
      <c r="R2952" s="9">
        <f t="shared" si="563"/>
        <v>26274783</v>
      </c>
      <c r="V2952" s="12"/>
      <c r="W2952" s="39"/>
    </row>
    <row r="2953" spans="1:23" x14ac:dyDescent="0.35">
      <c r="A2953">
        <f t="shared" si="558"/>
        <v>2022</v>
      </c>
      <c r="B2953">
        <f t="shared" si="559"/>
        <v>7</v>
      </c>
      <c r="C2953" s="30">
        <v>44764</v>
      </c>
      <c r="D2953" s="9">
        <v>10518</v>
      </c>
      <c r="E2953" s="26">
        <v>7</v>
      </c>
      <c r="F2953" s="9">
        <f t="shared" si="560"/>
        <v>10525</v>
      </c>
      <c r="G2953" s="11"/>
      <c r="H2953" s="9">
        <f t="shared" si="555"/>
        <v>248642</v>
      </c>
      <c r="I2953" s="26">
        <f t="shared" si="556"/>
        <v>651</v>
      </c>
      <c r="J2953" s="9">
        <f t="shared" si="557"/>
        <v>249293</v>
      </c>
      <c r="K2953" s="11"/>
      <c r="L2953" s="9">
        <f t="shared" si="552"/>
        <v>1892649</v>
      </c>
      <c r="M2953" s="26">
        <f t="shared" si="553"/>
        <v>6745</v>
      </c>
      <c r="N2953" s="9">
        <f t="shared" si="554"/>
        <v>1899394</v>
      </c>
      <c r="P2953" s="9">
        <f t="shared" si="561"/>
        <v>25910740</v>
      </c>
      <c r="Q2953" s="26">
        <f t="shared" si="562"/>
        <v>374568</v>
      </c>
      <c r="R2953" s="9">
        <f t="shared" si="563"/>
        <v>26285308</v>
      </c>
      <c r="V2953" s="12"/>
      <c r="W2953" s="39"/>
    </row>
    <row r="2954" spans="1:23" x14ac:dyDescent="0.35">
      <c r="A2954">
        <f t="shared" si="558"/>
        <v>2022</v>
      </c>
      <c r="B2954">
        <f t="shared" si="559"/>
        <v>7</v>
      </c>
      <c r="C2954" s="30">
        <v>44765</v>
      </c>
      <c r="D2954" s="9">
        <v>6959</v>
      </c>
      <c r="E2954" s="26">
        <v>24</v>
      </c>
      <c r="F2954" s="9">
        <f t="shared" si="560"/>
        <v>6983</v>
      </c>
      <c r="G2954" s="11"/>
      <c r="H2954" s="9">
        <f t="shared" si="555"/>
        <v>255601</v>
      </c>
      <c r="I2954" s="26">
        <f t="shared" si="556"/>
        <v>675</v>
      </c>
      <c r="J2954" s="9">
        <f t="shared" si="557"/>
        <v>256276</v>
      </c>
      <c r="K2954" s="11"/>
      <c r="L2954" s="9">
        <f t="shared" si="552"/>
        <v>1899608</v>
      </c>
      <c r="M2954" s="26">
        <f t="shared" si="553"/>
        <v>6769</v>
      </c>
      <c r="N2954" s="9">
        <f t="shared" si="554"/>
        <v>1906377</v>
      </c>
      <c r="P2954" s="9">
        <f t="shared" si="561"/>
        <v>25917699</v>
      </c>
      <c r="Q2954" s="26">
        <f t="shared" si="562"/>
        <v>374592</v>
      </c>
      <c r="R2954" s="9">
        <f t="shared" si="563"/>
        <v>26292291</v>
      </c>
      <c r="V2954" s="12"/>
      <c r="W2954" s="39"/>
    </row>
    <row r="2955" spans="1:23" x14ac:dyDescent="0.35">
      <c r="A2955">
        <f t="shared" si="558"/>
        <v>2022</v>
      </c>
      <c r="B2955">
        <f t="shared" si="559"/>
        <v>7</v>
      </c>
      <c r="C2955" s="31">
        <v>44766</v>
      </c>
      <c r="D2955" s="14">
        <v>5946</v>
      </c>
      <c r="E2955" s="27">
        <v>6</v>
      </c>
      <c r="F2955" s="14">
        <f t="shared" si="560"/>
        <v>5952</v>
      </c>
      <c r="G2955" s="11"/>
      <c r="H2955" s="14">
        <f t="shared" si="555"/>
        <v>261547</v>
      </c>
      <c r="I2955" s="27">
        <f t="shared" si="556"/>
        <v>681</v>
      </c>
      <c r="J2955" s="14">
        <f t="shared" si="557"/>
        <v>262228</v>
      </c>
      <c r="K2955" s="11"/>
      <c r="L2955" s="14">
        <f t="shared" si="552"/>
        <v>1905554</v>
      </c>
      <c r="M2955" s="27">
        <f t="shared" si="553"/>
        <v>6775</v>
      </c>
      <c r="N2955" s="14">
        <f t="shared" si="554"/>
        <v>1912329</v>
      </c>
      <c r="P2955" s="14">
        <f t="shared" si="561"/>
        <v>25923645</v>
      </c>
      <c r="Q2955" s="27">
        <f t="shared" si="562"/>
        <v>374598</v>
      </c>
      <c r="R2955" s="14">
        <f t="shared" si="563"/>
        <v>26298243</v>
      </c>
      <c r="V2955" s="12"/>
      <c r="W2955" s="39"/>
    </row>
    <row r="2956" spans="1:23" x14ac:dyDescent="0.35">
      <c r="A2956">
        <f t="shared" si="558"/>
        <v>2022</v>
      </c>
      <c r="B2956">
        <f t="shared" si="559"/>
        <v>7</v>
      </c>
      <c r="C2956" s="30">
        <v>44767</v>
      </c>
      <c r="D2956" s="9">
        <v>6137</v>
      </c>
      <c r="E2956" s="26">
        <v>23</v>
      </c>
      <c r="F2956" s="9">
        <f t="shared" si="560"/>
        <v>6160</v>
      </c>
      <c r="G2956" s="11"/>
      <c r="H2956" s="9">
        <f t="shared" si="555"/>
        <v>267684</v>
      </c>
      <c r="I2956" s="26">
        <f t="shared" si="556"/>
        <v>704</v>
      </c>
      <c r="J2956" s="9">
        <f t="shared" si="557"/>
        <v>268388</v>
      </c>
      <c r="K2956" s="11"/>
      <c r="L2956" s="9">
        <f t="shared" si="552"/>
        <v>1911691</v>
      </c>
      <c r="M2956" s="26">
        <f t="shared" si="553"/>
        <v>6798</v>
      </c>
      <c r="N2956" s="9">
        <f t="shared" si="554"/>
        <v>1918489</v>
      </c>
      <c r="P2956" s="9">
        <f t="shared" si="561"/>
        <v>25929782</v>
      </c>
      <c r="Q2956" s="26">
        <f t="shared" si="562"/>
        <v>374621</v>
      </c>
      <c r="R2956" s="9">
        <f t="shared" si="563"/>
        <v>26304403</v>
      </c>
      <c r="V2956" s="12"/>
      <c r="W2956" s="39"/>
    </row>
    <row r="2957" spans="1:23" x14ac:dyDescent="0.35">
      <c r="A2957">
        <f t="shared" si="558"/>
        <v>2022</v>
      </c>
      <c r="B2957">
        <f t="shared" si="559"/>
        <v>7</v>
      </c>
      <c r="C2957" s="30">
        <v>44768</v>
      </c>
      <c r="D2957" s="9">
        <v>10881</v>
      </c>
      <c r="E2957" s="26">
        <v>12</v>
      </c>
      <c r="F2957" s="9">
        <f t="shared" si="560"/>
        <v>10893</v>
      </c>
      <c r="G2957" s="11"/>
      <c r="H2957" s="9">
        <f t="shared" si="555"/>
        <v>278565</v>
      </c>
      <c r="I2957" s="26">
        <f t="shared" si="556"/>
        <v>716</v>
      </c>
      <c r="J2957" s="9">
        <f t="shared" si="557"/>
        <v>279281</v>
      </c>
      <c r="K2957" s="11"/>
      <c r="L2957" s="9">
        <f t="shared" si="552"/>
        <v>1922572</v>
      </c>
      <c r="M2957" s="26">
        <f t="shared" si="553"/>
        <v>6810</v>
      </c>
      <c r="N2957" s="9">
        <f t="shared" si="554"/>
        <v>1929382</v>
      </c>
      <c r="P2957" s="9">
        <f t="shared" si="561"/>
        <v>25940663</v>
      </c>
      <c r="Q2957" s="26">
        <f t="shared" si="562"/>
        <v>374633</v>
      </c>
      <c r="R2957" s="9">
        <f t="shared" si="563"/>
        <v>26315296</v>
      </c>
      <c r="V2957" s="12"/>
      <c r="W2957" s="39"/>
    </row>
    <row r="2958" spans="1:23" x14ac:dyDescent="0.35">
      <c r="A2958">
        <f t="shared" si="558"/>
        <v>2022</v>
      </c>
      <c r="B2958">
        <f t="shared" si="559"/>
        <v>7</v>
      </c>
      <c r="C2958" s="30">
        <v>44769</v>
      </c>
      <c r="D2958" s="9">
        <v>11534</v>
      </c>
      <c r="E2958" s="26">
        <v>13</v>
      </c>
      <c r="F2958" s="9">
        <f t="shared" si="560"/>
        <v>11547</v>
      </c>
      <c r="G2958" s="11"/>
      <c r="H2958" s="9">
        <f t="shared" si="555"/>
        <v>290099</v>
      </c>
      <c r="I2958" s="26">
        <f t="shared" si="556"/>
        <v>729</v>
      </c>
      <c r="J2958" s="9">
        <f t="shared" si="557"/>
        <v>290828</v>
      </c>
      <c r="K2958" s="11"/>
      <c r="L2958" s="9">
        <f t="shared" si="552"/>
        <v>1934106</v>
      </c>
      <c r="M2958" s="26">
        <f t="shared" si="553"/>
        <v>6823</v>
      </c>
      <c r="N2958" s="9">
        <f t="shared" si="554"/>
        <v>1940929</v>
      </c>
      <c r="P2958" s="9">
        <f t="shared" si="561"/>
        <v>25952197</v>
      </c>
      <c r="Q2958" s="26">
        <f t="shared" si="562"/>
        <v>374646</v>
      </c>
      <c r="R2958" s="9">
        <f t="shared" si="563"/>
        <v>26326843</v>
      </c>
      <c r="V2958" s="12"/>
      <c r="W2958" s="39"/>
    </row>
    <row r="2959" spans="1:23" x14ac:dyDescent="0.35">
      <c r="A2959">
        <f t="shared" si="558"/>
        <v>2022</v>
      </c>
      <c r="B2959">
        <f t="shared" si="559"/>
        <v>7</v>
      </c>
      <c r="C2959" s="30">
        <v>44770</v>
      </c>
      <c r="D2959" s="9">
        <v>11703</v>
      </c>
      <c r="E2959" s="26">
        <v>19</v>
      </c>
      <c r="F2959" s="9">
        <f t="shared" si="560"/>
        <v>11722</v>
      </c>
      <c r="G2959" s="11"/>
      <c r="H2959" s="9">
        <f t="shared" si="555"/>
        <v>301802</v>
      </c>
      <c r="I2959" s="26">
        <f t="shared" si="556"/>
        <v>748</v>
      </c>
      <c r="J2959" s="9">
        <f t="shared" si="557"/>
        <v>302550</v>
      </c>
      <c r="K2959" s="11"/>
      <c r="L2959" s="9">
        <f t="shared" si="552"/>
        <v>1945809</v>
      </c>
      <c r="M2959" s="26">
        <f t="shared" si="553"/>
        <v>6842</v>
      </c>
      <c r="N2959" s="9">
        <f t="shared" si="554"/>
        <v>1952651</v>
      </c>
      <c r="P2959" s="9">
        <f t="shared" si="561"/>
        <v>25963900</v>
      </c>
      <c r="Q2959" s="26">
        <f t="shared" si="562"/>
        <v>374665</v>
      </c>
      <c r="R2959" s="9">
        <f t="shared" si="563"/>
        <v>26338565</v>
      </c>
      <c r="V2959" s="12"/>
      <c r="W2959" s="39"/>
    </row>
    <row r="2960" spans="1:23" x14ac:dyDescent="0.35">
      <c r="A2960">
        <f t="shared" si="558"/>
        <v>2022</v>
      </c>
      <c r="B2960">
        <f t="shared" si="559"/>
        <v>7</v>
      </c>
      <c r="C2960" s="30">
        <v>44771</v>
      </c>
      <c r="D2960" s="9">
        <v>10135</v>
      </c>
      <c r="E2960" s="26">
        <v>13</v>
      </c>
      <c r="F2960" s="9">
        <f t="shared" si="560"/>
        <v>10148</v>
      </c>
      <c r="G2960" s="11"/>
      <c r="H2960" s="9">
        <f t="shared" si="555"/>
        <v>311937</v>
      </c>
      <c r="I2960" s="26">
        <f t="shared" si="556"/>
        <v>761</v>
      </c>
      <c r="J2960" s="9">
        <f t="shared" si="557"/>
        <v>312698</v>
      </c>
      <c r="K2960" s="11"/>
      <c r="L2960" s="9">
        <f t="shared" si="552"/>
        <v>1955944</v>
      </c>
      <c r="M2960" s="26">
        <f t="shared" si="553"/>
        <v>6855</v>
      </c>
      <c r="N2960" s="9">
        <f t="shared" si="554"/>
        <v>1962799</v>
      </c>
      <c r="P2960" s="9">
        <f t="shared" si="561"/>
        <v>25974035</v>
      </c>
      <c r="Q2960" s="26">
        <f t="shared" si="562"/>
        <v>374678</v>
      </c>
      <c r="R2960" s="9">
        <f t="shared" si="563"/>
        <v>26348713</v>
      </c>
      <c r="V2960" s="12"/>
      <c r="W2960" s="39"/>
    </row>
    <row r="2961" spans="1:23" x14ac:dyDescent="0.35">
      <c r="A2961">
        <f t="shared" si="558"/>
        <v>2022</v>
      </c>
      <c r="B2961">
        <f t="shared" si="559"/>
        <v>7</v>
      </c>
      <c r="C2961" s="30">
        <v>44772</v>
      </c>
      <c r="D2961" s="9">
        <v>7001</v>
      </c>
      <c r="E2961" s="26">
        <v>19</v>
      </c>
      <c r="F2961" s="9">
        <f t="shared" si="560"/>
        <v>7020</v>
      </c>
      <c r="G2961" s="11"/>
      <c r="H2961" s="9">
        <f t="shared" si="555"/>
        <v>318938</v>
      </c>
      <c r="I2961" s="26">
        <f t="shared" si="556"/>
        <v>780</v>
      </c>
      <c r="J2961" s="9">
        <f t="shared" si="557"/>
        <v>319718</v>
      </c>
      <c r="K2961" s="11"/>
      <c r="L2961" s="9">
        <f t="shared" si="552"/>
        <v>1962945</v>
      </c>
      <c r="M2961" s="26">
        <f t="shared" si="553"/>
        <v>6874</v>
      </c>
      <c r="N2961" s="9">
        <f t="shared" si="554"/>
        <v>1969819</v>
      </c>
      <c r="P2961" s="9">
        <f t="shared" si="561"/>
        <v>25981036</v>
      </c>
      <c r="Q2961" s="26">
        <f t="shared" si="562"/>
        <v>374697</v>
      </c>
      <c r="R2961" s="9">
        <f t="shared" si="563"/>
        <v>26355733</v>
      </c>
      <c r="V2961" s="12"/>
      <c r="W2961" s="39"/>
    </row>
    <row r="2962" spans="1:23" x14ac:dyDescent="0.35">
      <c r="A2962" s="53">
        <f t="shared" si="558"/>
        <v>2022</v>
      </c>
      <c r="B2962" s="53">
        <f t="shared" si="559"/>
        <v>7</v>
      </c>
      <c r="C2962" s="55">
        <v>44773</v>
      </c>
      <c r="D2962" s="56">
        <v>6977</v>
      </c>
      <c r="E2962" s="57">
        <v>12</v>
      </c>
      <c r="F2962" s="56">
        <f t="shared" si="560"/>
        <v>6989</v>
      </c>
      <c r="G2962" s="52"/>
      <c r="H2962" s="56">
        <f t="shared" si="555"/>
        <v>325915</v>
      </c>
      <c r="I2962" s="57">
        <f t="shared" si="556"/>
        <v>792</v>
      </c>
      <c r="J2962" s="56">
        <f t="shared" si="557"/>
        <v>326707</v>
      </c>
      <c r="K2962" s="52"/>
      <c r="L2962" s="56">
        <f t="shared" si="552"/>
        <v>1969922</v>
      </c>
      <c r="M2962" s="57">
        <f t="shared" si="553"/>
        <v>6886</v>
      </c>
      <c r="N2962" s="56">
        <f t="shared" si="554"/>
        <v>1976808</v>
      </c>
      <c r="O2962" s="53"/>
      <c r="P2962" s="56">
        <f t="shared" si="561"/>
        <v>25988013</v>
      </c>
      <c r="Q2962" s="57">
        <f t="shared" si="562"/>
        <v>374709</v>
      </c>
      <c r="R2962" s="56">
        <f t="shared" si="563"/>
        <v>26362722</v>
      </c>
      <c r="S2962" s="53"/>
      <c r="T2962" s="54">
        <f>SUM(D2932:E2962)</f>
        <v>326707</v>
      </c>
      <c r="V2962" s="12"/>
      <c r="W2962" s="39"/>
    </row>
    <row r="2963" spans="1:23" x14ac:dyDescent="0.35">
      <c r="A2963">
        <f t="shared" si="558"/>
        <v>2022</v>
      </c>
      <c r="B2963">
        <f t="shared" si="559"/>
        <v>8</v>
      </c>
      <c r="C2963" s="30">
        <v>44774</v>
      </c>
      <c r="D2963" s="9">
        <v>8977</v>
      </c>
      <c r="E2963" s="26">
        <v>16</v>
      </c>
      <c r="F2963" s="9">
        <f t="shared" si="560"/>
        <v>8993</v>
      </c>
      <c r="G2963" s="11"/>
      <c r="H2963" s="9">
        <f t="shared" si="555"/>
        <v>8977</v>
      </c>
      <c r="I2963" s="26">
        <f t="shared" si="556"/>
        <v>16</v>
      </c>
      <c r="J2963" s="9">
        <f t="shared" si="557"/>
        <v>8993</v>
      </c>
      <c r="K2963" s="11"/>
      <c r="L2963" s="9">
        <f t="shared" si="552"/>
        <v>1978899</v>
      </c>
      <c r="M2963" s="26">
        <f t="shared" si="553"/>
        <v>6902</v>
      </c>
      <c r="N2963" s="9">
        <f t="shared" si="554"/>
        <v>1985801</v>
      </c>
      <c r="P2963" s="9">
        <f t="shared" si="561"/>
        <v>25996990</v>
      </c>
      <c r="Q2963" s="26">
        <f t="shared" si="562"/>
        <v>374725</v>
      </c>
      <c r="R2963" s="9">
        <f t="shared" si="563"/>
        <v>26371715</v>
      </c>
      <c r="V2963" s="12"/>
      <c r="W2963" s="39"/>
    </row>
    <row r="2964" spans="1:23" x14ac:dyDescent="0.35">
      <c r="A2964">
        <f t="shared" si="558"/>
        <v>2022</v>
      </c>
      <c r="B2964">
        <f t="shared" si="559"/>
        <v>8</v>
      </c>
      <c r="C2964" s="30">
        <v>44775</v>
      </c>
      <c r="D2964" s="9">
        <v>9005</v>
      </c>
      <c r="E2964" s="26">
        <v>28</v>
      </c>
      <c r="F2964" s="9">
        <f t="shared" si="560"/>
        <v>9033</v>
      </c>
      <c r="G2964" s="11"/>
      <c r="H2964" s="9">
        <f t="shared" si="555"/>
        <v>17982</v>
      </c>
      <c r="I2964" s="26">
        <f t="shared" si="556"/>
        <v>44</v>
      </c>
      <c r="J2964" s="9">
        <f t="shared" si="557"/>
        <v>18026</v>
      </c>
      <c r="K2964" s="11"/>
      <c r="L2964" s="9">
        <f t="shared" si="552"/>
        <v>1987904</v>
      </c>
      <c r="M2964" s="26">
        <f t="shared" si="553"/>
        <v>6930</v>
      </c>
      <c r="N2964" s="9">
        <f t="shared" si="554"/>
        <v>1994834</v>
      </c>
      <c r="P2964" s="9">
        <f t="shared" si="561"/>
        <v>26005995</v>
      </c>
      <c r="Q2964" s="26">
        <f t="shared" si="562"/>
        <v>374753</v>
      </c>
      <c r="R2964" s="9">
        <f t="shared" si="563"/>
        <v>26380748</v>
      </c>
      <c r="V2964" s="12"/>
      <c r="W2964" s="39"/>
    </row>
    <row r="2965" spans="1:23" x14ac:dyDescent="0.35">
      <c r="A2965">
        <f t="shared" si="558"/>
        <v>2022</v>
      </c>
      <c r="B2965">
        <f t="shared" si="559"/>
        <v>8</v>
      </c>
      <c r="C2965" s="30">
        <v>44776</v>
      </c>
      <c r="D2965" s="9">
        <v>8977</v>
      </c>
      <c r="E2965" s="26">
        <v>3</v>
      </c>
      <c r="F2965" s="9">
        <f t="shared" si="560"/>
        <v>8980</v>
      </c>
      <c r="G2965" s="11"/>
      <c r="H2965" s="9">
        <f t="shared" si="555"/>
        <v>26959</v>
      </c>
      <c r="I2965" s="26">
        <f t="shared" si="556"/>
        <v>47</v>
      </c>
      <c r="J2965" s="9">
        <f t="shared" si="557"/>
        <v>27006</v>
      </c>
      <c r="K2965" s="11"/>
      <c r="L2965" s="9">
        <f t="shared" si="552"/>
        <v>1996881</v>
      </c>
      <c r="M2965" s="26">
        <f t="shared" si="553"/>
        <v>6933</v>
      </c>
      <c r="N2965" s="9">
        <f t="shared" si="554"/>
        <v>2003814</v>
      </c>
      <c r="P2965" s="9">
        <f t="shared" si="561"/>
        <v>26014972</v>
      </c>
      <c r="Q2965" s="26">
        <f t="shared" si="562"/>
        <v>374756</v>
      </c>
      <c r="R2965" s="9">
        <f t="shared" si="563"/>
        <v>26389728</v>
      </c>
      <c r="V2965" s="12"/>
      <c r="W2965" s="39"/>
    </row>
    <row r="2966" spans="1:23" x14ac:dyDescent="0.35">
      <c r="A2966">
        <f t="shared" si="558"/>
        <v>2022</v>
      </c>
      <c r="B2966">
        <f t="shared" si="559"/>
        <v>8</v>
      </c>
      <c r="C2966" s="30">
        <v>44777</v>
      </c>
      <c r="D2966" s="9">
        <v>8908</v>
      </c>
      <c r="E2966" s="26">
        <v>10</v>
      </c>
      <c r="F2966" s="9">
        <f t="shared" si="560"/>
        <v>8918</v>
      </c>
      <c r="G2966" s="11"/>
      <c r="H2966" s="9">
        <f t="shared" si="555"/>
        <v>35867</v>
      </c>
      <c r="I2966" s="26">
        <f t="shared" si="556"/>
        <v>57</v>
      </c>
      <c r="J2966" s="9">
        <f t="shared" si="557"/>
        <v>35924</v>
      </c>
      <c r="K2966" s="11"/>
      <c r="L2966" s="9">
        <f t="shared" si="552"/>
        <v>2005789</v>
      </c>
      <c r="M2966" s="26">
        <f t="shared" si="553"/>
        <v>6943</v>
      </c>
      <c r="N2966" s="9">
        <f t="shared" si="554"/>
        <v>2012732</v>
      </c>
      <c r="P2966" s="9">
        <f t="shared" si="561"/>
        <v>26023880</v>
      </c>
      <c r="Q2966" s="26">
        <f t="shared" si="562"/>
        <v>374766</v>
      </c>
      <c r="R2966" s="9">
        <f t="shared" si="563"/>
        <v>26398646</v>
      </c>
      <c r="V2966" s="12"/>
      <c r="W2966" s="39"/>
    </row>
    <row r="2967" spans="1:23" x14ac:dyDescent="0.35">
      <c r="A2967">
        <f t="shared" si="558"/>
        <v>2022</v>
      </c>
      <c r="B2967">
        <f t="shared" si="559"/>
        <v>8</v>
      </c>
      <c r="C2967" s="30">
        <v>44778</v>
      </c>
      <c r="D2967" s="9">
        <v>8253</v>
      </c>
      <c r="E2967" s="26">
        <v>29</v>
      </c>
      <c r="F2967" s="9">
        <f t="shared" si="560"/>
        <v>8282</v>
      </c>
      <c r="G2967" s="11"/>
      <c r="H2967" s="9">
        <f t="shared" si="555"/>
        <v>44120</v>
      </c>
      <c r="I2967" s="26">
        <f t="shared" si="556"/>
        <v>86</v>
      </c>
      <c r="J2967" s="9">
        <f t="shared" si="557"/>
        <v>44206</v>
      </c>
      <c r="K2967" s="11"/>
      <c r="L2967" s="9">
        <f t="shared" si="552"/>
        <v>2014042</v>
      </c>
      <c r="M2967" s="26">
        <f t="shared" si="553"/>
        <v>6972</v>
      </c>
      <c r="N2967" s="9">
        <f t="shared" si="554"/>
        <v>2021014</v>
      </c>
      <c r="P2967" s="9">
        <f t="shared" si="561"/>
        <v>26032133</v>
      </c>
      <c r="Q2967" s="26">
        <f t="shared" si="562"/>
        <v>374795</v>
      </c>
      <c r="R2967" s="9">
        <f t="shared" si="563"/>
        <v>26406928</v>
      </c>
      <c r="V2967" s="12"/>
      <c r="W2967" s="39"/>
    </row>
    <row r="2968" spans="1:23" x14ac:dyDescent="0.35">
      <c r="A2968">
        <f t="shared" si="558"/>
        <v>2022</v>
      </c>
      <c r="B2968">
        <f t="shared" si="559"/>
        <v>8</v>
      </c>
      <c r="C2968" s="30">
        <v>44779</v>
      </c>
      <c r="D2968" s="9">
        <v>6358</v>
      </c>
      <c r="E2968" s="26">
        <v>29</v>
      </c>
      <c r="F2968" s="9">
        <f t="shared" si="560"/>
        <v>6387</v>
      </c>
      <c r="G2968" s="11"/>
      <c r="H2968" s="9">
        <f t="shared" si="555"/>
        <v>50478</v>
      </c>
      <c r="I2968" s="26">
        <f t="shared" si="556"/>
        <v>115</v>
      </c>
      <c r="J2968" s="9">
        <f t="shared" si="557"/>
        <v>50593</v>
      </c>
      <c r="K2968" s="11"/>
      <c r="L2968" s="9">
        <f t="shared" si="552"/>
        <v>2020400</v>
      </c>
      <c r="M2968" s="26">
        <f t="shared" si="553"/>
        <v>7001</v>
      </c>
      <c r="N2968" s="9">
        <f t="shared" si="554"/>
        <v>2027401</v>
      </c>
      <c r="P2968" s="9">
        <f t="shared" si="561"/>
        <v>26038491</v>
      </c>
      <c r="Q2968" s="26">
        <f t="shared" si="562"/>
        <v>374824</v>
      </c>
      <c r="R2968" s="9">
        <f t="shared" si="563"/>
        <v>26413315</v>
      </c>
      <c r="V2968" s="12"/>
      <c r="W2968" s="39"/>
    </row>
    <row r="2969" spans="1:23" x14ac:dyDescent="0.35">
      <c r="A2969">
        <f t="shared" si="558"/>
        <v>2022</v>
      </c>
      <c r="B2969">
        <f t="shared" si="559"/>
        <v>8</v>
      </c>
      <c r="C2969" s="31">
        <v>44780</v>
      </c>
      <c r="D2969" s="14">
        <v>5941</v>
      </c>
      <c r="E2969" s="27">
        <v>51</v>
      </c>
      <c r="F2969" s="14">
        <f t="shared" si="560"/>
        <v>5992</v>
      </c>
      <c r="G2969" s="11"/>
      <c r="H2969" s="14">
        <f t="shared" si="555"/>
        <v>56419</v>
      </c>
      <c r="I2969" s="27">
        <f t="shared" si="556"/>
        <v>166</v>
      </c>
      <c r="J2969" s="14">
        <f t="shared" si="557"/>
        <v>56585</v>
      </c>
      <c r="K2969" s="11"/>
      <c r="L2969" s="14">
        <f t="shared" si="552"/>
        <v>2026341</v>
      </c>
      <c r="M2969" s="27">
        <f t="shared" si="553"/>
        <v>7052</v>
      </c>
      <c r="N2969" s="14">
        <f t="shared" si="554"/>
        <v>2033393</v>
      </c>
      <c r="P2969" s="14">
        <f t="shared" si="561"/>
        <v>26044432</v>
      </c>
      <c r="Q2969" s="27">
        <f t="shared" si="562"/>
        <v>374875</v>
      </c>
      <c r="R2969" s="14">
        <f t="shared" si="563"/>
        <v>26419307</v>
      </c>
      <c r="V2969" s="12"/>
      <c r="W2969" s="39"/>
    </row>
    <row r="2970" spans="1:23" x14ac:dyDescent="0.35">
      <c r="A2970">
        <f t="shared" si="558"/>
        <v>2022</v>
      </c>
      <c r="B2970">
        <f t="shared" si="559"/>
        <v>8</v>
      </c>
      <c r="C2970" s="30">
        <v>44781</v>
      </c>
      <c r="D2970" s="9">
        <v>8145</v>
      </c>
      <c r="E2970" s="26">
        <v>29</v>
      </c>
      <c r="F2970" s="9">
        <f t="shared" si="560"/>
        <v>8174</v>
      </c>
      <c r="G2970" s="11"/>
      <c r="H2970" s="9">
        <f t="shared" si="555"/>
        <v>64564</v>
      </c>
      <c r="I2970" s="26">
        <f t="shared" si="556"/>
        <v>195</v>
      </c>
      <c r="J2970" s="9">
        <f t="shared" si="557"/>
        <v>64759</v>
      </c>
      <c r="K2970" s="11"/>
      <c r="L2970" s="9">
        <f t="shared" si="552"/>
        <v>2034486</v>
      </c>
      <c r="M2970" s="26">
        <f t="shared" si="553"/>
        <v>7081</v>
      </c>
      <c r="N2970" s="9">
        <f t="shared" si="554"/>
        <v>2041567</v>
      </c>
      <c r="P2970" s="9">
        <f t="shared" si="561"/>
        <v>26052577</v>
      </c>
      <c r="Q2970" s="26">
        <f t="shared" si="562"/>
        <v>374904</v>
      </c>
      <c r="R2970" s="9">
        <f t="shared" si="563"/>
        <v>26427481</v>
      </c>
      <c r="V2970" s="12"/>
      <c r="W2970" s="39"/>
    </row>
    <row r="2971" spans="1:23" x14ac:dyDescent="0.35">
      <c r="A2971">
        <f t="shared" si="558"/>
        <v>2022</v>
      </c>
      <c r="B2971">
        <f t="shared" si="559"/>
        <v>8</v>
      </c>
      <c r="C2971" s="30">
        <v>44782</v>
      </c>
      <c r="D2971" s="9">
        <v>8757</v>
      </c>
      <c r="E2971" s="26">
        <v>25</v>
      </c>
      <c r="F2971" s="9">
        <f t="shared" si="560"/>
        <v>8782</v>
      </c>
      <c r="G2971" s="11"/>
      <c r="H2971" s="9">
        <f t="shared" si="555"/>
        <v>73321</v>
      </c>
      <c r="I2971" s="26">
        <f t="shared" si="556"/>
        <v>220</v>
      </c>
      <c r="J2971" s="9">
        <f t="shared" si="557"/>
        <v>73541</v>
      </c>
      <c r="K2971" s="11"/>
      <c r="L2971" s="9">
        <f t="shared" si="552"/>
        <v>2043243</v>
      </c>
      <c r="M2971" s="26">
        <f t="shared" si="553"/>
        <v>7106</v>
      </c>
      <c r="N2971" s="9">
        <f t="shared" si="554"/>
        <v>2050349</v>
      </c>
      <c r="P2971" s="9">
        <f t="shared" si="561"/>
        <v>26061334</v>
      </c>
      <c r="Q2971" s="26">
        <f t="shared" si="562"/>
        <v>374929</v>
      </c>
      <c r="R2971" s="9">
        <f t="shared" si="563"/>
        <v>26436263</v>
      </c>
      <c r="V2971" s="12"/>
      <c r="W2971" s="39"/>
    </row>
    <row r="2972" spans="1:23" x14ac:dyDescent="0.35">
      <c r="A2972">
        <f t="shared" si="558"/>
        <v>2022</v>
      </c>
      <c r="B2972">
        <f t="shared" si="559"/>
        <v>8</v>
      </c>
      <c r="C2972" s="30">
        <v>44783</v>
      </c>
      <c r="D2972" s="9">
        <v>9008</v>
      </c>
      <c r="E2972" s="26">
        <v>29</v>
      </c>
      <c r="F2972" s="9">
        <f t="shared" si="560"/>
        <v>9037</v>
      </c>
      <c r="G2972" s="11"/>
      <c r="H2972" s="9">
        <f t="shared" si="555"/>
        <v>82329</v>
      </c>
      <c r="I2972" s="26">
        <f t="shared" si="556"/>
        <v>249</v>
      </c>
      <c r="J2972" s="9">
        <f t="shared" si="557"/>
        <v>82578</v>
      </c>
      <c r="K2972" s="11"/>
      <c r="L2972" s="9">
        <f t="shared" si="552"/>
        <v>2052251</v>
      </c>
      <c r="M2972" s="26">
        <f t="shared" si="553"/>
        <v>7135</v>
      </c>
      <c r="N2972" s="9">
        <f t="shared" si="554"/>
        <v>2059386</v>
      </c>
      <c r="P2972" s="9">
        <f t="shared" si="561"/>
        <v>26070342</v>
      </c>
      <c r="Q2972" s="26">
        <f t="shared" si="562"/>
        <v>374958</v>
      </c>
      <c r="R2972" s="9">
        <f t="shared" si="563"/>
        <v>26445300</v>
      </c>
      <c r="V2972" s="12"/>
      <c r="W2972" s="39"/>
    </row>
    <row r="2973" spans="1:23" x14ac:dyDescent="0.35">
      <c r="A2973">
        <f t="shared" si="558"/>
        <v>2022</v>
      </c>
      <c r="B2973">
        <f t="shared" si="559"/>
        <v>8</v>
      </c>
      <c r="C2973" s="30">
        <v>44784</v>
      </c>
      <c r="D2973" s="9">
        <v>8790</v>
      </c>
      <c r="E2973" s="26">
        <v>16</v>
      </c>
      <c r="F2973" s="9">
        <f t="shared" si="560"/>
        <v>8806</v>
      </c>
      <c r="G2973" s="11"/>
      <c r="H2973" s="9">
        <f t="shared" si="555"/>
        <v>91119</v>
      </c>
      <c r="I2973" s="26">
        <f t="shared" si="556"/>
        <v>265</v>
      </c>
      <c r="J2973" s="9">
        <f t="shared" si="557"/>
        <v>91384</v>
      </c>
      <c r="K2973" s="11"/>
      <c r="L2973" s="9">
        <f t="shared" ref="L2973:L3023" si="564">IF(YEAR($C2973)=YEAR($C2972),L2972+D2973,D2973)</f>
        <v>2061041</v>
      </c>
      <c r="M2973" s="26">
        <f t="shared" ref="M2973:M3023" si="565">IF(YEAR($C2973)=YEAR($C2972),M2972+E2973,E2973)</f>
        <v>7151</v>
      </c>
      <c r="N2973" s="9">
        <f t="shared" ref="N2973:N3023" si="566">L2973+M2973</f>
        <v>2068192</v>
      </c>
      <c r="P2973" s="9">
        <f t="shared" si="561"/>
        <v>26079132</v>
      </c>
      <c r="Q2973" s="26">
        <f t="shared" si="562"/>
        <v>374974</v>
      </c>
      <c r="R2973" s="9">
        <f t="shared" si="563"/>
        <v>26454106</v>
      </c>
      <c r="V2973" s="12"/>
      <c r="W2973" s="39"/>
    </row>
    <row r="2974" spans="1:23" x14ac:dyDescent="0.35">
      <c r="A2974">
        <f t="shared" si="558"/>
        <v>2022</v>
      </c>
      <c r="B2974">
        <f t="shared" si="559"/>
        <v>8</v>
      </c>
      <c r="C2974" s="30">
        <v>44785</v>
      </c>
      <c r="D2974" s="9">
        <v>7456</v>
      </c>
      <c r="E2974" s="26">
        <v>14</v>
      </c>
      <c r="F2974" s="9">
        <f t="shared" si="560"/>
        <v>7470</v>
      </c>
      <c r="G2974" s="11"/>
      <c r="H2974" s="9">
        <f t="shared" ref="H2974:H3023" si="567">IF(AND(YEAR($C2974)=YEAR($C2973),MONTH($C2974)=MONTH($C2973)),H2973+D2974,D2974)</f>
        <v>98575</v>
      </c>
      <c r="I2974" s="26">
        <f t="shared" ref="I2974:I3023" si="568">IF(AND(YEAR($C2974)=YEAR($C2973),MONTH($C2974)=MONTH($C2973)),I2973+E2974,E2974)</f>
        <v>279</v>
      </c>
      <c r="J2974" s="9">
        <f t="shared" ref="J2974:J3023" si="569">H2974+I2974</f>
        <v>98854</v>
      </c>
      <c r="K2974" s="11"/>
      <c r="L2974" s="9">
        <f t="shared" si="564"/>
        <v>2068497</v>
      </c>
      <c r="M2974" s="26">
        <f t="shared" si="565"/>
        <v>7165</v>
      </c>
      <c r="N2974" s="9">
        <f t="shared" si="566"/>
        <v>2075662</v>
      </c>
      <c r="P2974" s="9">
        <f t="shared" si="561"/>
        <v>26086588</v>
      </c>
      <c r="Q2974" s="26">
        <f t="shared" si="562"/>
        <v>374988</v>
      </c>
      <c r="R2974" s="9">
        <f t="shared" si="563"/>
        <v>26461576</v>
      </c>
      <c r="V2974" s="12"/>
      <c r="W2974" s="39"/>
    </row>
    <row r="2975" spans="1:23" x14ac:dyDescent="0.35">
      <c r="A2975">
        <f t="shared" si="558"/>
        <v>2022</v>
      </c>
      <c r="B2975">
        <f t="shared" si="559"/>
        <v>8</v>
      </c>
      <c r="C2975" s="30">
        <v>44786</v>
      </c>
      <c r="D2975" s="9">
        <v>5075</v>
      </c>
      <c r="E2975" s="26">
        <v>16</v>
      </c>
      <c r="F2975" s="9">
        <f t="shared" si="560"/>
        <v>5091</v>
      </c>
      <c r="G2975" s="11"/>
      <c r="H2975" s="9">
        <f t="shared" si="567"/>
        <v>103650</v>
      </c>
      <c r="I2975" s="26">
        <f t="shared" si="568"/>
        <v>295</v>
      </c>
      <c r="J2975" s="9">
        <f t="shared" si="569"/>
        <v>103945</v>
      </c>
      <c r="K2975" s="11"/>
      <c r="L2975" s="9">
        <f t="shared" si="564"/>
        <v>2073572</v>
      </c>
      <c r="M2975" s="26">
        <f t="shared" si="565"/>
        <v>7181</v>
      </c>
      <c r="N2975" s="9">
        <f t="shared" si="566"/>
        <v>2080753</v>
      </c>
      <c r="P2975" s="9">
        <f t="shared" si="561"/>
        <v>26091663</v>
      </c>
      <c r="Q2975" s="26">
        <f t="shared" si="562"/>
        <v>375004</v>
      </c>
      <c r="R2975" s="9">
        <f t="shared" si="563"/>
        <v>26466667</v>
      </c>
      <c r="V2975" s="12"/>
      <c r="W2975" s="39"/>
    </row>
    <row r="2976" spans="1:23" x14ac:dyDescent="0.35">
      <c r="A2976">
        <f t="shared" si="558"/>
        <v>2022</v>
      </c>
      <c r="B2976">
        <f t="shared" si="559"/>
        <v>8</v>
      </c>
      <c r="C2976" s="31">
        <v>44787</v>
      </c>
      <c r="D2976" s="14">
        <v>4880</v>
      </c>
      <c r="E2976" s="27">
        <v>49</v>
      </c>
      <c r="F2976" s="14">
        <f t="shared" si="560"/>
        <v>4929</v>
      </c>
      <c r="G2976" s="11"/>
      <c r="H2976" s="14">
        <f t="shared" si="567"/>
        <v>108530</v>
      </c>
      <c r="I2976" s="27">
        <f t="shared" si="568"/>
        <v>344</v>
      </c>
      <c r="J2976" s="14">
        <f t="shared" si="569"/>
        <v>108874</v>
      </c>
      <c r="K2976" s="11"/>
      <c r="L2976" s="14">
        <f t="shared" si="564"/>
        <v>2078452</v>
      </c>
      <c r="M2976" s="27">
        <f t="shared" si="565"/>
        <v>7230</v>
      </c>
      <c r="N2976" s="14">
        <f t="shared" si="566"/>
        <v>2085682</v>
      </c>
      <c r="P2976" s="14">
        <f t="shared" si="561"/>
        <v>26096543</v>
      </c>
      <c r="Q2976" s="27">
        <f t="shared" si="562"/>
        <v>375053</v>
      </c>
      <c r="R2976" s="14">
        <f t="shared" si="563"/>
        <v>26471596</v>
      </c>
      <c r="V2976" s="12"/>
      <c r="W2976" s="39"/>
    </row>
    <row r="2977" spans="1:23" x14ac:dyDescent="0.35">
      <c r="A2977">
        <f t="shared" si="558"/>
        <v>2022</v>
      </c>
      <c r="B2977">
        <f t="shared" si="559"/>
        <v>8</v>
      </c>
      <c r="C2977" s="30">
        <v>44788</v>
      </c>
      <c r="D2977" s="9">
        <v>4850</v>
      </c>
      <c r="E2977" s="26">
        <v>36</v>
      </c>
      <c r="F2977" s="9">
        <f t="shared" si="560"/>
        <v>4886</v>
      </c>
      <c r="G2977" s="11"/>
      <c r="H2977" s="9">
        <f t="shared" si="567"/>
        <v>113380</v>
      </c>
      <c r="I2977" s="26">
        <f t="shared" si="568"/>
        <v>380</v>
      </c>
      <c r="J2977" s="9">
        <f t="shared" si="569"/>
        <v>113760</v>
      </c>
      <c r="K2977" s="11"/>
      <c r="L2977" s="9">
        <f t="shared" si="564"/>
        <v>2083302</v>
      </c>
      <c r="M2977" s="26">
        <f t="shared" si="565"/>
        <v>7266</v>
      </c>
      <c r="N2977" s="9">
        <f t="shared" si="566"/>
        <v>2090568</v>
      </c>
      <c r="P2977" s="9">
        <f t="shared" si="561"/>
        <v>26101393</v>
      </c>
      <c r="Q2977" s="26">
        <f t="shared" si="562"/>
        <v>375089</v>
      </c>
      <c r="R2977" s="9">
        <f t="shared" si="563"/>
        <v>26476482</v>
      </c>
      <c r="V2977" s="12"/>
      <c r="W2977" s="39"/>
    </row>
    <row r="2978" spans="1:23" x14ac:dyDescent="0.35">
      <c r="A2978">
        <f t="shared" si="558"/>
        <v>2022</v>
      </c>
      <c r="B2978">
        <f t="shared" si="559"/>
        <v>8</v>
      </c>
      <c r="C2978" s="30">
        <v>44789</v>
      </c>
      <c r="D2978" s="9">
        <v>7236</v>
      </c>
      <c r="E2978" s="26">
        <v>12</v>
      </c>
      <c r="F2978" s="9">
        <f t="shared" si="560"/>
        <v>7248</v>
      </c>
      <c r="G2978" s="11"/>
      <c r="H2978" s="9">
        <f t="shared" si="567"/>
        <v>120616</v>
      </c>
      <c r="I2978" s="26">
        <f t="shared" si="568"/>
        <v>392</v>
      </c>
      <c r="J2978" s="9">
        <f t="shared" si="569"/>
        <v>121008</v>
      </c>
      <c r="K2978" s="11"/>
      <c r="L2978" s="9">
        <f t="shared" si="564"/>
        <v>2090538</v>
      </c>
      <c r="M2978" s="26">
        <f t="shared" si="565"/>
        <v>7278</v>
      </c>
      <c r="N2978" s="9">
        <f t="shared" si="566"/>
        <v>2097816</v>
      </c>
      <c r="P2978" s="9">
        <f t="shared" si="561"/>
        <v>26108629</v>
      </c>
      <c r="Q2978" s="26">
        <f t="shared" si="562"/>
        <v>375101</v>
      </c>
      <c r="R2978" s="9">
        <f t="shared" si="563"/>
        <v>26483730</v>
      </c>
      <c r="V2978" s="12"/>
      <c r="W2978" s="39"/>
    </row>
    <row r="2979" spans="1:23" x14ac:dyDescent="0.35">
      <c r="A2979">
        <f t="shared" si="558"/>
        <v>2022</v>
      </c>
      <c r="B2979">
        <f t="shared" si="559"/>
        <v>8</v>
      </c>
      <c r="C2979" s="30">
        <v>44790</v>
      </c>
      <c r="D2979" s="9">
        <v>7349</v>
      </c>
      <c r="E2979" s="26">
        <v>11</v>
      </c>
      <c r="F2979" s="9">
        <f t="shared" si="560"/>
        <v>7360</v>
      </c>
      <c r="G2979" s="11"/>
      <c r="H2979" s="9">
        <f t="shared" si="567"/>
        <v>127965</v>
      </c>
      <c r="I2979" s="26">
        <f t="shared" si="568"/>
        <v>403</v>
      </c>
      <c r="J2979" s="9">
        <f t="shared" si="569"/>
        <v>128368</v>
      </c>
      <c r="K2979" s="11"/>
      <c r="L2979" s="9">
        <f t="shared" si="564"/>
        <v>2097887</v>
      </c>
      <c r="M2979" s="26">
        <f t="shared" si="565"/>
        <v>7289</v>
      </c>
      <c r="N2979" s="9">
        <f t="shared" si="566"/>
        <v>2105176</v>
      </c>
      <c r="P2979" s="9">
        <f t="shared" si="561"/>
        <v>26115978</v>
      </c>
      <c r="Q2979" s="26">
        <f t="shared" si="562"/>
        <v>375112</v>
      </c>
      <c r="R2979" s="9">
        <f t="shared" si="563"/>
        <v>26491090</v>
      </c>
      <c r="V2979" s="12"/>
      <c r="W2979" s="39"/>
    </row>
    <row r="2980" spans="1:23" x14ac:dyDescent="0.35">
      <c r="A2980">
        <f t="shared" si="558"/>
        <v>2022</v>
      </c>
      <c r="B2980">
        <f t="shared" si="559"/>
        <v>8</v>
      </c>
      <c r="C2980" s="30">
        <v>44791</v>
      </c>
      <c r="D2980" s="9">
        <v>9308</v>
      </c>
      <c r="E2980" s="26">
        <v>18</v>
      </c>
      <c r="F2980" s="9">
        <f t="shared" si="560"/>
        <v>9326</v>
      </c>
      <c r="G2980" s="11"/>
      <c r="H2980" s="9">
        <f t="shared" si="567"/>
        <v>137273</v>
      </c>
      <c r="I2980" s="26">
        <f t="shared" si="568"/>
        <v>421</v>
      </c>
      <c r="J2980" s="9">
        <f t="shared" si="569"/>
        <v>137694</v>
      </c>
      <c r="K2980" s="11"/>
      <c r="L2980" s="9">
        <f t="shared" si="564"/>
        <v>2107195</v>
      </c>
      <c r="M2980" s="26">
        <f t="shared" si="565"/>
        <v>7307</v>
      </c>
      <c r="N2980" s="9">
        <f t="shared" si="566"/>
        <v>2114502</v>
      </c>
      <c r="P2980" s="9">
        <f t="shared" si="561"/>
        <v>26125286</v>
      </c>
      <c r="Q2980" s="26">
        <f t="shared" si="562"/>
        <v>375130</v>
      </c>
      <c r="R2980" s="9">
        <f t="shared" si="563"/>
        <v>26500416</v>
      </c>
      <c r="V2980" s="12"/>
      <c r="W2980" s="39"/>
    </row>
    <row r="2981" spans="1:23" x14ac:dyDescent="0.35">
      <c r="A2981">
        <f t="shared" si="558"/>
        <v>2022</v>
      </c>
      <c r="B2981">
        <f t="shared" si="559"/>
        <v>8</v>
      </c>
      <c r="C2981" s="30">
        <v>44792</v>
      </c>
      <c r="D2981" s="9">
        <v>7298</v>
      </c>
      <c r="E2981" s="26">
        <v>7</v>
      </c>
      <c r="F2981" s="9">
        <f t="shared" si="560"/>
        <v>7305</v>
      </c>
      <c r="G2981" s="11"/>
      <c r="H2981" s="9">
        <f t="shared" si="567"/>
        <v>144571</v>
      </c>
      <c r="I2981" s="26">
        <f t="shared" si="568"/>
        <v>428</v>
      </c>
      <c r="J2981" s="9">
        <f t="shared" si="569"/>
        <v>144999</v>
      </c>
      <c r="K2981" s="11"/>
      <c r="L2981" s="9">
        <f t="shared" si="564"/>
        <v>2114493</v>
      </c>
      <c r="M2981" s="26">
        <f t="shared" si="565"/>
        <v>7314</v>
      </c>
      <c r="N2981" s="9">
        <f t="shared" si="566"/>
        <v>2121807</v>
      </c>
      <c r="P2981" s="9">
        <f t="shared" si="561"/>
        <v>26132584</v>
      </c>
      <c r="Q2981" s="26">
        <f t="shared" si="562"/>
        <v>375137</v>
      </c>
      <c r="R2981" s="9">
        <f t="shared" si="563"/>
        <v>26507721</v>
      </c>
      <c r="V2981" s="12"/>
      <c r="W2981" s="39"/>
    </row>
    <row r="2982" spans="1:23" x14ac:dyDescent="0.35">
      <c r="A2982">
        <f t="shared" si="558"/>
        <v>2022</v>
      </c>
      <c r="B2982">
        <f t="shared" si="559"/>
        <v>8</v>
      </c>
      <c r="C2982" s="30">
        <v>44793</v>
      </c>
      <c r="D2982" s="9">
        <v>5883</v>
      </c>
      <c r="E2982" s="26">
        <v>8</v>
      </c>
      <c r="F2982" s="9">
        <f t="shared" si="560"/>
        <v>5891</v>
      </c>
      <c r="G2982" s="11"/>
      <c r="H2982" s="9">
        <f t="shared" si="567"/>
        <v>150454</v>
      </c>
      <c r="I2982" s="26">
        <f t="shared" si="568"/>
        <v>436</v>
      </c>
      <c r="J2982" s="9">
        <f t="shared" si="569"/>
        <v>150890</v>
      </c>
      <c r="K2982" s="11"/>
      <c r="L2982" s="9">
        <f t="shared" si="564"/>
        <v>2120376</v>
      </c>
      <c r="M2982" s="26">
        <f t="shared" si="565"/>
        <v>7322</v>
      </c>
      <c r="N2982" s="9">
        <f t="shared" si="566"/>
        <v>2127698</v>
      </c>
      <c r="P2982" s="9">
        <f t="shared" si="561"/>
        <v>26138467</v>
      </c>
      <c r="Q2982" s="26">
        <f t="shared" si="562"/>
        <v>375145</v>
      </c>
      <c r="R2982" s="9">
        <f t="shared" si="563"/>
        <v>26513612</v>
      </c>
      <c r="V2982" s="12"/>
      <c r="W2982" s="39"/>
    </row>
    <row r="2983" spans="1:23" x14ac:dyDescent="0.35">
      <c r="A2983">
        <f t="shared" si="558"/>
        <v>2022</v>
      </c>
      <c r="B2983">
        <f t="shared" si="559"/>
        <v>8</v>
      </c>
      <c r="C2983" s="31">
        <v>44794</v>
      </c>
      <c r="D2983" s="14">
        <v>5736</v>
      </c>
      <c r="E2983" s="27">
        <v>17</v>
      </c>
      <c r="F2983" s="14">
        <f t="shared" si="560"/>
        <v>5753</v>
      </c>
      <c r="G2983" s="11"/>
      <c r="H2983" s="14">
        <f t="shared" si="567"/>
        <v>156190</v>
      </c>
      <c r="I2983" s="27">
        <f t="shared" si="568"/>
        <v>453</v>
      </c>
      <c r="J2983" s="14">
        <f t="shared" si="569"/>
        <v>156643</v>
      </c>
      <c r="K2983" s="11"/>
      <c r="L2983" s="14">
        <f t="shared" si="564"/>
        <v>2126112</v>
      </c>
      <c r="M2983" s="27">
        <f t="shared" si="565"/>
        <v>7339</v>
      </c>
      <c r="N2983" s="14">
        <f t="shared" si="566"/>
        <v>2133451</v>
      </c>
      <c r="P2983" s="14">
        <f t="shared" si="561"/>
        <v>26144203</v>
      </c>
      <c r="Q2983" s="27">
        <f t="shared" si="562"/>
        <v>375162</v>
      </c>
      <c r="R2983" s="14">
        <f t="shared" si="563"/>
        <v>26519365</v>
      </c>
      <c r="V2983" s="12"/>
      <c r="W2983" s="39"/>
    </row>
    <row r="2984" spans="1:23" x14ac:dyDescent="0.35">
      <c r="A2984">
        <f t="shared" si="558"/>
        <v>2022</v>
      </c>
      <c r="B2984">
        <f t="shared" si="559"/>
        <v>8</v>
      </c>
      <c r="C2984" s="30">
        <v>44795</v>
      </c>
      <c r="D2984" s="9">
        <v>8362</v>
      </c>
      <c r="E2984" s="26">
        <v>18</v>
      </c>
      <c r="F2984" s="9">
        <f t="shared" si="560"/>
        <v>8380</v>
      </c>
      <c r="G2984" s="11"/>
      <c r="H2984" s="9">
        <f t="shared" si="567"/>
        <v>164552</v>
      </c>
      <c r="I2984" s="26">
        <f t="shared" si="568"/>
        <v>471</v>
      </c>
      <c r="J2984" s="9">
        <f t="shared" si="569"/>
        <v>165023</v>
      </c>
      <c r="K2984" s="11"/>
      <c r="L2984" s="9">
        <f t="shared" si="564"/>
        <v>2134474</v>
      </c>
      <c r="M2984" s="26">
        <f t="shared" si="565"/>
        <v>7357</v>
      </c>
      <c r="N2984" s="9">
        <f t="shared" si="566"/>
        <v>2141831</v>
      </c>
      <c r="P2984" s="9">
        <f t="shared" si="561"/>
        <v>26152565</v>
      </c>
      <c r="Q2984" s="26">
        <f t="shared" si="562"/>
        <v>375180</v>
      </c>
      <c r="R2984" s="9">
        <f t="shared" si="563"/>
        <v>26527745</v>
      </c>
      <c r="V2984" s="12"/>
      <c r="W2984" s="39"/>
    </row>
    <row r="2985" spans="1:23" x14ac:dyDescent="0.35">
      <c r="A2985">
        <f t="shared" si="558"/>
        <v>2022</v>
      </c>
      <c r="B2985">
        <f t="shared" si="559"/>
        <v>8</v>
      </c>
      <c r="C2985" s="30">
        <v>44796</v>
      </c>
      <c r="D2985" s="9">
        <v>9267</v>
      </c>
      <c r="E2985" s="26">
        <v>13</v>
      </c>
      <c r="F2985" s="9">
        <f t="shared" si="560"/>
        <v>9280</v>
      </c>
      <c r="G2985" s="11"/>
      <c r="H2985" s="9">
        <f t="shared" si="567"/>
        <v>173819</v>
      </c>
      <c r="I2985" s="26">
        <f t="shared" si="568"/>
        <v>484</v>
      </c>
      <c r="J2985" s="9">
        <f t="shared" si="569"/>
        <v>174303</v>
      </c>
      <c r="K2985" s="11"/>
      <c r="L2985" s="9">
        <f t="shared" si="564"/>
        <v>2143741</v>
      </c>
      <c r="M2985" s="26">
        <f t="shared" si="565"/>
        <v>7370</v>
      </c>
      <c r="N2985" s="9">
        <f t="shared" si="566"/>
        <v>2151111</v>
      </c>
      <c r="P2985" s="9">
        <f t="shared" si="561"/>
        <v>26161832</v>
      </c>
      <c r="Q2985" s="26">
        <f t="shared" si="562"/>
        <v>375193</v>
      </c>
      <c r="R2985" s="9">
        <f t="shared" si="563"/>
        <v>26537025</v>
      </c>
      <c r="V2985" s="12"/>
      <c r="W2985" s="39"/>
    </row>
    <row r="2986" spans="1:23" x14ac:dyDescent="0.35">
      <c r="A2986">
        <f t="shared" si="558"/>
        <v>2022</v>
      </c>
      <c r="B2986">
        <f t="shared" si="559"/>
        <v>8</v>
      </c>
      <c r="C2986" s="30">
        <v>44797</v>
      </c>
      <c r="D2986" s="9">
        <v>10168</v>
      </c>
      <c r="E2986" s="26">
        <v>46</v>
      </c>
      <c r="F2986" s="9">
        <f t="shared" si="560"/>
        <v>10214</v>
      </c>
      <c r="G2986" s="11"/>
      <c r="H2986" s="9">
        <f t="shared" si="567"/>
        <v>183987</v>
      </c>
      <c r="I2986" s="26">
        <f t="shared" si="568"/>
        <v>530</v>
      </c>
      <c r="J2986" s="9">
        <f t="shared" si="569"/>
        <v>184517</v>
      </c>
      <c r="K2986" s="11"/>
      <c r="L2986" s="9">
        <f t="shared" si="564"/>
        <v>2153909</v>
      </c>
      <c r="M2986" s="26">
        <f t="shared" si="565"/>
        <v>7416</v>
      </c>
      <c r="N2986" s="9">
        <f t="shared" si="566"/>
        <v>2161325</v>
      </c>
      <c r="P2986" s="9">
        <f t="shared" si="561"/>
        <v>26172000</v>
      </c>
      <c r="Q2986" s="26">
        <f t="shared" si="562"/>
        <v>375239</v>
      </c>
      <c r="R2986" s="9">
        <f t="shared" si="563"/>
        <v>26547239</v>
      </c>
      <c r="V2986" s="12"/>
      <c r="W2986" s="39"/>
    </row>
    <row r="2987" spans="1:23" x14ac:dyDescent="0.35">
      <c r="A2987">
        <f t="shared" si="558"/>
        <v>2022</v>
      </c>
      <c r="B2987">
        <f t="shared" si="559"/>
        <v>8</v>
      </c>
      <c r="C2987" s="30">
        <v>44798</v>
      </c>
      <c r="D2987" s="9">
        <v>9930</v>
      </c>
      <c r="E2987" s="26">
        <v>32</v>
      </c>
      <c r="F2987" s="9">
        <f t="shared" si="560"/>
        <v>9962</v>
      </c>
      <c r="G2987" s="11"/>
      <c r="H2987" s="9">
        <f t="shared" si="567"/>
        <v>193917</v>
      </c>
      <c r="I2987" s="26">
        <f t="shared" si="568"/>
        <v>562</v>
      </c>
      <c r="J2987" s="9">
        <f t="shared" si="569"/>
        <v>194479</v>
      </c>
      <c r="K2987" s="11"/>
      <c r="L2987" s="9">
        <f t="shared" si="564"/>
        <v>2163839</v>
      </c>
      <c r="M2987" s="26">
        <f t="shared" si="565"/>
        <v>7448</v>
      </c>
      <c r="N2987" s="9">
        <f t="shared" si="566"/>
        <v>2171287</v>
      </c>
      <c r="P2987" s="9">
        <f t="shared" si="561"/>
        <v>26181930</v>
      </c>
      <c r="Q2987" s="26">
        <f t="shared" si="562"/>
        <v>375271</v>
      </c>
      <c r="R2987" s="9">
        <f t="shared" si="563"/>
        <v>26557201</v>
      </c>
      <c r="V2987" s="12"/>
      <c r="W2987" s="39"/>
    </row>
    <row r="2988" spans="1:23" x14ac:dyDescent="0.35">
      <c r="A2988">
        <f t="shared" si="558"/>
        <v>2022</v>
      </c>
      <c r="B2988">
        <f t="shared" si="559"/>
        <v>8</v>
      </c>
      <c r="C2988" s="30">
        <v>44799</v>
      </c>
      <c r="D2988" s="9">
        <v>9017</v>
      </c>
      <c r="E2988" s="26">
        <v>50</v>
      </c>
      <c r="F2988" s="9">
        <f t="shared" si="560"/>
        <v>9067</v>
      </c>
      <c r="G2988" s="11"/>
      <c r="H2988" s="9">
        <f t="shared" si="567"/>
        <v>202934</v>
      </c>
      <c r="I2988" s="26">
        <f t="shared" si="568"/>
        <v>612</v>
      </c>
      <c r="J2988" s="9">
        <f t="shared" si="569"/>
        <v>203546</v>
      </c>
      <c r="K2988" s="11"/>
      <c r="L2988" s="9">
        <f t="shared" si="564"/>
        <v>2172856</v>
      </c>
      <c r="M2988" s="26">
        <f t="shared" si="565"/>
        <v>7498</v>
      </c>
      <c r="N2988" s="9">
        <f t="shared" si="566"/>
        <v>2180354</v>
      </c>
      <c r="P2988" s="9">
        <f t="shared" si="561"/>
        <v>26190947</v>
      </c>
      <c r="Q2988" s="26">
        <f t="shared" si="562"/>
        <v>375321</v>
      </c>
      <c r="R2988" s="9">
        <f t="shared" si="563"/>
        <v>26566268</v>
      </c>
      <c r="V2988" s="12"/>
      <c r="W2988" s="39"/>
    </row>
    <row r="2989" spans="1:23" x14ac:dyDescent="0.35">
      <c r="A2989">
        <f t="shared" si="558"/>
        <v>2022</v>
      </c>
      <c r="B2989">
        <f t="shared" si="559"/>
        <v>8</v>
      </c>
      <c r="C2989" s="30">
        <v>44800</v>
      </c>
      <c r="D2989" s="9">
        <v>9424</v>
      </c>
      <c r="E2989" s="26">
        <v>64</v>
      </c>
      <c r="F2989" s="9">
        <f t="shared" si="560"/>
        <v>9488</v>
      </c>
      <c r="G2989" s="11"/>
      <c r="H2989" s="9">
        <f t="shared" si="567"/>
        <v>212358</v>
      </c>
      <c r="I2989" s="26">
        <f t="shared" si="568"/>
        <v>676</v>
      </c>
      <c r="J2989" s="9">
        <f t="shared" si="569"/>
        <v>213034</v>
      </c>
      <c r="K2989" s="11"/>
      <c r="L2989" s="9">
        <f t="shared" si="564"/>
        <v>2182280</v>
      </c>
      <c r="M2989" s="26">
        <f t="shared" si="565"/>
        <v>7562</v>
      </c>
      <c r="N2989" s="9">
        <f t="shared" si="566"/>
        <v>2189842</v>
      </c>
      <c r="P2989" s="9">
        <f t="shared" si="561"/>
        <v>26200371</v>
      </c>
      <c r="Q2989" s="26">
        <f t="shared" si="562"/>
        <v>375385</v>
      </c>
      <c r="R2989" s="9">
        <f t="shared" si="563"/>
        <v>26575756</v>
      </c>
      <c r="V2989" s="12"/>
      <c r="W2989" s="39"/>
    </row>
    <row r="2990" spans="1:23" x14ac:dyDescent="0.35">
      <c r="A2990">
        <f t="shared" si="558"/>
        <v>2022</v>
      </c>
      <c r="B2990">
        <f t="shared" si="559"/>
        <v>8</v>
      </c>
      <c r="C2990" s="31">
        <v>44801</v>
      </c>
      <c r="D2990" s="14">
        <v>7415</v>
      </c>
      <c r="E2990" s="27">
        <v>41</v>
      </c>
      <c r="F2990" s="14">
        <f t="shared" si="560"/>
        <v>7456</v>
      </c>
      <c r="G2990" s="11"/>
      <c r="H2990" s="14">
        <f t="shared" si="567"/>
        <v>219773</v>
      </c>
      <c r="I2990" s="27">
        <f t="shared" si="568"/>
        <v>717</v>
      </c>
      <c r="J2990" s="14">
        <f t="shared" si="569"/>
        <v>220490</v>
      </c>
      <c r="K2990" s="11"/>
      <c r="L2990" s="14">
        <f t="shared" si="564"/>
        <v>2189695</v>
      </c>
      <c r="M2990" s="27">
        <f t="shared" si="565"/>
        <v>7603</v>
      </c>
      <c r="N2990" s="14">
        <f t="shared" si="566"/>
        <v>2197298</v>
      </c>
      <c r="P2990" s="14">
        <f t="shared" si="561"/>
        <v>26207786</v>
      </c>
      <c r="Q2990" s="27">
        <f t="shared" si="562"/>
        <v>375426</v>
      </c>
      <c r="R2990" s="14">
        <f t="shared" si="563"/>
        <v>26583212</v>
      </c>
      <c r="V2990" s="12"/>
      <c r="W2990" s="39"/>
    </row>
    <row r="2991" spans="1:23" x14ac:dyDescent="0.35">
      <c r="A2991">
        <f t="shared" si="558"/>
        <v>2022</v>
      </c>
      <c r="B2991">
        <f t="shared" si="559"/>
        <v>8</v>
      </c>
      <c r="C2991" s="30">
        <v>44802</v>
      </c>
      <c r="D2991" s="9">
        <v>10169</v>
      </c>
      <c r="E2991" s="26">
        <v>14</v>
      </c>
      <c r="F2991" s="9">
        <f t="shared" si="560"/>
        <v>10183</v>
      </c>
      <c r="G2991" s="11"/>
      <c r="H2991" s="9">
        <f t="shared" si="567"/>
        <v>229942</v>
      </c>
      <c r="I2991" s="26">
        <f t="shared" si="568"/>
        <v>731</v>
      </c>
      <c r="J2991" s="9">
        <f t="shared" si="569"/>
        <v>230673</v>
      </c>
      <c r="K2991" s="11"/>
      <c r="L2991" s="9">
        <f t="shared" si="564"/>
        <v>2199864</v>
      </c>
      <c r="M2991" s="26">
        <f t="shared" si="565"/>
        <v>7617</v>
      </c>
      <c r="N2991" s="9">
        <f t="shared" si="566"/>
        <v>2207481</v>
      </c>
      <c r="P2991" s="9">
        <f t="shared" si="561"/>
        <v>26217955</v>
      </c>
      <c r="Q2991" s="26">
        <f t="shared" si="562"/>
        <v>375440</v>
      </c>
      <c r="R2991" s="9">
        <f t="shared" si="563"/>
        <v>26593395</v>
      </c>
      <c r="V2991" s="12"/>
      <c r="W2991" s="39"/>
    </row>
    <row r="2992" spans="1:23" x14ac:dyDescent="0.35">
      <c r="A2992">
        <f t="shared" si="558"/>
        <v>2022</v>
      </c>
      <c r="B2992">
        <f t="shared" si="559"/>
        <v>8</v>
      </c>
      <c r="C2992" s="30">
        <v>44803</v>
      </c>
      <c r="D2992" s="9">
        <v>11962</v>
      </c>
      <c r="E2992" s="26">
        <v>8</v>
      </c>
      <c r="F2992" s="9">
        <f t="shared" si="560"/>
        <v>11970</v>
      </c>
      <c r="G2992" s="11"/>
      <c r="H2992" s="9">
        <f t="shared" si="567"/>
        <v>241904</v>
      </c>
      <c r="I2992" s="26">
        <f t="shared" si="568"/>
        <v>739</v>
      </c>
      <c r="J2992" s="9">
        <f t="shared" si="569"/>
        <v>242643</v>
      </c>
      <c r="K2992" s="11"/>
      <c r="L2992" s="9">
        <f t="shared" si="564"/>
        <v>2211826</v>
      </c>
      <c r="M2992" s="26">
        <f t="shared" si="565"/>
        <v>7625</v>
      </c>
      <c r="N2992" s="9">
        <f t="shared" si="566"/>
        <v>2219451</v>
      </c>
      <c r="P2992" s="9">
        <f t="shared" si="561"/>
        <v>26229917</v>
      </c>
      <c r="Q2992" s="26">
        <f t="shared" si="562"/>
        <v>375448</v>
      </c>
      <c r="R2992" s="9">
        <f t="shared" si="563"/>
        <v>26605365</v>
      </c>
      <c r="V2992" s="12"/>
      <c r="W2992" s="39"/>
    </row>
    <row r="2993" spans="1:23" x14ac:dyDescent="0.35">
      <c r="A2993">
        <f t="shared" si="558"/>
        <v>2022</v>
      </c>
      <c r="B2993">
        <f t="shared" si="559"/>
        <v>8</v>
      </c>
      <c r="C2993" s="49">
        <v>44804</v>
      </c>
      <c r="D2993" s="50">
        <v>12788</v>
      </c>
      <c r="E2993" s="51">
        <v>18</v>
      </c>
      <c r="F2993" s="50">
        <f t="shared" si="560"/>
        <v>12806</v>
      </c>
      <c r="G2993" s="52"/>
      <c r="H2993" s="50">
        <f t="shared" si="567"/>
        <v>254692</v>
      </c>
      <c r="I2993" s="51">
        <f t="shared" si="568"/>
        <v>757</v>
      </c>
      <c r="J2993" s="50">
        <f t="shared" si="569"/>
        <v>255449</v>
      </c>
      <c r="K2993" s="52"/>
      <c r="L2993" s="50">
        <f t="shared" si="564"/>
        <v>2224614</v>
      </c>
      <c r="M2993" s="51">
        <f t="shared" si="565"/>
        <v>7643</v>
      </c>
      <c r="N2993" s="50">
        <f t="shared" si="566"/>
        <v>2232257</v>
      </c>
      <c r="O2993" s="53"/>
      <c r="P2993" s="50">
        <f t="shared" si="561"/>
        <v>26242705</v>
      </c>
      <c r="Q2993" s="51">
        <f t="shared" si="562"/>
        <v>375466</v>
      </c>
      <c r="R2993" s="50">
        <f t="shared" si="563"/>
        <v>26618171</v>
      </c>
      <c r="S2993" s="53"/>
      <c r="T2993" s="54">
        <f>SUM(D2963:E2993)</f>
        <v>255449</v>
      </c>
      <c r="V2993" s="12"/>
      <c r="W2993" s="39"/>
    </row>
    <row r="2994" spans="1:23" x14ac:dyDescent="0.35">
      <c r="A2994">
        <f t="shared" si="558"/>
        <v>2022</v>
      </c>
      <c r="B2994">
        <f t="shared" si="559"/>
        <v>9</v>
      </c>
      <c r="C2994" s="30">
        <v>44805</v>
      </c>
      <c r="D2994" s="9">
        <v>12367</v>
      </c>
      <c r="E2994" s="26">
        <v>9</v>
      </c>
      <c r="F2994" s="9">
        <f t="shared" si="560"/>
        <v>12376</v>
      </c>
      <c r="G2994" s="11"/>
      <c r="H2994" s="9">
        <f t="shared" si="567"/>
        <v>12367</v>
      </c>
      <c r="I2994" s="26">
        <f t="shared" si="568"/>
        <v>9</v>
      </c>
      <c r="J2994" s="9">
        <f t="shared" si="569"/>
        <v>12376</v>
      </c>
      <c r="K2994" s="11"/>
      <c r="L2994" s="9">
        <f t="shared" si="564"/>
        <v>2236981</v>
      </c>
      <c r="M2994" s="26">
        <f t="shared" si="565"/>
        <v>7652</v>
      </c>
      <c r="N2994" s="9">
        <f t="shared" si="566"/>
        <v>2244633</v>
      </c>
      <c r="P2994" s="9">
        <f t="shared" si="561"/>
        <v>26255072</v>
      </c>
      <c r="Q2994" s="26">
        <f t="shared" si="562"/>
        <v>375475</v>
      </c>
      <c r="R2994" s="9">
        <f t="shared" si="563"/>
        <v>26630547</v>
      </c>
    </row>
    <row r="2995" spans="1:23" x14ac:dyDescent="0.35">
      <c r="A2995">
        <f t="shared" si="558"/>
        <v>2022</v>
      </c>
      <c r="B2995">
        <f t="shared" si="559"/>
        <v>9</v>
      </c>
      <c r="C2995" s="30">
        <v>44806</v>
      </c>
      <c r="D2995" s="9">
        <v>11978</v>
      </c>
      <c r="E2995" s="26">
        <v>22</v>
      </c>
      <c r="F2995" s="9">
        <f t="shared" si="560"/>
        <v>12000</v>
      </c>
      <c r="G2995" s="11"/>
      <c r="H2995" s="9">
        <f t="shared" si="567"/>
        <v>24345</v>
      </c>
      <c r="I2995" s="26">
        <f t="shared" si="568"/>
        <v>31</v>
      </c>
      <c r="J2995" s="9">
        <f t="shared" si="569"/>
        <v>24376</v>
      </c>
      <c r="K2995" s="11"/>
      <c r="L2995" s="9">
        <f t="shared" si="564"/>
        <v>2248959</v>
      </c>
      <c r="M2995" s="26">
        <f t="shared" si="565"/>
        <v>7674</v>
      </c>
      <c r="N2995" s="9">
        <f t="shared" si="566"/>
        <v>2256633</v>
      </c>
      <c r="P2995" s="9">
        <f t="shared" si="561"/>
        <v>26267050</v>
      </c>
      <c r="Q2995" s="26">
        <f t="shared" si="562"/>
        <v>375497</v>
      </c>
      <c r="R2995" s="9">
        <f t="shared" si="563"/>
        <v>26642547</v>
      </c>
    </row>
    <row r="2996" spans="1:23" x14ac:dyDescent="0.35">
      <c r="A2996">
        <f t="shared" si="558"/>
        <v>2022</v>
      </c>
      <c r="B2996">
        <f t="shared" si="559"/>
        <v>9</v>
      </c>
      <c r="C2996" s="30">
        <v>44807</v>
      </c>
      <c r="D2996" s="9">
        <v>10231</v>
      </c>
      <c r="E2996" s="26">
        <v>37</v>
      </c>
      <c r="F2996" s="9">
        <f t="shared" si="560"/>
        <v>10268</v>
      </c>
      <c r="G2996" s="11"/>
      <c r="H2996" s="9">
        <f t="shared" si="567"/>
        <v>34576</v>
      </c>
      <c r="I2996" s="26">
        <f t="shared" si="568"/>
        <v>68</v>
      </c>
      <c r="J2996" s="9">
        <f t="shared" si="569"/>
        <v>34644</v>
      </c>
      <c r="K2996" s="11"/>
      <c r="L2996" s="9">
        <f t="shared" si="564"/>
        <v>2259190</v>
      </c>
      <c r="M2996" s="26">
        <f t="shared" si="565"/>
        <v>7711</v>
      </c>
      <c r="N2996" s="9">
        <f t="shared" si="566"/>
        <v>2266901</v>
      </c>
      <c r="P2996" s="9">
        <f t="shared" si="561"/>
        <v>26277281</v>
      </c>
      <c r="Q2996" s="26">
        <f t="shared" si="562"/>
        <v>375534</v>
      </c>
      <c r="R2996" s="9">
        <f t="shared" si="563"/>
        <v>26652815</v>
      </c>
    </row>
    <row r="2997" spans="1:23" x14ac:dyDescent="0.35">
      <c r="A2997">
        <f t="shared" si="558"/>
        <v>2022</v>
      </c>
      <c r="B2997">
        <f t="shared" si="559"/>
        <v>9</v>
      </c>
      <c r="C2997" s="31">
        <v>44808</v>
      </c>
      <c r="D2997" s="14">
        <v>8781</v>
      </c>
      <c r="E2997" s="27">
        <v>31</v>
      </c>
      <c r="F2997" s="14">
        <f t="shared" si="560"/>
        <v>8812</v>
      </c>
      <c r="G2997" s="11"/>
      <c r="H2997" s="14">
        <f t="shared" si="567"/>
        <v>43357</v>
      </c>
      <c r="I2997" s="27">
        <f t="shared" si="568"/>
        <v>99</v>
      </c>
      <c r="J2997" s="14">
        <f t="shared" si="569"/>
        <v>43456</v>
      </c>
      <c r="K2997" s="11"/>
      <c r="L2997" s="14">
        <f t="shared" si="564"/>
        <v>2267971</v>
      </c>
      <c r="M2997" s="27">
        <f t="shared" si="565"/>
        <v>7742</v>
      </c>
      <c r="N2997" s="14">
        <f t="shared" si="566"/>
        <v>2275713</v>
      </c>
      <c r="P2997" s="14">
        <f t="shared" si="561"/>
        <v>26286062</v>
      </c>
      <c r="Q2997" s="27">
        <f t="shared" si="562"/>
        <v>375565</v>
      </c>
      <c r="R2997" s="14">
        <f t="shared" si="563"/>
        <v>26661627</v>
      </c>
    </row>
    <row r="2998" spans="1:23" x14ac:dyDescent="0.35">
      <c r="A2998">
        <f t="shared" si="558"/>
        <v>2022</v>
      </c>
      <c r="B2998">
        <f t="shared" si="559"/>
        <v>9</v>
      </c>
      <c r="C2998" s="30">
        <v>44809</v>
      </c>
      <c r="D2998" s="9">
        <v>12841</v>
      </c>
      <c r="E2998" s="26">
        <v>30</v>
      </c>
      <c r="F2998" s="9">
        <f t="shared" si="560"/>
        <v>12871</v>
      </c>
      <c r="G2998" s="11"/>
      <c r="H2998" s="9">
        <f t="shared" si="567"/>
        <v>56198</v>
      </c>
      <c r="I2998" s="26">
        <f t="shared" si="568"/>
        <v>129</v>
      </c>
      <c r="J2998" s="9">
        <f t="shared" si="569"/>
        <v>56327</v>
      </c>
      <c r="K2998" s="11"/>
      <c r="L2998" s="9">
        <f t="shared" si="564"/>
        <v>2280812</v>
      </c>
      <c r="M2998" s="26">
        <f t="shared" si="565"/>
        <v>7772</v>
      </c>
      <c r="N2998" s="9">
        <f t="shared" si="566"/>
        <v>2288584</v>
      </c>
      <c r="P2998" s="9">
        <f t="shared" si="561"/>
        <v>26298903</v>
      </c>
      <c r="Q2998" s="26">
        <f t="shared" si="562"/>
        <v>375595</v>
      </c>
      <c r="R2998" s="9">
        <f t="shared" si="563"/>
        <v>26674498</v>
      </c>
      <c r="V2998" s="12"/>
      <c r="W2998" s="39"/>
    </row>
    <row r="2999" spans="1:23" x14ac:dyDescent="0.35">
      <c r="A2999">
        <f t="shared" si="558"/>
        <v>2022</v>
      </c>
      <c r="B2999">
        <f t="shared" si="559"/>
        <v>9</v>
      </c>
      <c r="C2999" s="30">
        <v>44810</v>
      </c>
      <c r="D2999" s="9">
        <v>13643</v>
      </c>
      <c r="E2999" s="26">
        <v>16</v>
      </c>
      <c r="F2999" s="9">
        <f t="shared" si="560"/>
        <v>13659</v>
      </c>
      <c r="G2999" s="11"/>
      <c r="H2999" s="9">
        <f t="shared" si="567"/>
        <v>69841</v>
      </c>
      <c r="I2999" s="26">
        <f t="shared" si="568"/>
        <v>145</v>
      </c>
      <c r="J2999" s="9">
        <f t="shared" si="569"/>
        <v>69986</v>
      </c>
      <c r="K2999" s="11"/>
      <c r="L2999" s="9">
        <f t="shared" si="564"/>
        <v>2294455</v>
      </c>
      <c r="M2999" s="26">
        <f t="shared" si="565"/>
        <v>7788</v>
      </c>
      <c r="N2999" s="9">
        <f t="shared" si="566"/>
        <v>2302243</v>
      </c>
      <c r="P2999" s="9">
        <f t="shared" si="561"/>
        <v>26312546</v>
      </c>
      <c r="Q2999" s="26">
        <f t="shared" si="562"/>
        <v>375611</v>
      </c>
      <c r="R2999" s="9">
        <f t="shared" si="563"/>
        <v>26688157</v>
      </c>
      <c r="V2999" s="12"/>
      <c r="W2999" s="39"/>
    </row>
    <row r="3000" spans="1:23" x14ac:dyDescent="0.35">
      <c r="A3000">
        <f t="shared" si="558"/>
        <v>2022</v>
      </c>
      <c r="B3000">
        <f t="shared" si="559"/>
        <v>9</v>
      </c>
      <c r="C3000" s="30">
        <v>44811</v>
      </c>
      <c r="D3000" s="9">
        <v>13347</v>
      </c>
      <c r="E3000" s="26">
        <v>14</v>
      </c>
      <c r="F3000" s="9">
        <f t="shared" si="560"/>
        <v>13361</v>
      </c>
      <c r="G3000" s="11"/>
      <c r="H3000" s="9">
        <f t="shared" si="567"/>
        <v>83188</v>
      </c>
      <c r="I3000" s="26">
        <f t="shared" si="568"/>
        <v>159</v>
      </c>
      <c r="J3000" s="9">
        <f t="shared" si="569"/>
        <v>83347</v>
      </c>
      <c r="K3000" s="11"/>
      <c r="L3000" s="9">
        <f t="shared" si="564"/>
        <v>2307802</v>
      </c>
      <c r="M3000" s="26">
        <f t="shared" si="565"/>
        <v>7802</v>
      </c>
      <c r="N3000" s="9">
        <f t="shared" si="566"/>
        <v>2315604</v>
      </c>
      <c r="P3000" s="9">
        <f t="shared" si="561"/>
        <v>26325893</v>
      </c>
      <c r="Q3000" s="26">
        <f t="shared" si="562"/>
        <v>375625</v>
      </c>
      <c r="R3000" s="9">
        <f t="shared" si="563"/>
        <v>26701518</v>
      </c>
      <c r="V3000" s="12"/>
      <c r="W3000" s="39"/>
    </row>
    <row r="3001" spans="1:23" x14ac:dyDescent="0.35">
      <c r="A3001">
        <f t="shared" si="558"/>
        <v>2022</v>
      </c>
      <c r="B3001">
        <f t="shared" si="559"/>
        <v>9</v>
      </c>
      <c r="C3001" s="30">
        <v>44812</v>
      </c>
      <c r="D3001" s="9">
        <v>14323</v>
      </c>
      <c r="E3001" s="26">
        <v>19</v>
      </c>
      <c r="F3001" s="9">
        <f t="shared" si="560"/>
        <v>14342</v>
      </c>
      <c r="G3001" s="11"/>
      <c r="H3001" s="9">
        <f t="shared" si="567"/>
        <v>97511</v>
      </c>
      <c r="I3001" s="26">
        <f t="shared" si="568"/>
        <v>178</v>
      </c>
      <c r="J3001" s="9">
        <f t="shared" si="569"/>
        <v>97689</v>
      </c>
      <c r="K3001" s="11"/>
      <c r="L3001" s="9">
        <f t="shared" si="564"/>
        <v>2322125</v>
      </c>
      <c r="M3001" s="26">
        <f t="shared" si="565"/>
        <v>7821</v>
      </c>
      <c r="N3001" s="9">
        <f t="shared" si="566"/>
        <v>2329946</v>
      </c>
      <c r="P3001" s="9">
        <f t="shared" si="561"/>
        <v>26340216</v>
      </c>
      <c r="Q3001" s="26">
        <f t="shared" si="562"/>
        <v>375644</v>
      </c>
      <c r="R3001" s="9">
        <f t="shared" si="563"/>
        <v>26715860</v>
      </c>
      <c r="V3001" s="12"/>
      <c r="W3001" s="39"/>
    </row>
    <row r="3002" spans="1:23" x14ac:dyDescent="0.35">
      <c r="A3002">
        <f t="shared" si="558"/>
        <v>2022</v>
      </c>
      <c r="B3002">
        <f t="shared" si="559"/>
        <v>9</v>
      </c>
      <c r="C3002" s="30">
        <v>44813</v>
      </c>
      <c r="D3002" s="9">
        <v>13894</v>
      </c>
      <c r="E3002" s="26">
        <v>26</v>
      </c>
      <c r="F3002" s="9">
        <f t="shared" si="560"/>
        <v>13920</v>
      </c>
      <c r="G3002" s="11"/>
      <c r="H3002" s="9">
        <f t="shared" si="567"/>
        <v>111405</v>
      </c>
      <c r="I3002" s="26">
        <f t="shared" si="568"/>
        <v>204</v>
      </c>
      <c r="J3002" s="9">
        <f t="shared" si="569"/>
        <v>111609</v>
      </c>
      <c r="K3002" s="11"/>
      <c r="L3002" s="9">
        <f t="shared" si="564"/>
        <v>2336019</v>
      </c>
      <c r="M3002" s="26">
        <f t="shared" si="565"/>
        <v>7847</v>
      </c>
      <c r="N3002" s="9">
        <f t="shared" si="566"/>
        <v>2343866</v>
      </c>
      <c r="P3002" s="9">
        <f t="shared" si="561"/>
        <v>26354110</v>
      </c>
      <c r="Q3002" s="26">
        <f t="shared" si="562"/>
        <v>375670</v>
      </c>
      <c r="R3002" s="9">
        <f t="shared" si="563"/>
        <v>26729780</v>
      </c>
      <c r="V3002" s="12"/>
      <c r="W3002" s="39"/>
    </row>
    <row r="3003" spans="1:23" x14ac:dyDescent="0.35">
      <c r="A3003">
        <f t="shared" si="558"/>
        <v>2022</v>
      </c>
      <c r="B3003">
        <f t="shared" si="559"/>
        <v>9</v>
      </c>
      <c r="C3003" s="30">
        <v>44814</v>
      </c>
      <c r="D3003" s="9">
        <v>10593</v>
      </c>
      <c r="E3003" s="26">
        <v>49</v>
      </c>
      <c r="F3003" s="9">
        <f t="shared" si="560"/>
        <v>10642</v>
      </c>
      <c r="G3003" s="11"/>
      <c r="H3003" s="9">
        <f t="shared" si="567"/>
        <v>121998</v>
      </c>
      <c r="I3003" s="26">
        <f t="shared" si="568"/>
        <v>253</v>
      </c>
      <c r="J3003" s="9">
        <f t="shared" si="569"/>
        <v>122251</v>
      </c>
      <c r="K3003" s="11"/>
      <c r="L3003" s="9">
        <f t="shared" si="564"/>
        <v>2346612</v>
      </c>
      <c r="M3003" s="26">
        <f t="shared" si="565"/>
        <v>7896</v>
      </c>
      <c r="N3003" s="9">
        <f t="shared" si="566"/>
        <v>2354508</v>
      </c>
      <c r="P3003" s="9">
        <f t="shared" si="561"/>
        <v>26364703</v>
      </c>
      <c r="Q3003" s="26">
        <f t="shared" si="562"/>
        <v>375719</v>
      </c>
      <c r="R3003" s="9">
        <f t="shared" si="563"/>
        <v>26740422</v>
      </c>
      <c r="V3003" s="12"/>
      <c r="W3003" s="39"/>
    </row>
    <row r="3004" spans="1:23" x14ac:dyDescent="0.35">
      <c r="A3004">
        <f t="shared" si="558"/>
        <v>2022</v>
      </c>
      <c r="B3004">
        <f t="shared" si="559"/>
        <v>9</v>
      </c>
      <c r="C3004" s="31">
        <v>44815</v>
      </c>
      <c r="D3004" s="14">
        <v>10103</v>
      </c>
      <c r="E3004" s="27">
        <v>56</v>
      </c>
      <c r="F3004" s="14">
        <f t="shared" si="560"/>
        <v>10159</v>
      </c>
      <c r="G3004" s="11"/>
      <c r="H3004" s="14">
        <f t="shared" si="567"/>
        <v>132101</v>
      </c>
      <c r="I3004" s="27">
        <f t="shared" si="568"/>
        <v>309</v>
      </c>
      <c r="J3004" s="14">
        <f t="shared" si="569"/>
        <v>132410</v>
      </c>
      <c r="K3004" s="11"/>
      <c r="L3004" s="14">
        <f t="shared" si="564"/>
        <v>2356715</v>
      </c>
      <c r="M3004" s="27">
        <f t="shared" si="565"/>
        <v>7952</v>
      </c>
      <c r="N3004" s="14">
        <f t="shared" si="566"/>
        <v>2364667</v>
      </c>
      <c r="P3004" s="14">
        <f t="shared" si="561"/>
        <v>26374806</v>
      </c>
      <c r="Q3004" s="27">
        <f t="shared" si="562"/>
        <v>375775</v>
      </c>
      <c r="R3004" s="14">
        <f t="shared" si="563"/>
        <v>26750581</v>
      </c>
      <c r="V3004" s="12"/>
      <c r="W3004" s="39"/>
    </row>
    <row r="3005" spans="1:23" x14ac:dyDescent="0.35">
      <c r="A3005">
        <f t="shared" si="558"/>
        <v>2022</v>
      </c>
      <c r="B3005">
        <f t="shared" si="559"/>
        <v>9</v>
      </c>
      <c r="C3005" s="30">
        <v>44816</v>
      </c>
      <c r="D3005" s="9">
        <v>11310</v>
      </c>
      <c r="E3005" s="26">
        <v>18</v>
      </c>
      <c r="F3005" s="9">
        <f t="shared" si="560"/>
        <v>11328</v>
      </c>
      <c r="G3005" s="11"/>
      <c r="H3005" s="9">
        <f t="shared" si="567"/>
        <v>143411</v>
      </c>
      <c r="I3005" s="26">
        <f t="shared" si="568"/>
        <v>327</v>
      </c>
      <c r="J3005" s="9">
        <f t="shared" si="569"/>
        <v>143738</v>
      </c>
      <c r="K3005" s="11"/>
      <c r="L3005" s="9">
        <f t="shared" si="564"/>
        <v>2368025</v>
      </c>
      <c r="M3005" s="26">
        <f t="shared" si="565"/>
        <v>7970</v>
      </c>
      <c r="N3005" s="9">
        <f t="shared" si="566"/>
        <v>2375995</v>
      </c>
      <c r="P3005" s="9">
        <f t="shared" si="561"/>
        <v>26386116</v>
      </c>
      <c r="Q3005" s="26">
        <f t="shared" si="562"/>
        <v>375793</v>
      </c>
      <c r="R3005" s="9">
        <f t="shared" si="563"/>
        <v>26761909</v>
      </c>
      <c r="V3005" s="12"/>
      <c r="W3005" s="39"/>
    </row>
    <row r="3006" spans="1:23" x14ac:dyDescent="0.35">
      <c r="A3006">
        <f t="shared" si="558"/>
        <v>2022</v>
      </c>
      <c r="B3006">
        <f t="shared" si="559"/>
        <v>9</v>
      </c>
      <c r="C3006" s="30">
        <v>44817</v>
      </c>
      <c r="D3006" s="9">
        <v>10221</v>
      </c>
      <c r="E3006" s="26">
        <v>44</v>
      </c>
      <c r="F3006" s="9">
        <f t="shared" si="560"/>
        <v>10265</v>
      </c>
      <c r="G3006" s="11"/>
      <c r="H3006" s="9">
        <f t="shared" si="567"/>
        <v>153632</v>
      </c>
      <c r="I3006" s="26">
        <f t="shared" si="568"/>
        <v>371</v>
      </c>
      <c r="J3006" s="9">
        <f t="shared" si="569"/>
        <v>154003</v>
      </c>
      <c r="K3006" s="11"/>
      <c r="L3006" s="9">
        <f t="shared" si="564"/>
        <v>2378246</v>
      </c>
      <c r="M3006" s="26">
        <f t="shared" si="565"/>
        <v>8014</v>
      </c>
      <c r="N3006" s="9">
        <f t="shared" si="566"/>
        <v>2386260</v>
      </c>
      <c r="P3006" s="9">
        <f t="shared" si="561"/>
        <v>26396337</v>
      </c>
      <c r="Q3006" s="26">
        <f t="shared" si="562"/>
        <v>375837</v>
      </c>
      <c r="R3006" s="9">
        <f t="shared" si="563"/>
        <v>26772174</v>
      </c>
      <c r="V3006" s="12"/>
      <c r="W3006" s="39"/>
    </row>
    <row r="3007" spans="1:23" x14ac:dyDescent="0.35">
      <c r="A3007">
        <f t="shared" si="558"/>
        <v>2022</v>
      </c>
      <c r="B3007">
        <f t="shared" si="559"/>
        <v>9</v>
      </c>
      <c r="C3007" s="30">
        <v>44818</v>
      </c>
      <c r="D3007" s="9">
        <v>14051</v>
      </c>
      <c r="E3007" s="26">
        <v>40</v>
      </c>
      <c r="F3007" s="9">
        <f t="shared" si="560"/>
        <v>14091</v>
      </c>
      <c r="G3007" s="11"/>
      <c r="H3007" s="9">
        <f t="shared" si="567"/>
        <v>167683</v>
      </c>
      <c r="I3007" s="26">
        <f t="shared" si="568"/>
        <v>411</v>
      </c>
      <c r="J3007" s="9">
        <f t="shared" si="569"/>
        <v>168094</v>
      </c>
      <c r="K3007" s="11"/>
      <c r="L3007" s="9">
        <f t="shared" si="564"/>
        <v>2392297</v>
      </c>
      <c r="M3007" s="26">
        <f t="shared" si="565"/>
        <v>8054</v>
      </c>
      <c r="N3007" s="9">
        <f t="shared" si="566"/>
        <v>2400351</v>
      </c>
      <c r="P3007" s="9">
        <f t="shared" si="561"/>
        <v>26410388</v>
      </c>
      <c r="Q3007" s="26">
        <f t="shared" si="562"/>
        <v>375877</v>
      </c>
      <c r="R3007" s="9">
        <f t="shared" si="563"/>
        <v>26786265</v>
      </c>
      <c r="V3007" s="12"/>
      <c r="W3007" s="39"/>
    </row>
    <row r="3008" spans="1:23" x14ac:dyDescent="0.35">
      <c r="A3008">
        <f t="shared" si="558"/>
        <v>2022</v>
      </c>
      <c r="B3008">
        <f t="shared" si="559"/>
        <v>9</v>
      </c>
      <c r="C3008" s="30">
        <v>44819</v>
      </c>
      <c r="D3008" s="9">
        <v>12309</v>
      </c>
      <c r="E3008" s="26">
        <v>30</v>
      </c>
      <c r="F3008" s="9">
        <f t="shared" si="560"/>
        <v>12339</v>
      </c>
      <c r="G3008" s="11"/>
      <c r="H3008" s="9">
        <f t="shared" si="567"/>
        <v>179992</v>
      </c>
      <c r="I3008" s="26">
        <f t="shared" si="568"/>
        <v>441</v>
      </c>
      <c r="J3008" s="9">
        <f t="shared" si="569"/>
        <v>180433</v>
      </c>
      <c r="K3008" s="11"/>
      <c r="L3008" s="9">
        <f t="shared" si="564"/>
        <v>2404606</v>
      </c>
      <c r="M3008" s="26">
        <f t="shared" si="565"/>
        <v>8084</v>
      </c>
      <c r="N3008" s="9">
        <f t="shared" si="566"/>
        <v>2412690</v>
      </c>
      <c r="P3008" s="9">
        <f t="shared" si="561"/>
        <v>26422697</v>
      </c>
      <c r="Q3008" s="26">
        <f t="shared" si="562"/>
        <v>375907</v>
      </c>
      <c r="R3008" s="9">
        <f t="shared" si="563"/>
        <v>26798604</v>
      </c>
      <c r="V3008" s="12"/>
      <c r="W3008" s="39"/>
    </row>
    <row r="3009" spans="1:23" x14ac:dyDescent="0.35">
      <c r="A3009">
        <f t="shared" si="558"/>
        <v>2022</v>
      </c>
      <c r="B3009">
        <f t="shared" si="559"/>
        <v>9</v>
      </c>
      <c r="C3009" s="30">
        <v>44820</v>
      </c>
      <c r="D3009" s="9">
        <v>13947</v>
      </c>
      <c r="E3009" s="26">
        <v>41</v>
      </c>
      <c r="F3009" s="9">
        <f t="shared" si="560"/>
        <v>13988</v>
      </c>
      <c r="G3009" s="11"/>
      <c r="H3009" s="9">
        <f t="shared" si="567"/>
        <v>193939</v>
      </c>
      <c r="I3009" s="26">
        <f t="shared" si="568"/>
        <v>482</v>
      </c>
      <c r="J3009" s="9">
        <f t="shared" si="569"/>
        <v>194421</v>
      </c>
      <c r="K3009" s="11"/>
      <c r="L3009" s="9">
        <f t="shared" si="564"/>
        <v>2418553</v>
      </c>
      <c r="M3009" s="26">
        <f t="shared" si="565"/>
        <v>8125</v>
      </c>
      <c r="N3009" s="9">
        <f t="shared" si="566"/>
        <v>2426678</v>
      </c>
      <c r="P3009" s="9">
        <f t="shared" si="561"/>
        <v>26436644</v>
      </c>
      <c r="Q3009" s="26">
        <f t="shared" si="562"/>
        <v>375948</v>
      </c>
      <c r="R3009" s="9">
        <f t="shared" si="563"/>
        <v>26812592</v>
      </c>
      <c r="V3009" s="12"/>
      <c r="W3009" s="39"/>
    </row>
    <row r="3010" spans="1:23" x14ac:dyDescent="0.35">
      <c r="A3010">
        <f t="shared" ref="A3010:A3073" si="570">YEAR(C3010)</f>
        <v>2022</v>
      </c>
      <c r="B3010">
        <f t="shared" ref="B3010:B3073" si="571">MONTH(C3010)</f>
        <v>9</v>
      </c>
      <c r="C3010" s="30">
        <v>44821</v>
      </c>
      <c r="D3010" s="9">
        <v>10750</v>
      </c>
      <c r="E3010" s="26">
        <v>52</v>
      </c>
      <c r="F3010" s="9">
        <f t="shared" ref="F3010:F3023" si="572">IF(OR(D3010&lt;&gt;"",E3010&lt;&gt;""),D3010+E3010,"")</f>
        <v>10802</v>
      </c>
      <c r="G3010" s="11"/>
      <c r="H3010" s="9">
        <f t="shared" si="567"/>
        <v>204689</v>
      </c>
      <c r="I3010" s="26">
        <f t="shared" si="568"/>
        <v>534</v>
      </c>
      <c r="J3010" s="9">
        <f t="shared" si="569"/>
        <v>205223</v>
      </c>
      <c r="K3010" s="11"/>
      <c r="L3010" s="9">
        <f t="shared" si="564"/>
        <v>2429303</v>
      </c>
      <c r="M3010" s="26">
        <f t="shared" si="565"/>
        <v>8177</v>
      </c>
      <c r="N3010" s="9">
        <f t="shared" si="566"/>
        <v>2437480</v>
      </c>
      <c r="P3010" s="9">
        <f t="shared" si="561"/>
        <v>26447394</v>
      </c>
      <c r="Q3010" s="26">
        <f t="shared" si="562"/>
        <v>376000</v>
      </c>
      <c r="R3010" s="9">
        <f t="shared" si="563"/>
        <v>26823394</v>
      </c>
      <c r="V3010" s="12"/>
      <c r="W3010" s="39"/>
    </row>
    <row r="3011" spans="1:23" x14ac:dyDescent="0.35">
      <c r="A3011">
        <f t="shared" si="570"/>
        <v>2022</v>
      </c>
      <c r="B3011">
        <f t="shared" si="571"/>
        <v>9</v>
      </c>
      <c r="C3011" s="31">
        <v>44822</v>
      </c>
      <c r="D3011" s="14">
        <v>10402</v>
      </c>
      <c r="E3011" s="27">
        <v>47</v>
      </c>
      <c r="F3011" s="14">
        <f t="shared" si="572"/>
        <v>10449</v>
      </c>
      <c r="G3011" s="11"/>
      <c r="H3011" s="14">
        <f t="shared" si="567"/>
        <v>215091</v>
      </c>
      <c r="I3011" s="27">
        <f t="shared" si="568"/>
        <v>581</v>
      </c>
      <c r="J3011" s="14">
        <f t="shared" si="569"/>
        <v>215672</v>
      </c>
      <c r="K3011" s="11"/>
      <c r="L3011" s="14">
        <f t="shared" si="564"/>
        <v>2439705</v>
      </c>
      <c r="M3011" s="27">
        <f t="shared" si="565"/>
        <v>8224</v>
      </c>
      <c r="N3011" s="14">
        <f t="shared" si="566"/>
        <v>2447929</v>
      </c>
      <c r="P3011" s="14">
        <f t="shared" ref="P3011:P3023" si="573">IF(D3011&lt;&gt;"",P3010+D3011,"")</f>
        <v>26457796</v>
      </c>
      <c r="Q3011" s="27">
        <f t="shared" ref="Q3011:Q3023" si="574">IF(E3011&lt;&gt;"",Q3010+E3011,"")</f>
        <v>376047</v>
      </c>
      <c r="R3011" s="14">
        <f t="shared" ref="R3011:R3023" si="575">IF(F3011&lt;&gt;"",R3010+F3011,"")</f>
        <v>26833843</v>
      </c>
      <c r="V3011" s="12"/>
      <c r="W3011" s="39"/>
    </row>
    <row r="3012" spans="1:23" x14ac:dyDescent="0.35">
      <c r="A3012">
        <f t="shared" si="570"/>
        <v>2022</v>
      </c>
      <c r="B3012">
        <f t="shared" si="571"/>
        <v>9</v>
      </c>
      <c r="C3012" s="30">
        <v>44823</v>
      </c>
      <c r="D3012" s="9">
        <v>13363</v>
      </c>
      <c r="E3012" s="26">
        <v>44</v>
      </c>
      <c r="F3012" s="9">
        <f t="shared" si="572"/>
        <v>13407</v>
      </c>
      <c r="G3012" s="11"/>
      <c r="H3012" s="9">
        <f t="shared" si="567"/>
        <v>228454</v>
      </c>
      <c r="I3012" s="26">
        <f t="shared" si="568"/>
        <v>625</v>
      </c>
      <c r="J3012" s="9">
        <f t="shared" si="569"/>
        <v>229079</v>
      </c>
      <c r="K3012" s="11"/>
      <c r="L3012" s="9">
        <f t="shared" si="564"/>
        <v>2453068</v>
      </c>
      <c r="M3012" s="26">
        <f t="shared" si="565"/>
        <v>8268</v>
      </c>
      <c r="N3012" s="9">
        <f t="shared" si="566"/>
        <v>2461336</v>
      </c>
      <c r="P3012" s="9">
        <f t="shared" si="573"/>
        <v>26471159</v>
      </c>
      <c r="Q3012" s="26">
        <f t="shared" si="574"/>
        <v>376091</v>
      </c>
      <c r="R3012" s="9">
        <f t="shared" si="575"/>
        <v>26847250</v>
      </c>
      <c r="V3012" s="12"/>
      <c r="W3012" s="39"/>
    </row>
    <row r="3013" spans="1:23" x14ac:dyDescent="0.35">
      <c r="A3013">
        <f t="shared" si="570"/>
        <v>2022</v>
      </c>
      <c r="B3013">
        <f t="shared" si="571"/>
        <v>9</v>
      </c>
      <c r="C3013" s="30">
        <v>44824</v>
      </c>
      <c r="D3013" s="9">
        <v>14206</v>
      </c>
      <c r="E3013" s="26">
        <v>33</v>
      </c>
      <c r="F3013" s="9">
        <f t="shared" si="572"/>
        <v>14239</v>
      </c>
      <c r="G3013" s="11"/>
      <c r="H3013" s="9">
        <f t="shared" si="567"/>
        <v>242660</v>
      </c>
      <c r="I3013" s="26">
        <f t="shared" si="568"/>
        <v>658</v>
      </c>
      <c r="J3013" s="9">
        <f t="shared" si="569"/>
        <v>243318</v>
      </c>
      <c r="K3013" s="11"/>
      <c r="L3013" s="9">
        <f t="shared" si="564"/>
        <v>2467274</v>
      </c>
      <c r="M3013" s="26">
        <f t="shared" si="565"/>
        <v>8301</v>
      </c>
      <c r="N3013" s="9">
        <f t="shared" si="566"/>
        <v>2475575</v>
      </c>
      <c r="P3013" s="9">
        <f t="shared" si="573"/>
        <v>26485365</v>
      </c>
      <c r="Q3013" s="26">
        <f t="shared" si="574"/>
        <v>376124</v>
      </c>
      <c r="R3013" s="9">
        <f t="shared" si="575"/>
        <v>26861489</v>
      </c>
      <c r="V3013" s="12"/>
      <c r="W3013" s="39"/>
    </row>
    <row r="3014" spans="1:23" x14ac:dyDescent="0.35">
      <c r="A3014">
        <f t="shared" si="570"/>
        <v>2022</v>
      </c>
      <c r="B3014">
        <f t="shared" si="571"/>
        <v>9</v>
      </c>
      <c r="C3014" s="30">
        <v>44825</v>
      </c>
      <c r="D3014" s="9">
        <v>15149</v>
      </c>
      <c r="E3014" s="26">
        <v>49</v>
      </c>
      <c r="F3014" s="9">
        <f t="shared" si="572"/>
        <v>15198</v>
      </c>
      <c r="G3014" s="11"/>
      <c r="H3014" s="9">
        <f t="shared" si="567"/>
        <v>257809</v>
      </c>
      <c r="I3014" s="26">
        <f t="shared" si="568"/>
        <v>707</v>
      </c>
      <c r="J3014" s="9">
        <f t="shared" si="569"/>
        <v>258516</v>
      </c>
      <c r="K3014" s="11"/>
      <c r="L3014" s="9">
        <f t="shared" si="564"/>
        <v>2482423</v>
      </c>
      <c r="M3014" s="26">
        <f t="shared" si="565"/>
        <v>8350</v>
      </c>
      <c r="N3014" s="9">
        <f t="shared" si="566"/>
        <v>2490773</v>
      </c>
      <c r="P3014" s="9">
        <f t="shared" si="573"/>
        <v>26500514</v>
      </c>
      <c r="Q3014" s="26">
        <f t="shared" si="574"/>
        <v>376173</v>
      </c>
      <c r="R3014" s="9">
        <f t="shared" si="575"/>
        <v>26876687</v>
      </c>
      <c r="V3014" s="12"/>
      <c r="W3014" s="39"/>
    </row>
    <row r="3015" spans="1:23" x14ac:dyDescent="0.35">
      <c r="A3015">
        <f t="shared" si="570"/>
        <v>2022</v>
      </c>
      <c r="B3015">
        <f t="shared" si="571"/>
        <v>9</v>
      </c>
      <c r="C3015" s="30">
        <v>44826</v>
      </c>
      <c r="D3015" s="9">
        <v>15625</v>
      </c>
      <c r="E3015" s="26">
        <v>44</v>
      </c>
      <c r="F3015" s="9">
        <f t="shared" si="572"/>
        <v>15669</v>
      </c>
      <c r="G3015" s="11"/>
      <c r="H3015" s="9">
        <f t="shared" si="567"/>
        <v>273434</v>
      </c>
      <c r="I3015" s="26">
        <f t="shared" si="568"/>
        <v>751</v>
      </c>
      <c r="J3015" s="9">
        <f t="shared" si="569"/>
        <v>274185</v>
      </c>
      <c r="K3015" s="11"/>
      <c r="L3015" s="9">
        <f t="shared" si="564"/>
        <v>2498048</v>
      </c>
      <c r="M3015" s="26">
        <f t="shared" si="565"/>
        <v>8394</v>
      </c>
      <c r="N3015" s="9">
        <f t="shared" si="566"/>
        <v>2506442</v>
      </c>
      <c r="P3015" s="9">
        <f t="shared" si="573"/>
        <v>26516139</v>
      </c>
      <c r="Q3015" s="26">
        <f t="shared" si="574"/>
        <v>376217</v>
      </c>
      <c r="R3015" s="9">
        <f t="shared" si="575"/>
        <v>26892356</v>
      </c>
      <c r="V3015" s="12"/>
      <c r="W3015" s="39"/>
    </row>
    <row r="3016" spans="1:23" x14ac:dyDescent="0.35">
      <c r="A3016">
        <f t="shared" si="570"/>
        <v>2022</v>
      </c>
      <c r="B3016">
        <f t="shared" si="571"/>
        <v>9</v>
      </c>
      <c r="C3016" s="30">
        <v>44827</v>
      </c>
      <c r="D3016" s="9">
        <v>13388</v>
      </c>
      <c r="E3016" s="26">
        <v>28</v>
      </c>
      <c r="F3016" s="9">
        <f t="shared" si="572"/>
        <v>13416</v>
      </c>
      <c r="G3016" s="11"/>
      <c r="H3016" s="9">
        <f t="shared" si="567"/>
        <v>286822</v>
      </c>
      <c r="I3016" s="26">
        <f t="shared" si="568"/>
        <v>779</v>
      </c>
      <c r="J3016" s="9">
        <f t="shared" si="569"/>
        <v>287601</v>
      </c>
      <c r="K3016" s="11"/>
      <c r="L3016" s="9">
        <f t="shared" si="564"/>
        <v>2511436</v>
      </c>
      <c r="M3016" s="26">
        <f t="shared" si="565"/>
        <v>8422</v>
      </c>
      <c r="N3016" s="9">
        <f t="shared" si="566"/>
        <v>2519858</v>
      </c>
      <c r="P3016" s="9">
        <f t="shared" si="573"/>
        <v>26529527</v>
      </c>
      <c r="Q3016" s="26">
        <f t="shared" si="574"/>
        <v>376245</v>
      </c>
      <c r="R3016" s="9">
        <f t="shared" si="575"/>
        <v>26905772</v>
      </c>
      <c r="V3016" s="12"/>
      <c r="W3016" s="39"/>
    </row>
    <row r="3017" spans="1:23" x14ac:dyDescent="0.35">
      <c r="A3017">
        <f t="shared" si="570"/>
        <v>2022</v>
      </c>
      <c r="B3017">
        <f t="shared" si="571"/>
        <v>9</v>
      </c>
      <c r="C3017" s="30">
        <v>44828</v>
      </c>
      <c r="D3017" s="9">
        <v>11016</v>
      </c>
      <c r="E3017" s="26">
        <v>50</v>
      </c>
      <c r="F3017" s="9">
        <f t="shared" si="572"/>
        <v>11066</v>
      </c>
      <c r="G3017" s="11"/>
      <c r="H3017" s="9">
        <f t="shared" si="567"/>
        <v>297838</v>
      </c>
      <c r="I3017" s="26">
        <f t="shared" si="568"/>
        <v>829</v>
      </c>
      <c r="J3017" s="9">
        <f t="shared" si="569"/>
        <v>298667</v>
      </c>
      <c r="K3017" s="11"/>
      <c r="L3017" s="9">
        <f t="shared" si="564"/>
        <v>2522452</v>
      </c>
      <c r="M3017" s="26">
        <f t="shared" si="565"/>
        <v>8472</v>
      </c>
      <c r="N3017" s="9">
        <f t="shared" si="566"/>
        <v>2530924</v>
      </c>
      <c r="P3017" s="9">
        <f t="shared" si="573"/>
        <v>26540543</v>
      </c>
      <c r="Q3017" s="26">
        <f t="shared" si="574"/>
        <v>376295</v>
      </c>
      <c r="R3017" s="9">
        <f t="shared" si="575"/>
        <v>26916838</v>
      </c>
      <c r="V3017" s="12"/>
      <c r="W3017" s="39"/>
    </row>
    <row r="3018" spans="1:23" x14ac:dyDescent="0.35">
      <c r="A3018">
        <f t="shared" si="570"/>
        <v>2022</v>
      </c>
      <c r="B3018">
        <f t="shared" si="571"/>
        <v>9</v>
      </c>
      <c r="C3018" s="31">
        <v>44829</v>
      </c>
      <c r="D3018" s="14">
        <v>8512</v>
      </c>
      <c r="E3018" s="27">
        <v>22</v>
      </c>
      <c r="F3018" s="14">
        <f t="shared" si="572"/>
        <v>8534</v>
      </c>
      <c r="G3018" s="11"/>
      <c r="H3018" s="14">
        <f t="shared" si="567"/>
        <v>306350</v>
      </c>
      <c r="I3018" s="27">
        <f t="shared" si="568"/>
        <v>851</v>
      </c>
      <c r="J3018" s="14">
        <f t="shared" si="569"/>
        <v>307201</v>
      </c>
      <c r="K3018" s="11"/>
      <c r="L3018" s="14">
        <f t="shared" si="564"/>
        <v>2530964</v>
      </c>
      <c r="M3018" s="27">
        <f t="shared" si="565"/>
        <v>8494</v>
      </c>
      <c r="N3018" s="14">
        <f t="shared" si="566"/>
        <v>2539458</v>
      </c>
      <c r="P3018" s="14">
        <f t="shared" si="573"/>
        <v>26549055</v>
      </c>
      <c r="Q3018" s="27">
        <f t="shared" si="574"/>
        <v>376317</v>
      </c>
      <c r="R3018" s="14">
        <f t="shared" si="575"/>
        <v>26925372</v>
      </c>
      <c r="V3018" s="12"/>
      <c r="W3018" s="39"/>
    </row>
    <row r="3019" spans="1:23" x14ac:dyDescent="0.35">
      <c r="A3019">
        <f t="shared" si="570"/>
        <v>2022</v>
      </c>
      <c r="B3019">
        <f t="shared" si="571"/>
        <v>9</v>
      </c>
      <c r="C3019" s="30">
        <v>44830</v>
      </c>
      <c r="D3019" s="9">
        <v>12328</v>
      </c>
      <c r="E3019" s="26">
        <v>12</v>
      </c>
      <c r="F3019" s="9">
        <f t="shared" si="572"/>
        <v>12340</v>
      </c>
      <c r="G3019" s="11"/>
      <c r="H3019" s="9">
        <f t="shared" si="567"/>
        <v>318678</v>
      </c>
      <c r="I3019" s="26">
        <f t="shared" si="568"/>
        <v>863</v>
      </c>
      <c r="J3019" s="9">
        <f t="shared" si="569"/>
        <v>319541</v>
      </c>
      <c r="K3019" s="11"/>
      <c r="L3019" s="9">
        <f t="shared" si="564"/>
        <v>2543292</v>
      </c>
      <c r="M3019" s="26">
        <f t="shared" si="565"/>
        <v>8506</v>
      </c>
      <c r="N3019" s="9">
        <f t="shared" si="566"/>
        <v>2551798</v>
      </c>
      <c r="P3019" s="9">
        <f t="shared" si="573"/>
        <v>26561383</v>
      </c>
      <c r="Q3019" s="26">
        <f t="shared" si="574"/>
        <v>376329</v>
      </c>
      <c r="R3019" s="9">
        <f t="shared" si="575"/>
        <v>26937712</v>
      </c>
      <c r="V3019" s="12"/>
      <c r="W3019" s="39"/>
    </row>
    <row r="3020" spans="1:23" x14ac:dyDescent="0.35">
      <c r="A3020">
        <f t="shared" si="570"/>
        <v>2022</v>
      </c>
      <c r="B3020">
        <f t="shared" si="571"/>
        <v>9</v>
      </c>
      <c r="C3020" s="30">
        <v>44831</v>
      </c>
      <c r="D3020" s="9">
        <v>13870</v>
      </c>
      <c r="E3020" s="26">
        <v>18</v>
      </c>
      <c r="F3020" s="9">
        <f t="shared" si="572"/>
        <v>13888</v>
      </c>
      <c r="G3020" s="11"/>
      <c r="H3020" s="9">
        <f t="shared" si="567"/>
        <v>332548</v>
      </c>
      <c r="I3020" s="26">
        <f t="shared" si="568"/>
        <v>881</v>
      </c>
      <c r="J3020" s="9">
        <f t="shared" si="569"/>
        <v>333429</v>
      </c>
      <c r="K3020" s="11"/>
      <c r="L3020" s="9">
        <f t="shared" si="564"/>
        <v>2557162</v>
      </c>
      <c r="M3020" s="26">
        <f t="shared" si="565"/>
        <v>8524</v>
      </c>
      <c r="N3020" s="9">
        <f t="shared" si="566"/>
        <v>2565686</v>
      </c>
      <c r="P3020" s="9">
        <f t="shared" si="573"/>
        <v>26575253</v>
      </c>
      <c r="Q3020" s="26">
        <f t="shared" si="574"/>
        <v>376347</v>
      </c>
      <c r="R3020" s="9">
        <f t="shared" si="575"/>
        <v>26951600</v>
      </c>
      <c r="V3020" s="12"/>
      <c r="W3020" s="39"/>
    </row>
    <row r="3021" spans="1:23" x14ac:dyDescent="0.35">
      <c r="A3021">
        <f t="shared" si="570"/>
        <v>2022</v>
      </c>
      <c r="B3021">
        <f t="shared" si="571"/>
        <v>9</v>
      </c>
      <c r="C3021" s="30">
        <v>44832</v>
      </c>
      <c r="D3021" s="9">
        <v>14225</v>
      </c>
      <c r="E3021" s="26">
        <v>14</v>
      </c>
      <c r="F3021" s="9">
        <f t="shared" si="572"/>
        <v>14239</v>
      </c>
      <c r="G3021" s="11"/>
      <c r="H3021" s="9">
        <f t="shared" si="567"/>
        <v>346773</v>
      </c>
      <c r="I3021" s="26">
        <f t="shared" si="568"/>
        <v>895</v>
      </c>
      <c r="J3021" s="9">
        <f t="shared" si="569"/>
        <v>347668</v>
      </c>
      <c r="K3021" s="11"/>
      <c r="L3021" s="9">
        <f t="shared" si="564"/>
        <v>2571387</v>
      </c>
      <c r="M3021" s="26">
        <f t="shared" si="565"/>
        <v>8538</v>
      </c>
      <c r="N3021" s="9">
        <f t="shared" si="566"/>
        <v>2579925</v>
      </c>
      <c r="P3021" s="9">
        <f t="shared" si="573"/>
        <v>26589478</v>
      </c>
      <c r="Q3021" s="26">
        <f t="shared" si="574"/>
        <v>376361</v>
      </c>
      <c r="R3021" s="9">
        <f t="shared" si="575"/>
        <v>26965839</v>
      </c>
      <c r="V3021" s="12"/>
      <c r="W3021" s="39"/>
    </row>
    <row r="3022" spans="1:23" x14ac:dyDescent="0.35">
      <c r="A3022">
        <f t="shared" si="570"/>
        <v>2022</v>
      </c>
      <c r="B3022">
        <f t="shared" si="571"/>
        <v>9</v>
      </c>
      <c r="C3022" s="30">
        <v>44833</v>
      </c>
      <c r="D3022" s="9">
        <v>11548</v>
      </c>
      <c r="E3022" s="26">
        <v>26</v>
      </c>
      <c r="F3022" s="9">
        <f t="shared" si="572"/>
        <v>11574</v>
      </c>
      <c r="G3022" s="11"/>
      <c r="H3022" s="9">
        <f t="shared" si="567"/>
        <v>358321</v>
      </c>
      <c r="I3022" s="26">
        <f t="shared" si="568"/>
        <v>921</v>
      </c>
      <c r="J3022" s="9">
        <f t="shared" si="569"/>
        <v>359242</v>
      </c>
      <c r="K3022" s="11"/>
      <c r="L3022" s="9">
        <f t="shared" si="564"/>
        <v>2582935</v>
      </c>
      <c r="M3022" s="26">
        <f t="shared" si="565"/>
        <v>8564</v>
      </c>
      <c r="N3022" s="9">
        <f t="shared" si="566"/>
        <v>2591499</v>
      </c>
      <c r="P3022" s="9">
        <f t="shared" si="573"/>
        <v>26601026</v>
      </c>
      <c r="Q3022" s="26">
        <f t="shared" si="574"/>
        <v>376387</v>
      </c>
      <c r="R3022" s="9">
        <f t="shared" si="575"/>
        <v>26977413</v>
      </c>
      <c r="V3022" s="12"/>
      <c r="W3022" s="39"/>
    </row>
    <row r="3023" spans="1:23" x14ac:dyDescent="0.35">
      <c r="A3023">
        <f t="shared" si="570"/>
        <v>2022</v>
      </c>
      <c r="B3023">
        <f t="shared" si="571"/>
        <v>9</v>
      </c>
      <c r="C3023" s="49">
        <v>44834</v>
      </c>
      <c r="D3023" s="50">
        <v>12923</v>
      </c>
      <c r="E3023" s="51">
        <v>34</v>
      </c>
      <c r="F3023" s="50">
        <f t="shared" si="572"/>
        <v>12957</v>
      </c>
      <c r="G3023" s="52"/>
      <c r="H3023" s="50">
        <f t="shared" si="567"/>
        <v>371244</v>
      </c>
      <c r="I3023" s="51">
        <f t="shared" si="568"/>
        <v>955</v>
      </c>
      <c r="J3023" s="50">
        <f t="shared" si="569"/>
        <v>372199</v>
      </c>
      <c r="K3023" s="52"/>
      <c r="L3023" s="50">
        <f t="shared" si="564"/>
        <v>2595858</v>
      </c>
      <c r="M3023" s="51">
        <f t="shared" si="565"/>
        <v>8598</v>
      </c>
      <c r="N3023" s="50">
        <f t="shared" si="566"/>
        <v>2604456</v>
      </c>
      <c r="O3023" s="53"/>
      <c r="P3023" s="50">
        <f t="shared" si="573"/>
        <v>26613949</v>
      </c>
      <c r="Q3023" s="51">
        <f t="shared" si="574"/>
        <v>376421</v>
      </c>
      <c r="R3023" s="50">
        <f t="shared" si="575"/>
        <v>26990370</v>
      </c>
      <c r="S3023" s="53"/>
      <c r="T3023" s="54">
        <f>SUM(D2994:E3023)</f>
        <v>372199</v>
      </c>
      <c r="V3023" s="12"/>
      <c r="W3023" s="39"/>
    </row>
    <row r="3024" spans="1:23" x14ac:dyDescent="0.35">
      <c r="A3024">
        <f t="shared" si="570"/>
        <v>2022</v>
      </c>
      <c r="B3024">
        <f t="shared" si="571"/>
        <v>10</v>
      </c>
      <c r="C3024" s="30">
        <v>44835</v>
      </c>
      <c r="D3024" s="9">
        <v>10214</v>
      </c>
      <c r="E3024" s="26">
        <v>52</v>
      </c>
      <c r="F3024" s="9">
        <f t="shared" ref="F3024:F3054" si="576">IF(OR(D3024&lt;&gt;"",E3024&lt;&gt;""),D3024+E3024,"")</f>
        <v>10266</v>
      </c>
      <c r="G3024" s="11"/>
      <c r="H3024" s="9">
        <f t="shared" ref="H3024:H3054" si="577">IF(AND(YEAR($C3024)=YEAR($C3023),MONTH($C3024)=MONTH($C3023)),H3023+D3024,D3024)</f>
        <v>10214</v>
      </c>
      <c r="I3024" s="26">
        <f t="shared" ref="I3024:I3054" si="578">IF(AND(YEAR($C3024)=YEAR($C3023),MONTH($C3024)=MONTH($C3023)),I3023+E3024,E3024)</f>
        <v>52</v>
      </c>
      <c r="J3024" s="9">
        <f t="shared" ref="J3024:J3054" si="579">H3024+I3024</f>
        <v>10266</v>
      </c>
      <c r="K3024" s="11"/>
      <c r="L3024" s="9">
        <f t="shared" ref="L3024:L3054" si="580">IF(YEAR($C3024)=YEAR($C3023),L3023+D3024,D3024)</f>
        <v>2606072</v>
      </c>
      <c r="M3024" s="26">
        <f t="shared" ref="M3024:M3054" si="581">IF(YEAR($C3024)=YEAR($C3023),M3023+E3024,E3024)</f>
        <v>8650</v>
      </c>
      <c r="N3024" s="9">
        <f t="shared" ref="N3024:N3054" si="582">L3024+M3024</f>
        <v>2614722</v>
      </c>
      <c r="P3024" s="9">
        <f t="shared" ref="P3024:P3054" si="583">IF(D3024&lt;&gt;"",P3023+D3024,"")</f>
        <v>26624163</v>
      </c>
      <c r="Q3024" s="26">
        <f t="shared" ref="Q3024:Q3054" si="584">IF(E3024&lt;&gt;"",Q3023+E3024,"")</f>
        <v>376473</v>
      </c>
      <c r="R3024" s="9">
        <f t="shared" ref="R3024:R3054" si="585">IF(F3024&lt;&gt;"",R3023+F3024,"")</f>
        <v>27000636</v>
      </c>
      <c r="V3024" s="12"/>
      <c r="W3024" s="39"/>
    </row>
    <row r="3025" spans="1:23" ht="15" thickBot="1" x14ac:dyDescent="0.4">
      <c r="A3025">
        <f t="shared" si="570"/>
        <v>2022</v>
      </c>
      <c r="B3025">
        <f t="shared" si="571"/>
        <v>10</v>
      </c>
      <c r="C3025" s="31">
        <v>44836</v>
      </c>
      <c r="D3025" s="14">
        <v>9962</v>
      </c>
      <c r="E3025" s="27">
        <v>34</v>
      </c>
      <c r="F3025" s="14">
        <f t="shared" si="576"/>
        <v>9996</v>
      </c>
      <c r="G3025" s="11"/>
      <c r="H3025" s="14">
        <f t="shared" si="577"/>
        <v>20176</v>
      </c>
      <c r="I3025" s="27">
        <f t="shared" si="578"/>
        <v>86</v>
      </c>
      <c r="J3025" s="14">
        <f t="shared" si="579"/>
        <v>20262</v>
      </c>
      <c r="K3025" s="11"/>
      <c r="L3025" s="14">
        <f t="shared" si="580"/>
        <v>2616034</v>
      </c>
      <c r="M3025" s="27">
        <f t="shared" si="581"/>
        <v>8684</v>
      </c>
      <c r="N3025" s="14">
        <f t="shared" si="582"/>
        <v>2624718</v>
      </c>
      <c r="P3025" s="14">
        <f t="shared" si="583"/>
        <v>26634125</v>
      </c>
      <c r="Q3025" s="27">
        <f t="shared" si="584"/>
        <v>376507</v>
      </c>
      <c r="R3025" s="14">
        <f t="shared" si="585"/>
        <v>27010632</v>
      </c>
      <c r="V3025" s="12"/>
      <c r="W3025" s="39"/>
    </row>
    <row r="3026" spans="1:23" x14ac:dyDescent="0.35">
      <c r="A3026">
        <f t="shared" si="570"/>
        <v>2022</v>
      </c>
      <c r="B3026">
        <f t="shared" si="571"/>
        <v>10</v>
      </c>
      <c r="C3026" s="30">
        <v>44837</v>
      </c>
      <c r="D3026" s="9">
        <v>12620</v>
      </c>
      <c r="E3026" s="26">
        <v>19</v>
      </c>
      <c r="F3026" s="9">
        <f t="shared" si="576"/>
        <v>12639</v>
      </c>
      <c r="G3026" s="11"/>
      <c r="H3026" s="9">
        <f t="shared" si="577"/>
        <v>32796</v>
      </c>
      <c r="I3026" s="26">
        <f t="shared" si="578"/>
        <v>105</v>
      </c>
      <c r="J3026" s="9">
        <f t="shared" si="579"/>
        <v>32901</v>
      </c>
      <c r="K3026" s="11"/>
      <c r="L3026" s="9">
        <f t="shared" si="580"/>
        <v>2628654</v>
      </c>
      <c r="M3026" s="26">
        <f t="shared" si="581"/>
        <v>8703</v>
      </c>
      <c r="N3026" s="9">
        <f t="shared" si="582"/>
        <v>2637357</v>
      </c>
      <c r="P3026" s="9">
        <f t="shared" si="583"/>
        <v>26646745</v>
      </c>
      <c r="Q3026" s="26">
        <f t="shared" si="584"/>
        <v>376526</v>
      </c>
      <c r="R3026" s="9">
        <f t="shared" si="585"/>
        <v>27023271</v>
      </c>
      <c r="V3026" s="12"/>
      <c r="W3026" s="39"/>
    </row>
    <row r="3027" spans="1:23" x14ac:dyDescent="0.35">
      <c r="A3027">
        <f t="shared" si="570"/>
        <v>2022</v>
      </c>
      <c r="B3027">
        <f t="shared" si="571"/>
        <v>10</v>
      </c>
      <c r="C3027" s="30">
        <v>44838</v>
      </c>
      <c r="D3027" s="9">
        <v>14122</v>
      </c>
      <c r="E3027" s="26">
        <v>9</v>
      </c>
      <c r="F3027" s="9">
        <f t="shared" si="576"/>
        <v>14131</v>
      </c>
      <c r="G3027" s="11"/>
      <c r="H3027" s="9">
        <f t="shared" si="577"/>
        <v>46918</v>
      </c>
      <c r="I3027" s="26">
        <f t="shared" si="578"/>
        <v>114</v>
      </c>
      <c r="J3027" s="9">
        <f t="shared" si="579"/>
        <v>47032</v>
      </c>
      <c r="K3027" s="11"/>
      <c r="L3027" s="9">
        <f t="shared" si="580"/>
        <v>2642776</v>
      </c>
      <c r="M3027" s="26">
        <f t="shared" si="581"/>
        <v>8712</v>
      </c>
      <c r="N3027" s="9">
        <f t="shared" si="582"/>
        <v>2651488</v>
      </c>
      <c r="P3027" s="9">
        <f t="shared" si="583"/>
        <v>26660867</v>
      </c>
      <c r="Q3027" s="26">
        <f t="shared" si="584"/>
        <v>376535</v>
      </c>
      <c r="R3027" s="9">
        <f t="shared" si="585"/>
        <v>27037402</v>
      </c>
      <c r="V3027" s="12"/>
      <c r="W3027" s="39"/>
    </row>
    <row r="3028" spans="1:23" x14ac:dyDescent="0.35">
      <c r="A3028">
        <f t="shared" si="570"/>
        <v>2022</v>
      </c>
      <c r="B3028">
        <f t="shared" si="571"/>
        <v>10</v>
      </c>
      <c r="C3028" s="30">
        <v>44839</v>
      </c>
      <c r="D3028" s="9">
        <v>14753</v>
      </c>
      <c r="E3028" s="26">
        <v>13</v>
      </c>
      <c r="F3028" s="9">
        <f t="shared" si="576"/>
        <v>14766</v>
      </c>
      <c r="G3028" s="11"/>
      <c r="H3028" s="9">
        <f t="shared" si="577"/>
        <v>61671</v>
      </c>
      <c r="I3028" s="26">
        <f t="shared" si="578"/>
        <v>127</v>
      </c>
      <c r="J3028" s="9">
        <f t="shared" si="579"/>
        <v>61798</v>
      </c>
      <c r="K3028" s="11"/>
      <c r="L3028" s="9">
        <f t="shared" si="580"/>
        <v>2657529</v>
      </c>
      <c r="M3028" s="26">
        <f t="shared" si="581"/>
        <v>8725</v>
      </c>
      <c r="N3028" s="9">
        <f t="shared" si="582"/>
        <v>2666254</v>
      </c>
      <c r="P3028" s="9">
        <f t="shared" si="583"/>
        <v>26675620</v>
      </c>
      <c r="Q3028" s="26">
        <f t="shared" si="584"/>
        <v>376548</v>
      </c>
      <c r="R3028" s="9">
        <f t="shared" si="585"/>
        <v>27052168</v>
      </c>
      <c r="V3028" s="12"/>
      <c r="W3028" s="39"/>
    </row>
    <row r="3029" spans="1:23" x14ac:dyDescent="0.35">
      <c r="A3029">
        <f t="shared" si="570"/>
        <v>2022</v>
      </c>
      <c r="B3029">
        <f t="shared" si="571"/>
        <v>10</v>
      </c>
      <c r="C3029" s="30">
        <v>44840</v>
      </c>
      <c r="D3029" s="9">
        <v>14255</v>
      </c>
      <c r="E3029" s="26">
        <v>6</v>
      </c>
      <c r="F3029" s="9">
        <f t="shared" si="576"/>
        <v>14261</v>
      </c>
      <c r="G3029" s="11"/>
      <c r="H3029" s="9">
        <f t="shared" si="577"/>
        <v>75926</v>
      </c>
      <c r="I3029" s="26">
        <f t="shared" si="578"/>
        <v>133</v>
      </c>
      <c r="J3029" s="9">
        <f t="shared" si="579"/>
        <v>76059</v>
      </c>
      <c r="K3029" s="11"/>
      <c r="L3029" s="9">
        <f t="shared" si="580"/>
        <v>2671784</v>
      </c>
      <c r="M3029" s="26">
        <f t="shared" si="581"/>
        <v>8731</v>
      </c>
      <c r="N3029" s="9">
        <f t="shared" si="582"/>
        <v>2680515</v>
      </c>
      <c r="P3029" s="9">
        <f t="shared" si="583"/>
        <v>26689875</v>
      </c>
      <c r="Q3029" s="26">
        <f t="shared" si="584"/>
        <v>376554</v>
      </c>
      <c r="R3029" s="9">
        <f t="shared" si="585"/>
        <v>27066429</v>
      </c>
      <c r="V3029" s="12"/>
      <c r="W3029" s="39"/>
    </row>
    <row r="3030" spans="1:23" x14ac:dyDescent="0.35">
      <c r="A3030">
        <f t="shared" si="570"/>
        <v>2022</v>
      </c>
      <c r="B3030">
        <f t="shared" si="571"/>
        <v>10</v>
      </c>
      <c r="C3030" s="30">
        <v>44841</v>
      </c>
      <c r="D3030" s="9">
        <v>13595</v>
      </c>
      <c r="E3030" s="26">
        <v>17</v>
      </c>
      <c r="F3030" s="9">
        <f t="shared" si="576"/>
        <v>13612</v>
      </c>
      <c r="G3030" s="11"/>
      <c r="H3030" s="9">
        <f t="shared" si="577"/>
        <v>89521</v>
      </c>
      <c r="I3030" s="26">
        <f t="shared" si="578"/>
        <v>150</v>
      </c>
      <c r="J3030" s="9">
        <f t="shared" si="579"/>
        <v>89671</v>
      </c>
      <c r="K3030" s="11"/>
      <c r="L3030" s="9">
        <f t="shared" si="580"/>
        <v>2685379</v>
      </c>
      <c r="M3030" s="26">
        <f t="shared" si="581"/>
        <v>8748</v>
      </c>
      <c r="N3030" s="9">
        <f t="shared" si="582"/>
        <v>2694127</v>
      </c>
      <c r="P3030" s="9">
        <f t="shared" si="583"/>
        <v>26703470</v>
      </c>
      <c r="Q3030" s="26">
        <f t="shared" si="584"/>
        <v>376571</v>
      </c>
      <c r="R3030" s="9">
        <f t="shared" si="585"/>
        <v>27080041</v>
      </c>
      <c r="V3030" s="12"/>
      <c r="W3030" s="39"/>
    </row>
    <row r="3031" spans="1:23" x14ac:dyDescent="0.35">
      <c r="A3031">
        <f t="shared" si="570"/>
        <v>2022</v>
      </c>
      <c r="B3031">
        <f t="shared" si="571"/>
        <v>10</v>
      </c>
      <c r="C3031" s="30">
        <v>44842</v>
      </c>
      <c r="D3031" s="9">
        <v>10785</v>
      </c>
      <c r="E3031" s="26">
        <v>66</v>
      </c>
      <c r="F3031" s="9">
        <f t="shared" si="576"/>
        <v>10851</v>
      </c>
      <c r="G3031" s="11"/>
      <c r="H3031" s="9">
        <f t="shared" si="577"/>
        <v>100306</v>
      </c>
      <c r="I3031" s="26">
        <f t="shared" si="578"/>
        <v>216</v>
      </c>
      <c r="J3031" s="9">
        <f t="shared" si="579"/>
        <v>100522</v>
      </c>
      <c r="K3031" s="11"/>
      <c r="L3031" s="9">
        <f t="shared" si="580"/>
        <v>2696164</v>
      </c>
      <c r="M3031" s="26">
        <f t="shared" si="581"/>
        <v>8814</v>
      </c>
      <c r="N3031" s="9">
        <f t="shared" si="582"/>
        <v>2704978</v>
      </c>
      <c r="P3031" s="9">
        <f t="shared" si="583"/>
        <v>26714255</v>
      </c>
      <c r="Q3031" s="26">
        <f t="shared" si="584"/>
        <v>376637</v>
      </c>
      <c r="R3031" s="9">
        <f t="shared" si="585"/>
        <v>27090892</v>
      </c>
      <c r="V3031" s="12"/>
      <c r="W3031" s="39"/>
    </row>
    <row r="3032" spans="1:23" ht="15" thickBot="1" x14ac:dyDescent="0.4">
      <c r="A3032">
        <f t="shared" si="570"/>
        <v>2022</v>
      </c>
      <c r="B3032">
        <f t="shared" si="571"/>
        <v>10</v>
      </c>
      <c r="C3032" s="31">
        <v>44843</v>
      </c>
      <c r="D3032" s="14">
        <v>9889</v>
      </c>
      <c r="E3032" s="27">
        <v>84</v>
      </c>
      <c r="F3032" s="14">
        <f t="shared" si="576"/>
        <v>9973</v>
      </c>
      <c r="G3032" s="11"/>
      <c r="H3032" s="14">
        <f t="shared" si="577"/>
        <v>110195</v>
      </c>
      <c r="I3032" s="27">
        <f t="shared" si="578"/>
        <v>300</v>
      </c>
      <c r="J3032" s="14">
        <f t="shared" si="579"/>
        <v>110495</v>
      </c>
      <c r="K3032" s="11"/>
      <c r="L3032" s="14">
        <f t="shared" si="580"/>
        <v>2706053</v>
      </c>
      <c r="M3032" s="27">
        <f t="shared" si="581"/>
        <v>8898</v>
      </c>
      <c r="N3032" s="14">
        <f t="shared" si="582"/>
        <v>2714951</v>
      </c>
      <c r="P3032" s="14">
        <f t="shared" si="583"/>
        <v>26724144</v>
      </c>
      <c r="Q3032" s="27">
        <f t="shared" si="584"/>
        <v>376721</v>
      </c>
      <c r="R3032" s="14">
        <f t="shared" si="585"/>
        <v>27100865</v>
      </c>
      <c r="V3032" s="12"/>
      <c r="W3032" s="39"/>
    </row>
    <row r="3033" spans="1:23" x14ac:dyDescent="0.35">
      <c r="A3033">
        <f t="shared" si="570"/>
        <v>2022</v>
      </c>
      <c r="B3033">
        <f t="shared" si="571"/>
        <v>10</v>
      </c>
      <c r="C3033" s="30">
        <v>44844</v>
      </c>
      <c r="D3033" s="9">
        <v>9542</v>
      </c>
      <c r="E3033" s="26">
        <v>18</v>
      </c>
      <c r="F3033" s="9">
        <f t="shared" si="576"/>
        <v>9560</v>
      </c>
      <c r="G3033" s="11"/>
      <c r="H3033" s="9">
        <f t="shared" si="577"/>
        <v>119737</v>
      </c>
      <c r="I3033" s="26">
        <f t="shared" si="578"/>
        <v>318</v>
      </c>
      <c r="J3033" s="9">
        <f t="shared" si="579"/>
        <v>120055</v>
      </c>
      <c r="K3033" s="11"/>
      <c r="L3033" s="9">
        <f t="shared" si="580"/>
        <v>2715595</v>
      </c>
      <c r="M3033" s="26">
        <f t="shared" si="581"/>
        <v>8916</v>
      </c>
      <c r="N3033" s="9">
        <f t="shared" si="582"/>
        <v>2724511</v>
      </c>
      <c r="P3033" s="9">
        <f t="shared" si="583"/>
        <v>26733686</v>
      </c>
      <c r="Q3033" s="26">
        <f t="shared" si="584"/>
        <v>376739</v>
      </c>
      <c r="R3033" s="9">
        <f t="shared" si="585"/>
        <v>27110425</v>
      </c>
      <c r="V3033" s="12"/>
      <c r="W3033" s="39"/>
    </row>
    <row r="3034" spans="1:23" x14ac:dyDescent="0.35">
      <c r="A3034">
        <f t="shared" si="570"/>
        <v>2022</v>
      </c>
      <c r="B3034">
        <f t="shared" si="571"/>
        <v>10</v>
      </c>
      <c r="C3034" s="30">
        <v>44845</v>
      </c>
      <c r="D3034" s="9">
        <v>13029</v>
      </c>
      <c r="E3034" s="26">
        <v>47</v>
      </c>
      <c r="F3034" s="9">
        <f t="shared" si="576"/>
        <v>13076</v>
      </c>
      <c r="G3034" s="11"/>
      <c r="H3034" s="9">
        <f t="shared" si="577"/>
        <v>132766</v>
      </c>
      <c r="I3034" s="26">
        <f t="shared" si="578"/>
        <v>365</v>
      </c>
      <c r="J3034" s="9">
        <f t="shared" si="579"/>
        <v>133131</v>
      </c>
      <c r="K3034" s="11"/>
      <c r="L3034" s="9">
        <f t="shared" si="580"/>
        <v>2728624</v>
      </c>
      <c r="M3034" s="26">
        <f t="shared" si="581"/>
        <v>8963</v>
      </c>
      <c r="N3034" s="9">
        <f t="shared" si="582"/>
        <v>2737587</v>
      </c>
      <c r="P3034" s="9">
        <f t="shared" si="583"/>
        <v>26746715</v>
      </c>
      <c r="Q3034" s="26">
        <f t="shared" si="584"/>
        <v>376786</v>
      </c>
      <c r="R3034" s="9">
        <f t="shared" si="585"/>
        <v>27123501</v>
      </c>
      <c r="V3034" s="12"/>
      <c r="W3034" s="39"/>
    </row>
    <row r="3035" spans="1:23" x14ac:dyDescent="0.35">
      <c r="A3035">
        <f t="shared" si="570"/>
        <v>2022</v>
      </c>
      <c r="B3035">
        <f t="shared" si="571"/>
        <v>10</v>
      </c>
      <c r="C3035" s="30">
        <v>44846</v>
      </c>
      <c r="D3035" s="9">
        <v>9605</v>
      </c>
      <c r="E3035" s="26">
        <v>35</v>
      </c>
      <c r="F3035" s="9">
        <f t="shared" si="576"/>
        <v>9640</v>
      </c>
      <c r="G3035" s="11"/>
      <c r="H3035" s="9">
        <f t="shared" si="577"/>
        <v>142371</v>
      </c>
      <c r="I3035" s="26">
        <f t="shared" si="578"/>
        <v>400</v>
      </c>
      <c r="J3035" s="9">
        <f t="shared" si="579"/>
        <v>142771</v>
      </c>
      <c r="K3035" s="11"/>
      <c r="L3035" s="9">
        <f t="shared" si="580"/>
        <v>2738229</v>
      </c>
      <c r="M3035" s="26">
        <f t="shared" si="581"/>
        <v>8998</v>
      </c>
      <c r="N3035" s="9">
        <f t="shared" si="582"/>
        <v>2747227</v>
      </c>
      <c r="P3035" s="9">
        <f t="shared" si="583"/>
        <v>26756320</v>
      </c>
      <c r="Q3035" s="26">
        <f t="shared" si="584"/>
        <v>376821</v>
      </c>
      <c r="R3035" s="9">
        <f t="shared" si="585"/>
        <v>27133141</v>
      </c>
      <c r="V3035" s="12"/>
      <c r="W3035" s="39"/>
    </row>
    <row r="3036" spans="1:23" x14ac:dyDescent="0.35">
      <c r="A3036">
        <f t="shared" si="570"/>
        <v>2022</v>
      </c>
      <c r="B3036">
        <f t="shared" si="571"/>
        <v>10</v>
      </c>
      <c r="C3036" s="30">
        <v>44847</v>
      </c>
      <c r="D3036" s="9">
        <v>13048</v>
      </c>
      <c r="E3036" s="26">
        <v>40</v>
      </c>
      <c r="F3036" s="9">
        <f t="shared" si="576"/>
        <v>13088</v>
      </c>
      <c r="G3036" s="11"/>
      <c r="H3036" s="9">
        <f t="shared" si="577"/>
        <v>155419</v>
      </c>
      <c r="I3036" s="26">
        <f t="shared" si="578"/>
        <v>440</v>
      </c>
      <c r="J3036" s="9">
        <f t="shared" si="579"/>
        <v>155859</v>
      </c>
      <c r="K3036" s="11"/>
      <c r="L3036" s="9">
        <f t="shared" si="580"/>
        <v>2751277</v>
      </c>
      <c r="M3036" s="26">
        <f t="shared" si="581"/>
        <v>9038</v>
      </c>
      <c r="N3036" s="9">
        <f t="shared" si="582"/>
        <v>2760315</v>
      </c>
      <c r="P3036" s="9">
        <f t="shared" si="583"/>
        <v>26769368</v>
      </c>
      <c r="Q3036" s="26">
        <f t="shared" si="584"/>
        <v>376861</v>
      </c>
      <c r="R3036" s="9">
        <f t="shared" si="585"/>
        <v>27146229</v>
      </c>
      <c r="V3036" s="12"/>
      <c r="W3036" s="39"/>
    </row>
    <row r="3037" spans="1:23" x14ac:dyDescent="0.35">
      <c r="A3037">
        <f t="shared" si="570"/>
        <v>2022</v>
      </c>
      <c r="B3037">
        <f t="shared" si="571"/>
        <v>10</v>
      </c>
      <c r="C3037" s="30">
        <v>44848</v>
      </c>
      <c r="D3037" s="9">
        <v>12841</v>
      </c>
      <c r="E3037" s="26">
        <v>19</v>
      </c>
      <c r="F3037" s="9">
        <f t="shared" si="576"/>
        <v>12860</v>
      </c>
      <c r="G3037" s="11"/>
      <c r="H3037" s="9">
        <f t="shared" si="577"/>
        <v>168260</v>
      </c>
      <c r="I3037" s="26">
        <f t="shared" si="578"/>
        <v>459</v>
      </c>
      <c r="J3037" s="9">
        <f t="shared" si="579"/>
        <v>168719</v>
      </c>
      <c r="K3037" s="11"/>
      <c r="L3037" s="9">
        <f t="shared" si="580"/>
        <v>2764118</v>
      </c>
      <c r="M3037" s="26">
        <f t="shared" si="581"/>
        <v>9057</v>
      </c>
      <c r="N3037" s="9">
        <f t="shared" si="582"/>
        <v>2773175</v>
      </c>
      <c r="P3037" s="9">
        <f t="shared" si="583"/>
        <v>26782209</v>
      </c>
      <c r="Q3037" s="26">
        <f t="shared" si="584"/>
        <v>376880</v>
      </c>
      <c r="R3037" s="9">
        <f t="shared" si="585"/>
        <v>27159089</v>
      </c>
      <c r="V3037" s="12"/>
      <c r="W3037" s="39"/>
    </row>
    <row r="3038" spans="1:23" x14ac:dyDescent="0.35">
      <c r="A3038">
        <f t="shared" si="570"/>
        <v>2022</v>
      </c>
      <c r="B3038">
        <f t="shared" si="571"/>
        <v>10</v>
      </c>
      <c r="C3038" s="30">
        <v>44849</v>
      </c>
      <c r="D3038" s="9">
        <v>10548</v>
      </c>
      <c r="E3038" s="26">
        <v>40</v>
      </c>
      <c r="F3038" s="9">
        <f t="shared" si="576"/>
        <v>10588</v>
      </c>
      <c r="G3038" s="11"/>
      <c r="H3038" s="9">
        <f t="shared" si="577"/>
        <v>178808</v>
      </c>
      <c r="I3038" s="26">
        <f t="shared" si="578"/>
        <v>499</v>
      </c>
      <c r="J3038" s="9">
        <f t="shared" si="579"/>
        <v>179307</v>
      </c>
      <c r="K3038" s="11"/>
      <c r="L3038" s="9">
        <f t="shared" si="580"/>
        <v>2774666</v>
      </c>
      <c r="M3038" s="26">
        <f t="shared" si="581"/>
        <v>9097</v>
      </c>
      <c r="N3038" s="9">
        <f t="shared" si="582"/>
        <v>2783763</v>
      </c>
      <c r="P3038" s="9">
        <f t="shared" si="583"/>
        <v>26792757</v>
      </c>
      <c r="Q3038" s="26">
        <f t="shared" si="584"/>
        <v>376920</v>
      </c>
      <c r="R3038" s="9">
        <f t="shared" si="585"/>
        <v>27169677</v>
      </c>
      <c r="V3038" s="12"/>
      <c r="W3038" s="39"/>
    </row>
    <row r="3039" spans="1:23" ht="15" thickBot="1" x14ac:dyDescent="0.4">
      <c r="A3039">
        <f t="shared" si="570"/>
        <v>2022</v>
      </c>
      <c r="B3039">
        <f t="shared" si="571"/>
        <v>10</v>
      </c>
      <c r="C3039" s="31">
        <v>44850</v>
      </c>
      <c r="D3039" s="14">
        <v>9705</v>
      </c>
      <c r="E3039" s="27">
        <v>28</v>
      </c>
      <c r="F3039" s="14">
        <f t="shared" si="576"/>
        <v>9733</v>
      </c>
      <c r="G3039" s="11"/>
      <c r="H3039" s="14">
        <f t="shared" si="577"/>
        <v>188513</v>
      </c>
      <c r="I3039" s="27">
        <f t="shared" si="578"/>
        <v>527</v>
      </c>
      <c r="J3039" s="14">
        <f t="shared" si="579"/>
        <v>189040</v>
      </c>
      <c r="K3039" s="11"/>
      <c r="L3039" s="14">
        <f t="shared" si="580"/>
        <v>2784371</v>
      </c>
      <c r="M3039" s="27">
        <f t="shared" si="581"/>
        <v>9125</v>
      </c>
      <c r="N3039" s="14">
        <f t="shared" si="582"/>
        <v>2793496</v>
      </c>
      <c r="P3039" s="14">
        <f t="shared" si="583"/>
        <v>26802462</v>
      </c>
      <c r="Q3039" s="27">
        <f t="shared" si="584"/>
        <v>376948</v>
      </c>
      <c r="R3039" s="14">
        <f t="shared" si="585"/>
        <v>27179410</v>
      </c>
      <c r="V3039" s="12"/>
      <c r="W3039" s="39"/>
    </row>
    <row r="3040" spans="1:23" x14ac:dyDescent="0.35">
      <c r="A3040">
        <f t="shared" si="570"/>
        <v>2022</v>
      </c>
      <c r="B3040">
        <f t="shared" si="571"/>
        <v>10</v>
      </c>
      <c r="C3040" s="30">
        <v>44851</v>
      </c>
      <c r="D3040" s="9">
        <v>11985</v>
      </c>
      <c r="E3040" s="26">
        <v>19</v>
      </c>
      <c r="F3040" s="9">
        <f t="shared" si="576"/>
        <v>12004</v>
      </c>
      <c r="G3040" s="11"/>
      <c r="H3040" s="9">
        <f t="shared" si="577"/>
        <v>200498</v>
      </c>
      <c r="I3040" s="26">
        <f t="shared" si="578"/>
        <v>546</v>
      </c>
      <c r="J3040" s="9">
        <f t="shared" si="579"/>
        <v>201044</v>
      </c>
      <c r="K3040" s="11"/>
      <c r="L3040" s="9">
        <f t="shared" si="580"/>
        <v>2796356</v>
      </c>
      <c r="M3040" s="26">
        <f t="shared" si="581"/>
        <v>9144</v>
      </c>
      <c r="N3040" s="9">
        <f t="shared" si="582"/>
        <v>2805500</v>
      </c>
      <c r="P3040" s="9">
        <f t="shared" si="583"/>
        <v>26814447</v>
      </c>
      <c r="Q3040" s="26">
        <f t="shared" si="584"/>
        <v>376967</v>
      </c>
      <c r="R3040" s="9">
        <f t="shared" si="585"/>
        <v>27191414</v>
      </c>
      <c r="V3040" s="12"/>
      <c r="W3040" s="39"/>
    </row>
    <row r="3041" spans="1:23" x14ac:dyDescent="0.35">
      <c r="A3041">
        <f t="shared" si="570"/>
        <v>2022</v>
      </c>
      <c r="B3041">
        <f t="shared" si="571"/>
        <v>10</v>
      </c>
      <c r="C3041" s="30">
        <v>44852</v>
      </c>
      <c r="D3041" s="9">
        <v>13710</v>
      </c>
      <c r="E3041" s="26">
        <v>21</v>
      </c>
      <c r="F3041" s="9">
        <f t="shared" si="576"/>
        <v>13731</v>
      </c>
      <c r="G3041" s="11"/>
      <c r="H3041" s="9">
        <f t="shared" si="577"/>
        <v>214208</v>
      </c>
      <c r="I3041" s="26">
        <f t="shared" si="578"/>
        <v>567</v>
      </c>
      <c r="J3041" s="9">
        <f t="shared" si="579"/>
        <v>214775</v>
      </c>
      <c r="K3041" s="11"/>
      <c r="L3041" s="9">
        <f t="shared" si="580"/>
        <v>2810066</v>
      </c>
      <c r="M3041" s="26">
        <f t="shared" si="581"/>
        <v>9165</v>
      </c>
      <c r="N3041" s="9">
        <f t="shared" si="582"/>
        <v>2819231</v>
      </c>
      <c r="P3041" s="9">
        <f t="shared" si="583"/>
        <v>26828157</v>
      </c>
      <c r="Q3041" s="26">
        <f t="shared" si="584"/>
        <v>376988</v>
      </c>
      <c r="R3041" s="9">
        <f t="shared" si="585"/>
        <v>27205145</v>
      </c>
      <c r="V3041" s="12"/>
      <c r="W3041" s="39"/>
    </row>
    <row r="3042" spans="1:23" x14ac:dyDescent="0.35">
      <c r="A3042">
        <f t="shared" si="570"/>
        <v>2022</v>
      </c>
      <c r="B3042">
        <f t="shared" si="571"/>
        <v>10</v>
      </c>
      <c r="C3042" s="30">
        <v>44853</v>
      </c>
      <c r="D3042" s="9">
        <v>12411</v>
      </c>
      <c r="E3042" s="26">
        <v>21</v>
      </c>
      <c r="F3042" s="9">
        <f t="shared" si="576"/>
        <v>12432</v>
      </c>
      <c r="G3042" s="11"/>
      <c r="H3042" s="9">
        <f t="shared" si="577"/>
        <v>226619</v>
      </c>
      <c r="I3042" s="26">
        <f t="shared" si="578"/>
        <v>588</v>
      </c>
      <c r="J3042" s="9">
        <f t="shared" si="579"/>
        <v>227207</v>
      </c>
      <c r="K3042" s="11"/>
      <c r="L3042" s="9">
        <f t="shared" si="580"/>
        <v>2822477</v>
      </c>
      <c r="M3042" s="26">
        <f t="shared" si="581"/>
        <v>9186</v>
      </c>
      <c r="N3042" s="9">
        <f t="shared" si="582"/>
        <v>2831663</v>
      </c>
      <c r="P3042" s="9">
        <f t="shared" si="583"/>
        <v>26840568</v>
      </c>
      <c r="Q3042" s="26">
        <f t="shared" si="584"/>
        <v>377009</v>
      </c>
      <c r="R3042" s="9">
        <f t="shared" si="585"/>
        <v>27217577</v>
      </c>
      <c r="V3042" s="12"/>
      <c r="W3042" s="39"/>
    </row>
    <row r="3043" spans="1:23" x14ac:dyDescent="0.35">
      <c r="A3043">
        <f t="shared" si="570"/>
        <v>2022</v>
      </c>
      <c r="B3043">
        <f t="shared" si="571"/>
        <v>10</v>
      </c>
      <c r="C3043" s="30">
        <v>44854</v>
      </c>
      <c r="D3043" s="9">
        <v>8418</v>
      </c>
      <c r="E3043" s="26">
        <v>12</v>
      </c>
      <c r="F3043" s="9">
        <f t="shared" si="576"/>
        <v>8430</v>
      </c>
      <c r="G3043" s="11"/>
      <c r="H3043" s="9">
        <f t="shared" si="577"/>
        <v>235037</v>
      </c>
      <c r="I3043" s="26">
        <f t="shared" si="578"/>
        <v>600</v>
      </c>
      <c r="J3043" s="9">
        <f t="shared" si="579"/>
        <v>235637</v>
      </c>
      <c r="K3043" s="11"/>
      <c r="L3043" s="9">
        <f t="shared" si="580"/>
        <v>2830895</v>
      </c>
      <c r="M3043" s="26">
        <f t="shared" si="581"/>
        <v>9198</v>
      </c>
      <c r="N3043" s="9">
        <f t="shared" si="582"/>
        <v>2840093</v>
      </c>
      <c r="P3043" s="9">
        <f t="shared" si="583"/>
        <v>26848986</v>
      </c>
      <c r="Q3043" s="26">
        <f t="shared" si="584"/>
        <v>377021</v>
      </c>
      <c r="R3043" s="9">
        <f t="shared" si="585"/>
        <v>27226007</v>
      </c>
      <c r="V3043" s="12"/>
      <c r="W3043" s="39"/>
    </row>
    <row r="3044" spans="1:23" x14ac:dyDescent="0.35">
      <c r="A3044">
        <f t="shared" si="570"/>
        <v>2022</v>
      </c>
      <c r="B3044">
        <f t="shared" si="571"/>
        <v>10</v>
      </c>
      <c r="C3044" s="30">
        <v>44855</v>
      </c>
      <c r="D3044" s="9">
        <v>10488</v>
      </c>
      <c r="E3044" s="26">
        <v>15</v>
      </c>
      <c r="F3044" s="9">
        <f t="shared" si="576"/>
        <v>10503</v>
      </c>
      <c r="G3044" s="11"/>
      <c r="H3044" s="9">
        <f t="shared" si="577"/>
        <v>245525</v>
      </c>
      <c r="I3044" s="26">
        <f t="shared" si="578"/>
        <v>615</v>
      </c>
      <c r="J3044" s="9">
        <f t="shared" si="579"/>
        <v>246140</v>
      </c>
      <c r="K3044" s="11"/>
      <c r="L3044" s="9">
        <f t="shared" si="580"/>
        <v>2841383</v>
      </c>
      <c r="M3044" s="26">
        <f t="shared" si="581"/>
        <v>9213</v>
      </c>
      <c r="N3044" s="9">
        <f t="shared" si="582"/>
        <v>2850596</v>
      </c>
      <c r="P3044" s="9">
        <f t="shared" si="583"/>
        <v>26859474</v>
      </c>
      <c r="Q3044" s="26">
        <f t="shared" si="584"/>
        <v>377036</v>
      </c>
      <c r="R3044" s="9">
        <f t="shared" si="585"/>
        <v>27236510</v>
      </c>
      <c r="V3044" s="12"/>
      <c r="W3044" s="39"/>
    </row>
    <row r="3045" spans="1:23" x14ac:dyDescent="0.35">
      <c r="A3045">
        <f t="shared" si="570"/>
        <v>2022</v>
      </c>
      <c r="B3045">
        <f t="shared" si="571"/>
        <v>10</v>
      </c>
      <c r="C3045" s="30">
        <v>44856</v>
      </c>
      <c r="D3045" s="9">
        <v>8104</v>
      </c>
      <c r="E3045" s="26">
        <v>40</v>
      </c>
      <c r="F3045" s="9">
        <f t="shared" si="576"/>
        <v>8144</v>
      </c>
      <c r="G3045" s="11"/>
      <c r="H3045" s="9">
        <f t="shared" si="577"/>
        <v>253629</v>
      </c>
      <c r="I3045" s="26">
        <f t="shared" si="578"/>
        <v>655</v>
      </c>
      <c r="J3045" s="9">
        <f t="shared" si="579"/>
        <v>254284</v>
      </c>
      <c r="K3045" s="11"/>
      <c r="L3045" s="9">
        <f t="shared" si="580"/>
        <v>2849487</v>
      </c>
      <c r="M3045" s="26">
        <f t="shared" si="581"/>
        <v>9253</v>
      </c>
      <c r="N3045" s="9">
        <f t="shared" si="582"/>
        <v>2858740</v>
      </c>
      <c r="P3045" s="9">
        <f t="shared" si="583"/>
        <v>26867578</v>
      </c>
      <c r="Q3045" s="26">
        <f t="shared" si="584"/>
        <v>377076</v>
      </c>
      <c r="R3045" s="9">
        <f t="shared" si="585"/>
        <v>27244654</v>
      </c>
      <c r="V3045" s="12"/>
      <c r="W3045" s="39"/>
    </row>
    <row r="3046" spans="1:23" ht="15" thickBot="1" x14ac:dyDescent="0.4">
      <c r="A3046">
        <f t="shared" si="570"/>
        <v>2022</v>
      </c>
      <c r="B3046">
        <f t="shared" si="571"/>
        <v>10</v>
      </c>
      <c r="C3046" s="31">
        <v>44857</v>
      </c>
      <c r="D3046" s="14">
        <v>6424</v>
      </c>
      <c r="E3046" s="27">
        <v>20</v>
      </c>
      <c r="F3046" s="14">
        <f t="shared" si="576"/>
        <v>6444</v>
      </c>
      <c r="G3046" s="11"/>
      <c r="H3046" s="14">
        <f t="shared" si="577"/>
        <v>260053</v>
      </c>
      <c r="I3046" s="27">
        <f t="shared" si="578"/>
        <v>675</v>
      </c>
      <c r="J3046" s="14">
        <f t="shared" si="579"/>
        <v>260728</v>
      </c>
      <c r="K3046" s="11"/>
      <c r="L3046" s="14">
        <f t="shared" si="580"/>
        <v>2855911</v>
      </c>
      <c r="M3046" s="27">
        <f t="shared" si="581"/>
        <v>9273</v>
      </c>
      <c r="N3046" s="14">
        <f t="shared" si="582"/>
        <v>2865184</v>
      </c>
      <c r="P3046" s="14">
        <f t="shared" si="583"/>
        <v>26874002</v>
      </c>
      <c r="Q3046" s="27">
        <f t="shared" si="584"/>
        <v>377096</v>
      </c>
      <c r="R3046" s="14">
        <f t="shared" si="585"/>
        <v>27251098</v>
      </c>
      <c r="V3046" s="12"/>
      <c r="W3046" s="39"/>
    </row>
    <row r="3047" spans="1:23" x14ac:dyDescent="0.35">
      <c r="A3047">
        <f t="shared" si="570"/>
        <v>2022</v>
      </c>
      <c r="B3047">
        <f t="shared" si="571"/>
        <v>10</v>
      </c>
      <c r="C3047" s="30">
        <v>44858</v>
      </c>
      <c r="D3047" s="9">
        <v>11571</v>
      </c>
      <c r="E3047" s="26">
        <v>24</v>
      </c>
      <c r="F3047" s="9">
        <f t="shared" si="576"/>
        <v>11595</v>
      </c>
      <c r="G3047" s="11"/>
      <c r="H3047" s="9">
        <f t="shared" si="577"/>
        <v>271624</v>
      </c>
      <c r="I3047" s="26">
        <f t="shared" si="578"/>
        <v>699</v>
      </c>
      <c r="J3047" s="9">
        <f t="shared" si="579"/>
        <v>272323</v>
      </c>
      <c r="K3047" s="11"/>
      <c r="L3047" s="9">
        <f t="shared" si="580"/>
        <v>2867482</v>
      </c>
      <c r="M3047" s="26">
        <f t="shared" si="581"/>
        <v>9297</v>
      </c>
      <c r="N3047" s="9">
        <f t="shared" si="582"/>
        <v>2876779</v>
      </c>
      <c r="P3047" s="9">
        <f t="shared" si="583"/>
        <v>26885573</v>
      </c>
      <c r="Q3047" s="26">
        <f t="shared" si="584"/>
        <v>377120</v>
      </c>
      <c r="R3047" s="9">
        <f t="shared" si="585"/>
        <v>27262693</v>
      </c>
      <c r="V3047" s="12"/>
      <c r="W3047" s="39"/>
    </row>
    <row r="3048" spans="1:23" x14ac:dyDescent="0.35">
      <c r="A3048">
        <f t="shared" si="570"/>
        <v>2022</v>
      </c>
      <c r="B3048">
        <f t="shared" si="571"/>
        <v>10</v>
      </c>
      <c r="C3048" s="30">
        <v>44859</v>
      </c>
      <c r="D3048" s="9">
        <v>13183</v>
      </c>
      <c r="E3048" s="26">
        <v>16</v>
      </c>
      <c r="F3048" s="9">
        <f t="shared" si="576"/>
        <v>13199</v>
      </c>
      <c r="G3048" s="11"/>
      <c r="H3048" s="9">
        <f t="shared" si="577"/>
        <v>284807</v>
      </c>
      <c r="I3048" s="26">
        <f t="shared" si="578"/>
        <v>715</v>
      </c>
      <c r="J3048" s="9">
        <f t="shared" si="579"/>
        <v>285522</v>
      </c>
      <c r="K3048" s="11"/>
      <c r="L3048" s="9">
        <f t="shared" si="580"/>
        <v>2880665</v>
      </c>
      <c r="M3048" s="26">
        <f t="shared" si="581"/>
        <v>9313</v>
      </c>
      <c r="N3048" s="9">
        <f t="shared" si="582"/>
        <v>2889978</v>
      </c>
      <c r="P3048" s="9">
        <f t="shared" si="583"/>
        <v>26898756</v>
      </c>
      <c r="Q3048" s="26">
        <f t="shared" si="584"/>
        <v>377136</v>
      </c>
      <c r="R3048" s="9">
        <f t="shared" si="585"/>
        <v>27275892</v>
      </c>
      <c r="V3048" s="12"/>
      <c r="W3048" s="39"/>
    </row>
    <row r="3049" spans="1:23" x14ac:dyDescent="0.35">
      <c r="A3049">
        <f t="shared" si="570"/>
        <v>2022</v>
      </c>
      <c r="B3049">
        <f t="shared" si="571"/>
        <v>10</v>
      </c>
      <c r="C3049" s="30">
        <v>44860</v>
      </c>
      <c r="D3049" s="9">
        <v>13343</v>
      </c>
      <c r="E3049" s="26">
        <v>40</v>
      </c>
      <c r="F3049" s="9">
        <f t="shared" si="576"/>
        <v>13383</v>
      </c>
      <c r="G3049" s="11"/>
      <c r="H3049" s="9">
        <f t="shared" si="577"/>
        <v>298150</v>
      </c>
      <c r="I3049" s="26">
        <f t="shared" si="578"/>
        <v>755</v>
      </c>
      <c r="J3049" s="9">
        <f t="shared" si="579"/>
        <v>298905</v>
      </c>
      <c r="K3049" s="11"/>
      <c r="L3049" s="9">
        <f t="shared" si="580"/>
        <v>2894008</v>
      </c>
      <c r="M3049" s="26">
        <f t="shared" si="581"/>
        <v>9353</v>
      </c>
      <c r="N3049" s="9">
        <f t="shared" si="582"/>
        <v>2903361</v>
      </c>
      <c r="P3049" s="9">
        <f t="shared" si="583"/>
        <v>26912099</v>
      </c>
      <c r="Q3049" s="26">
        <f t="shared" si="584"/>
        <v>377176</v>
      </c>
      <c r="R3049" s="9">
        <f t="shared" si="585"/>
        <v>27289275</v>
      </c>
      <c r="V3049" s="12"/>
      <c r="W3049" s="39"/>
    </row>
    <row r="3050" spans="1:23" x14ac:dyDescent="0.35">
      <c r="A3050">
        <f t="shared" si="570"/>
        <v>2022</v>
      </c>
      <c r="B3050">
        <f t="shared" si="571"/>
        <v>10</v>
      </c>
      <c r="C3050" s="30">
        <v>44861</v>
      </c>
      <c r="D3050" s="9">
        <v>13367</v>
      </c>
      <c r="E3050" s="26">
        <v>13</v>
      </c>
      <c r="F3050" s="9">
        <f t="shared" si="576"/>
        <v>13380</v>
      </c>
      <c r="G3050" s="11"/>
      <c r="H3050" s="9">
        <f t="shared" si="577"/>
        <v>311517</v>
      </c>
      <c r="I3050" s="26">
        <f t="shared" si="578"/>
        <v>768</v>
      </c>
      <c r="J3050" s="9">
        <f t="shared" si="579"/>
        <v>312285</v>
      </c>
      <c r="K3050" s="11"/>
      <c r="L3050" s="9">
        <f t="shared" si="580"/>
        <v>2907375</v>
      </c>
      <c r="M3050" s="26">
        <f t="shared" si="581"/>
        <v>9366</v>
      </c>
      <c r="N3050" s="9">
        <f t="shared" si="582"/>
        <v>2916741</v>
      </c>
      <c r="P3050" s="9">
        <f t="shared" si="583"/>
        <v>26925466</v>
      </c>
      <c r="Q3050" s="26">
        <f t="shared" si="584"/>
        <v>377189</v>
      </c>
      <c r="R3050" s="9">
        <f t="shared" si="585"/>
        <v>27302655</v>
      </c>
      <c r="V3050" s="12"/>
      <c r="W3050" s="39"/>
    </row>
    <row r="3051" spans="1:23" x14ac:dyDescent="0.35">
      <c r="A3051">
        <f t="shared" si="570"/>
        <v>2022</v>
      </c>
      <c r="B3051">
        <f t="shared" si="571"/>
        <v>10</v>
      </c>
      <c r="C3051" s="30">
        <v>44862</v>
      </c>
      <c r="D3051" s="9">
        <v>12973</v>
      </c>
      <c r="E3051" s="26">
        <v>25</v>
      </c>
      <c r="F3051" s="9">
        <f t="shared" si="576"/>
        <v>12998</v>
      </c>
      <c r="G3051" s="11"/>
      <c r="H3051" s="9">
        <f t="shared" si="577"/>
        <v>324490</v>
      </c>
      <c r="I3051" s="26">
        <f t="shared" si="578"/>
        <v>793</v>
      </c>
      <c r="J3051" s="9">
        <f t="shared" si="579"/>
        <v>325283</v>
      </c>
      <c r="K3051" s="11"/>
      <c r="L3051" s="9">
        <f t="shared" si="580"/>
        <v>2920348</v>
      </c>
      <c r="M3051" s="26">
        <f t="shared" si="581"/>
        <v>9391</v>
      </c>
      <c r="N3051" s="9">
        <f t="shared" si="582"/>
        <v>2929739</v>
      </c>
      <c r="P3051" s="9">
        <f t="shared" si="583"/>
        <v>26938439</v>
      </c>
      <c r="Q3051" s="26">
        <f t="shared" si="584"/>
        <v>377214</v>
      </c>
      <c r="R3051" s="9">
        <f t="shared" si="585"/>
        <v>27315653</v>
      </c>
      <c r="V3051" s="12"/>
      <c r="W3051" s="39"/>
    </row>
    <row r="3052" spans="1:23" x14ac:dyDescent="0.35">
      <c r="A3052">
        <f t="shared" si="570"/>
        <v>2022</v>
      </c>
      <c r="B3052">
        <f t="shared" si="571"/>
        <v>10</v>
      </c>
      <c r="C3052" s="30">
        <v>44863</v>
      </c>
      <c r="D3052" s="9">
        <v>9281</v>
      </c>
      <c r="E3052" s="26">
        <v>81</v>
      </c>
      <c r="F3052" s="9">
        <f t="shared" si="576"/>
        <v>9362</v>
      </c>
      <c r="G3052" s="11"/>
      <c r="H3052" s="9">
        <f t="shared" si="577"/>
        <v>333771</v>
      </c>
      <c r="I3052" s="26">
        <f t="shared" si="578"/>
        <v>874</v>
      </c>
      <c r="J3052" s="9">
        <f t="shared" si="579"/>
        <v>334645</v>
      </c>
      <c r="K3052" s="11"/>
      <c r="L3052" s="9">
        <f t="shared" si="580"/>
        <v>2929629</v>
      </c>
      <c r="M3052" s="26">
        <f t="shared" si="581"/>
        <v>9472</v>
      </c>
      <c r="N3052" s="9">
        <f t="shared" si="582"/>
        <v>2939101</v>
      </c>
      <c r="P3052" s="9">
        <f t="shared" si="583"/>
        <v>26947720</v>
      </c>
      <c r="Q3052" s="26">
        <f t="shared" si="584"/>
        <v>377295</v>
      </c>
      <c r="R3052" s="9">
        <f t="shared" si="585"/>
        <v>27325015</v>
      </c>
      <c r="V3052" s="12"/>
      <c r="W3052" s="39"/>
    </row>
    <row r="3053" spans="1:23" ht="15" thickBot="1" x14ac:dyDescent="0.4">
      <c r="A3053">
        <f t="shared" si="570"/>
        <v>2022</v>
      </c>
      <c r="B3053">
        <f t="shared" si="571"/>
        <v>10</v>
      </c>
      <c r="C3053" s="31">
        <v>44864</v>
      </c>
      <c r="D3053" s="14">
        <v>7344</v>
      </c>
      <c r="E3053" s="27">
        <v>53</v>
      </c>
      <c r="F3053" s="14">
        <f t="shared" si="576"/>
        <v>7397</v>
      </c>
      <c r="G3053" s="11"/>
      <c r="H3053" s="14">
        <f t="shared" si="577"/>
        <v>341115</v>
      </c>
      <c r="I3053" s="27">
        <f t="shared" si="578"/>
        <v>927</v>
      </c>
      <c r="J3053" s="14">
        <f t="shared" si="579"/>
        <v>342042</v>
      </c>
      <c r="K3053" s="11"/>
      <c r="L3053" s="14">
        <f t="shared" si="580"/>
        <v>2936973</v>
      </c>
      <c r="M3053" s="27">
        <f t="shared" si="581"/>
        <v>9525</v>
      </c>
      <c r="N3053" s="14">
        <f t="shared" si="582"/>
        <v>2946498</v>
      </c>
      <c r="P3053" s="14">
        <f t="shared" si="583"/>
        <v>26955064</v>
      </c>
      <c r="Q3053" s="27">
        <f t="shared" si="584"/>
        <v>377348</v>
      </c>
      <c r="R3053" s="14">
        <f t="shared" si="585"/>
        <v>27332412</v>
      </c>
      <c r="V3053" s="12"/>
      <c r="W3053" s="39"/>
    </row>
    <row r="3054" spans="1:23" x14ac:dyDescent="0.35">
      <c r="A3054" s="81">
        <f t="shared" si="570"/>
        <v>2022</v>
      </c>
      <c r="B3054" s="81">
        <f t="shared" si="571"/>
        <v>10</v>
      </c>
      <c r="C3054" s="82">
        <v>44865</v>
      </c>
      <c r="D3054" s="83">
        <v>8449</v>
      </c>
      <c r="E3054" s="84">
        <v>35</v>
      </c>
      <c r="F3054" s="83">
        <f t="shared" si="576"/>
        <v>8484</v>
      </c>
      <c r="G3054" s="85"/>
      <c r="H3054" s="83">
        <f t="shared" si="577"/>
        <v>349564</v>
      </c>
      <c r="I3054" s="84">
        <f t="shared" si="578"/>
        <v>962</v>
      </c>
      <c r="J3054" s="83">
        <f t="shared" si="579"/>
        <v>350526</v>
      </c>
      <c r="K3054" s="85"/>
      <c r="L3054" s="83">
        <f t="shared" si="580"/>
        <v>2945422</v>
      </c>
      <c r="M3054" s="84">
        <f t="shared" si="581"/>
        <v>9560</v>
      </c>
      <c r="N3054" s="83">
        <f t="shared" si="582"/>
        <v>2954982</v>
      </c>
      <c r="O3054" s="81"/>
      <c r="P3054" s="83">
        <f t="shared" si="583"/>
        <v>26963513</v>
      </c>
      <c r="Q3054" s="84">
        <f t="shared" si="584"/>
        <v>377383</v>
      </c>
      <c r="R3054" s="83">
        <f t="shared" si="585"/>
        <v>27340896</v>
      </c>
      <c r="S3054" s="81"/>
      <c r="T3054" s="54">
        <f>SUM(D3024:E3054)</f>
        <v>350526</v>
      </c>
      <c r="V3054" s="12"/>
      <c r="W3054" s="39"/>
    </row>
    <row r="3055" spans="1:23" x14ac:dyDescent="0.35">
      <c r="A3055">
        <f t="shared" si="570"/>
        <v>1900</v>
      </c>
      <c r="B3055">
        <f t="shared" si="571"/>
        <v>1</v>
      </c>
    </row>
    <row r="3056" spans="1:23" x14ac:dyDescent="0.35">
      <c r="A3056">
        <f t="shared" si="570"/>
        <v>1900</v>
      </c>
      <c r="B3056">
        <f t="shared" si="571"/>
        <v>1</v>
      </c>
    </row>
    <row r="3057" spans="1:2" x14ac:dyDescent="0.35">
      <c r="A3057">
        <f t="shared" si="570"/>
        <v>1900</v>
      </c>
      <c r="B3057">
        <f t="shared" si="571"/>
        <v>1</v>
      </c>
    </row>
    <row r="3058" spans="1:2" x14ac:dyDescent="0.35">
      <c r="A3058">
        <f t="shared" si="570"/>
        <v>1900</v>
      </c>
      <c r="B3058">
        <f t="shared" si="571"/>
        <v>1</v>
      </c>
    </row>
    <row r="3059" spans="1:2" x14ac:dyDescent="0.35">
      <c r="A3059">
        <f t="shared" si="570"/>
        <v>1900</v>
      </c>
      <c r="B3059">
        <f t="shared" si="571"/>
        <v>1</v>
      </c>
    </row>
    <row r="3060" spans="1:2" x14ac:dyDescent="0.35">
      <c r="A3060">
        <f t="shared" si="570"/>
        <v>1900</v>
      </c>
      <c r="B3060">
        <f t="shared" si="571"/>
        <v>1</v>
      </c>
    </row>
    <row r="3061" spans="1:2" x14ac:dyDescent="0.35">
      <c r="A3061">
        <f t="shared" si="570"/>
        <v>1900</v>
      </c>
      <c r="B3061">
        <f t="shared" si="571"/>
        <v>1</v>
      </c>
    </row>
    <row r="3062" spans="1:2" x14ac:dyDescent="0.35">
      <c r="A3062">
        <f t="shared" si="570"/>
        <v>1900</v>
      </c>
      <c r="B3062">
        <f t="shared" si="571"/>
        <v>1</v>
      </c>
    </row>
    <row r="3063" spans="1:2" x14ac:dyDescent="0.35">
      <c r="A3063">
        <f t="shared" si="570"/>
        <v>1900</v>
      </c>
      <c r="B3063">
        <f t="shared" si="571"/>
        <v>1</v>
      </c>
    </row>
    <row r="3064" spans="1:2" x14ac:dyDescent="0.35">
      <c r="A3064">
        <f t="shared" si="570"/>
        <v>1900</v>
      </c>
      <c r="B3064">
        <f t="shared" si="571"/>
        <v>1</v>
      </c>
    </row>
    <row r="3065" spans="1:2" x14ac:dyDescent="0.35">
      <c r="A3065">
        <f t="shared" si="570"/>
        <v>1900</v>
      </c>
      <c r="B3065">
        <f t="shared" si="571"/>
        <v>1</v>
      </c>
    </row>
    <row r="3066" spans="1:2" x14ac:dyDescent="0.35">
      <c r="A3066">
        <f t="shared" si="570"/>
        <v>1900</v>
      </c>
      <c r="B3066">
        <f t="shared" si="571"/>
        <v>1</v>
      </c>
    </row>
    <row r="3067" spans="1:2" x14ac:dyDescent="0.35">
      <c r="A3067">
        <f t="shared" si="570"/>
        <v>1900</v>
      </c>
      <c r="B3067">
        <f t="shared" si="571"/>
        <v>1</v>
      </c>
    </row>
    <row r="3068" spans="1:2" x14ac:dyDescent="0.35">
      <c r="A3068">
        <f t="shared" si="570"/>
        <v>1900</v>
      </c>
      <c r="B3068">
        <f t="shared" si="571"/>
        <v>1</v>
      </c>
    </row>
    <row r="3069" spans="1:2" x14ac:dyDescent="0.35">
      <c r="A3069">
        <f t="shared" si="570"/>
        <v>1900</v>
      </c>
      <c r="B3069">
        <f t="shared" si="571"/>
        <v>1</v>
      </c>
    </row>
    <row r="3070" spans="1:2" x14ac:dyDescent="0.35">
      <c r="A3070">
        <f t="shared" si="570"/>
        <v>1900</v>
      </c>
      <c r="B3070">
        <f t="shared" si="571"/>
        <v>1</v>
      </c>
    </row>
    <row r="3071" spans="1:2" x14ac:dyDescent="0.35">
      <c r="A3071">
        <f t="shared" si="570"/>
        <v>1900</v>
      </c>
      <c r="B3071">
        <f t="shared" si="571"/>
        <v>1</v>
      </c>
    </row>
    <row r="3072" spans="1:2" x14ac:dyDescent="0.35">
      <c r="A3072">
        <f t="shared" si="570"/>
        <v>1900</v>
      </c>
      <c r="B3072">
        <f t="shared" si="571"/>
        <v>1</v>
      </c>
    </row>
    <row r="3073" spans="1:2" x14ac:dyDescent="0.35">
      <c r="A3073">
        <f t="shared" si="570"/>
        <v>1900</v>
      </c>
      <c r="B3073">
        <f t="shared" si="571"/>
        <v>1</v>
      </c>
    </row>
    <row r="3074" spans="1:2" x14ac:dyDescent="0.35">
      <c r="A3074">
        <f t="shared" ref="A3074:A3137" si="586">YEAR(C3074)</f>
        <v>1900</v>
      </c>
      <c r="B3074">
        <f t="shared" ref="B3074:B3137" si="587">MONTH(C3074)</f>
        <v>1</v>
      </c>
    </row>
    <row r="3075" spans="1:2" x14ac:dyDescent="0.35">
      <c r="A3075">
        <f t="shared" si="586"/>
        <v>1900</v>
      </c>
      <c r="B3075">
        <f t="shared" si="587"/>
        <v>1</v>
      </c>
    </row>
    <row r="3076" spans="1:2" x14ac:dyDescent="0.35">
      <c r="A3076">
        <f t="shared" si="586"/>
        <v>1900</v>
      </c>
      <c r="B3076">
        <f t="shared" si="587"/>
        <v>1</v>
      </c>
    </row>
    <row r="3077" spans="1:2" x14ac:dyDescent="0.35">
      <c r="A3077">
        <f t="shared" si="586"/>
        <v>1900</v>
      </c>
      <c r="B3077">
        <f t="shared" si="587"/>
        <v>1</v>
      </c>
    </row>
    <row r="3078" spans="1:2" x14ac:dyDescent="0.35">
      <c r="A3078">
        <f t="shared" si="586"/>
        <v>1900</v>
      </c>
      <c r="B3078">
        <f t="shared" si="587"/>
        <v>1</v>
      </c>
    </row>
    <row r="3079" spans="1:2" x14ac:dyDescent="0.35">
      <c r="A3079">
        <f t="shared" si="586"/>
        <v>1900</v>
      </c>
      <c r="B3079">
        <f t="shared" si="587"/>
        <v>1</v>
      </c>
    </row>
    <row r="3080" spans="1:2" x14ac:dyDescent="0.35">
      <c r="A3080">
        <f t="shared" si="586"/>
        <v>1900</v>
      </c>
      <c r="B3080">
        <f t="shared" si="587"/>
        <v>1</v>
      </c>
    </row>
    <row r="3081" spans="1:2" x14ac:dyDescent="0.35">
      <c r="A3081">
        <f t="shared" si="586"/>
        <v>1900</v>
      </c>
      <c r="B3081">
        <f t="shared" si="587"/>
        <v>1</v>
      </c>
    </row>
    <row r="3082" spans="1:2" x14ac:dyDescent="0.35">
      <c r="A3082">
        <f t="shared" si="586"/>
        <v>1900</v>
      </c>
      <c r="B3082">
        <f t="shared" si="587"/>
        <v>1</v>
      </c>
    </row>
    <row r="3083" spans="1:2" x14ac:dyDescent="0.35">
      <c r="A3083">
        <f t="shared" si="586"/>
        <v>1900</v>
      </c>
      <c r="B3083">
        <f t="shared" si="587"/>
        <v>1</v>
      </c>
    </row>
    <row r="3084" spans="1:2" x14ac:dyDescent="0.35">
      <c r="A3084">
        <f t="shared" si="586"/>
        <v>1900</v>
      </c>
      <c r="B3084">
        <f t="shared" si="587"/>
        <v>1</v>
      </c>
    </row>
    <row r="3085" spans="1:2" x14ac:dyDescent="0.35">
      <c r="A3085">
        <f t="shared" si="586"/>
        <v>1900</v>
      </c>
      <c r="B3085">
        <f t="shared" si="587"/>
        <v>1</v>
      </c>
    </row>
    <row r="3086" spans="1:2" x14ac:dyDescent="0.35">
      <c r="A3086">
        <f t="shared" si="586"/>
        <v>1900</v>
      </c>
      <c r="B3086">
        <f t="shared" si="587"/>
        <v>1</v>
      </c>
    </row>
    <row r="3087" spans="1:2" x14ac:dyDescent="0.35">
      <c r="A3087">
        <f t="shared" si="586"/>
        <v>1900</v>
      </c>
      <c r="B3087">
        <f t="shared" si="587"/>
        <v>1</v>
      </c>
    </row>
    <row r="3088" spans="1:2" x14ac:dyDescent="0.35">
      <c r="A3088">
        <f t="shared" si="586"/>
        <v>1900</v>
      </c>
      <c r="B3088">
        <f t="shared" si="587"/>
        <v>1</v>
      </c>
    </row>
    <row r="3089" spans="1:2" x14ac:dyDescent="0.35">
      <c r="A3089">
        <f t="shared" si="586"/>
        <v>1900</v>
      </c>
      <c r="B3089">
        <f t="shared" si="587"/>
        <v>1</v>
      </c>
    </row>
    <row r="3090" spans="1:2" x14ac:dyDescent="0.35">
      <c r="A3090">
        <f t="shared" si="586"/>
        <v>1900</v>
      </c>
      <c r="B3090">
        <f t="shared" si="587"/>
        <v>1</v>
      </c>
    </row>
    <row r="3091" spans="1:2" x14ac:dyDescent="0.35">
      <c r="A3091">
        <f t="shared" si="586"/>
        <v>1900</v>
      </c>
      <c r="B3091">
        <f t="shared" si="587"/>
        <v>1</v>
      </c>
    </row>
    <row r="3092" spans="1:2" x14ac:dyDescent="0.35">
      <c r="A3092">
        <f t="shared" si="586"/>
        <v>1900</v>
      </c>
      <c r="B3092">
        <f t="shared" si="587"/>
        <v>1</v>
      </c>
    </row>
    <row r="3093" spans="1:2" x14ac:dyDescent="0.35">
      <c r="A3093">
        <f t="shared" si="586"/>
        <v>1900</v>
      </c>
      <c r="B3093">
        <f t="shared" si="587"/>
        <v>1</v>
      </c>
    </row>
    <row r="3094" spans="1:2" x14ac:dyDescent="0.35">
      <c r="A3094">
        <f t="shared" si="586"/>
        <v>1900</v>
      </c>
      <c r="B3094">
        <f t="shared" si="587"/>
        <v>1</v>
      </c>
    </row>
    <row r="3095" spans="1:2" x14ac:dyDescent="0.35">
      <c r="A3095">
        <f t="shared" si="586"/>
        <v>1900</v>
      </c>
      <c r="B3095">
        <f t="shared" si="587"/>
        <v>1</v>
      </c>
    </row>
    <row r="3096" spans="1:2" x14ac:dyDescent="0.35">
      <c r="A3096">
        <f t="shared" si="586"/>
        <v>1900</v>
      </c>
      <c r="B3096">
        <f t="shared" si="587"/>
        <v>1</v>
      </c>
    </row>
    <row r="3097" spans="1:2" x14ac:dyDescent="0.35">
      <c r="A3097">
        <f t="shared" si="586"/>
        <v>1900</v>
      </c>
      <c r="B3097">
        <f t="shared" si="587"/>
        <v>1</v>
      </c>
    </row>
    <row r="3098" spans="1:2" x14ac:dyDescent="0.35">
      <c r="A3098">
        <f t="shared" si="586"/>
        <v>1900</v>
      </c>
      <c r="B3098">
        <f t="shared" si="587"/>
        <v>1</v>
      </c>
    </row>
    <row r="3099" spans="1:2" x14ac:dyDescent="0.35">
      <c r="A3099">
        <f t="shared" si="586"/>
        <v>1900</v>
      </c>
      <c r="B3099">
        <f t="shared" si="587"/>
        <v>1</v>
      </c>
    </row>
    <row r="3100" spans="1:2" x14ac:dyDescent="0.35">
      <c r="A3100">
        <f t="shared" si="586"/>
        <v>1900</v>
      </c>
      <c r="B3100">
        <f t="shared" si="587"/>
        <v>1</v>
      </c>
    </row>
    <row r="3101" spans="1:2" x14ac:dyDescent="0.35">
      <c r="A3101">
        <f t="shared" si="586"/>
        <v>1900</v>
      </c>
      <c r="B3101">
        <f t="shared" si="587"/>
        <v>1</v>
      </c>
    </row>
    <row r="3102" spans="1:2" x14ac:dyDescent="0.35">
      <c r="A3102">
        <f t="shared" si="586"/>
        <v>1900</v>
      </c>
      <c r="B3102">
        <f t="shared" si="587"/>
        <v>1</v>
      </c>
    </row>
    <row r="3103" spans="1:2" x14ac:dyDescent="0.35">
      <c r="A3103">
        <f t="shared" si="586"/>
        <v>1900</v>
      </c>
      <c r="B3103">
        <f t="shared" si="587"/>
        <v>1</v>
      </c>
    </row>
    <row r="3104" spans="1:2" x14ac:dyDescent="0.35">
      <c r="A3104">
        <f t="shared" si="586"/>
        <v>1900</v>
      </c>
      <c r="B3104">
        <f t="shared" si="587"/>
        <v>1</v>
      </c>
    </row>
    <row r="3105" spans="1:2" x14ac:dyDescent="0.35">
      <c r="A3105">
        <f t="shared" si="586"/>
        <v>1900</v>
      </c>
      <c r="B3105">
        <f t="shared" si="587"/>
        <v>1</v>
      </c>
    </row>
    <row r="3106" spans="1:2" x14ac:dyDescent="0.35">
      <c r="A3106">
        <f t="shared" si="586"/>
        <v>1900</v>
      </c>
      <c r="B3106">
        <f t="shared" si="587"/>
        <v>1</v>
      </c>
    </row>
    <row r="3107" spans="1:2" x14ac:dyDescent="0.35">
      <c r="A3107">
        <f t="shared" si="586"/>
        <v>1900</v>
      </c>
      <c r="B3107">
        <f t="shared" si="587"/>
        <v>1</v>
      </c>
    </row>
    <row r="3108" spans="1:2" x14ac:dyDescent="0.35">
      <c r="A3108">
        <f t="shared" si="586"/>
        <v>1900</v>
      </c>
      <c r="B3108">
        <f t="shared" si="587"/>
        <v>1</v>
      </c>
    </row>
    <row r="3109" spans="1:2" x14ac:dyDescent="0.35">
      <c r="A3109">
        <f t="shared" si="586"/>
        <v>1900</v>
      </c>
      <c r="B3109">
        <f t="shared" si="587"/>
        <v>1</v>
      </c>
    </row>
    <row r="3110" spans="1:2" x14ac:dyDescent="0.35">
      <c r="A3110">
        <f t="shared" si="586"/>
        <v>1900</v>
      </c>
      <c r="B3110">
        <f t="shared" si="587"/>
        <v>1</v>
      </c>
    </row>
    <row r="3111" spans="1:2" x14ac:dyDescent="0.35">
      <c r="A3111">
        <f t="shared" si="586"/>
        <v>1900</v>
      </c>
      <c r="B3111">
        <f t="shared" si="587"/>
        <v>1</v>
      </c>
    </row>
    <row r="3112" spans="1:2" x14ac:dyDescent="0.35">
      <c r="A3112">
        <f t="shared" si="586"/>
        <v>1900</v>
      </c>
      <c r="B3112">
        <f t="shared" si="587"/>
        <v>1</v>
      </c>
    </row>
    <row r="3113" spans="1:2" x14ac:dyDescent="0.35">
      <c r="A3113">
        <f t="shared" si="586"/>
        <v>1900</v>
      </c>
      <c r="B3113">
        <f t="shared" si="587"/>
        <v>1</v>
      </c>
    </row>
    <row r="3114" spans="1:2" x14ac:dyDescent="0.35">
      <c r="A3114">
        <f t="shared" si="586"/>
        <v>1900</v>
      </c>
      <c r="B3114">
        <f t="shared" si="587"/>
        <v>1</v>
      </c>
    </row>
    <row r="3115" spans="1:2" x14ac:dyDescent="0.35">
      <c r="A3115">
        <f t="shared" si="586"/>
        <v>1900</v>
      </c>
      <c r="B3115">
        <f t="shared" si="587"/>
        <v>1</v>
      </c>
    </row>
    <row r="3116" spans="1:2" x14ac:dyDescent="0.35">
      <c r="A3116">
        <f t="shared" si="586"/>
        <v>1900</v>
      </c>
      <c r="B3116">
        <f t="shared" si="587"/>
        <v>1</v>
      </c>
    </row>
    <row r="3117" spans="1:2" x14ac:dyDescent="0.35">
      <c r="A3117">
        <f t="shared" si="586"/>
        <v>1900</v>
      </c>
      <c r="B3117">
        <f t="shared" si="587"/>
        <v>1</v>
      </c>
    </row>
    <row r="3118" spans="1:2" x14ac:dyDescent="0.35">
      <c r="A3118">
        <f t="shared" si="586"/>
        <v>1900</v>
      </c>
      <c r="B3118">
        <f t="shared" si="587"/>
        <v>1</v>
      </c>
    </row>
    <row r="3119" spans="1:2" x14ac:dyDescent="0.35">
      <c r="A3119">
        <f t="shared" si="586"/>
        <v>1900</v>
      </c>
      <c r="B3119">
        <f t="shared" si="587"/>
        <v>1</v>
      </c>
    </row>
    <row r="3120" spans="1:2" x14ac:dyDescent="0.35">
      <c r="A3120">
        <f t="shared" si="586"/>
        <v>1900</v>
      </c>
      <c r="B3120">
        <f t="shared" si="587"/>
        <v>1</v>
      </c>
    </row>
    <row r="3121" spans="1:2" x14ac:dyDescent="0.35">
      <c r="A3121">
        <f t="shared" si="586"/>
        <v>1900</v>
      </c>
      <c r="B3121">
        <f t="shared" si="587"/>
        <v>1</v>
      </c>
    </row>
    <row r="3122" spans="1:2" x14ac:dyDescent="0.35">
      <c r="A3122">
        <f t="shared" si="586"/>
        <v>1900</v>
      </c>
      <c r="B3122">
        <f t="shared" si="587"/>
        <v>1</v>
      </c>
    </row>
    <row r="3123" spans="1:2" x14ac:dyDescent="0.35">
      <c r="A3123">
        <f t="shared" si="586"/>
        <v>1900</v>
      </c>
      <c r="B3123">
        <f t="shared" si="587"/>
        <v>1</v>
      </c>
    </row>
    <row r="3124" spans="1:2" x14ac:dyDescent="0.35">
      <c r="A3124">
        <f t="shared" si="586"/>
        <v>1900</v>
      </c>
      <c r="B3124">
        <f t="shared" si="587"/>
        <v>1</v>
      </c>
    </row>
    <row r="3125" spans="1:2" x14ac:dyDescent="0.35">
      <c r="A3125">
        <f t="shared" si="586"/>
        <v>1900</v>
      </c>
      <c r="B3125">
        <f t="shared" si="587"/>
        <v>1</v>
      </c>
    </row>
    <row r="3126" spans="1:2" x14ac:dyDescent="0.35">
      <c r="A3126">
        <f t="shared" si="586"/>
        <v>1900</v>
      </c>
      <c r="B3126">
        <f t="shared" si="587"/>
        <v>1</v>
      </c>
    </row>
    <row r="3127" spans="1:2" x14ac:dyDescent="0.35">
      <c r="A3127">
        <f t="shared" si="586"/>
        <v>1900</v>
      </c>
      <c r="B3127">
        <f t="shared" si="587"/>
        <v>1</v>
      </c>
    </row>
    <row r="3128" spans="1:2" x14ac:dyDescent="0.35">
      <c r="A3128">
        <f t="shared" si="586"/>
        <v>1900</v>
      </c>
      <c r="B3128">
        <f t="shared" si="587"/>
        <v>1</v>
      </c>
    </row>
    <row r="3129" spans="1:2" x14ac:dyDescent="0.35">
      <c r="A3129">
        <f t="shared" si="586"/>
        <v>1900</v>
      </c>
      <c r="B3129">
        <f t="shared" si="587"/>
        <v>1</v>
      </c>
    </row>
    <row r="3130" spans="1:2" x14ac:dyDescent="0.35">
      <c r="A3130">
        <f t="shared" si="586"/>
        <v>1900</v>
      </c>
      <c r="B3130">
        <f t="shared" si="587"/>
        <v>1</v>
      </c>
    </row>
    <row r="3131" spans="1:2" x14ac:dyDescent="0.35">
      <c r="A3131">
        <f t="shared" si="586"/>
        <v>1900</v>
      </c>
      <c r="B3131">
        <f t="shared" si="587"/>
        <v>1</v>
      </c>
    </row>
    <row r="3132" spans="1:2" x14ac:dyDescent="0.35">
      <c r="A3132">
        <f t="shared" si="586"/>
        <v>1900</v>
      </c>
      <c r="B3132">
        <f t="shared" si="587"/>
        <v>1</v>
      </c>
    </row>
    <row r="3133" spans="1:2" x14ac:dyDescent="0.35">
      <c r="A3133">
        <f t="shared" si="586"/>
        <v>1900</v>
      </c>
      <c r="B3133">
        <f t="shared" si="587"/>
        <v>1</v>
      </c>
    </row>
    <row r="3134" spans="1:2" x14ac:dyDescent="0.35">
      <c r="A3134">
        <f t="shared" si="586"/>
        <v>1900</v>
      </c>
      <c r="B3134">
        <f t="shared" si="587"/>
        <v>1</v>
      </c>
    </row>
    <row r="3135" spans="1:2" x14ac:dyDescent="0.35">
      <c r="A3135">
        <f t="shared" si="586"/>
        <v>1900</v>
      </c>
      <c r="B3135">
        <f t="shared" si="587"/>
        <v>1</v>
      </c>
    </row>
    <row r="3136" spans="1:2" x14ac:dyDescent="0.35">
      <c r="A3136">
        <f t="shared" si="586"/>
        <v>1900</v>
      </c>
      <c r="B3136">
        <f t="shared" si="587"/>
        <v>1</v>
      </c>
    </row>
    <row r="3137" spans="1:2" x14ac:dyDescent="0.35">
      <c r="A3137">
        <f t="shared" si="586"/>
        <v>1900</v>
      </c>
      <c r="B3137">
        <f t="shared" si="587"/>
        <v>1</v>
      </c>
    </row>
    <row r="3138" spans="1:2" x14ac:dyDescent="0.35">
      <c r="A3138">
        <f t="shared" ref="A3138:A3201" si="588">YEAR(C3138)</f>
        <v>1900</v>
      </c>
      <c r="B3138">
        <f t="shared" ref="B3138:B3201" si="589">MONTH(C3138)</f>
        <v>1</v>
      </c>
    </row>
    <row r="3139" spans="1:2" x14ac:dyDescent="0.35">
      <c r="A3139">
        <f t="shared" si="588"/>
        <v>1900</v>
      </c>
      <c r="B3139">
        <f t="shared" si="589"/>
        <v>1</v>
      </c>
    </row>
    <row r="3140" spans="1:2" x14ac:dyDescent="0.35">
      <c r="A3140">
        <f t="shared" si="588"/>
        <v>1900</v>
      </c>
      <c r="B3140">
        <f t="shared" si="589"/>
        <v>1</v>
      </c>
    </row>
    <row r="3141" spans="1:2" x14ac:dyDescent="0.35">
      <c r="A3141">
        <f t="shared" si="588"/>
        <v>1900</v>
      </c>
      <c r="B3141">
        <f t="shared" si="589"/>
        <v>1</v>
      </c>
    </row>
    <row r="3142" spans="1:2" x14ac:dyDescent="0.35">
      <c r="A3142">
        <f t="shared" si="588"/>
        <v>1900</v>
      </c>
      <c r="B3142">
        <f t="shared" si="589"/>
        <v>1</v>
      </c>
    </row>
    <row r="3143" spans="1:2" x14ac:dyDescent="0.35">
      <c r="A3143">
        <f t="shared" si="588"/>
        <v>1900</v>
      </c>
      <c r="B3143">
        <f t="shared" si="589"/>
        <v>1</v>
      </c>
    </row>
    <row r="3144" spans="1:2" x14ac:dyDescent="0.35">
      <c r="A3144">
        <f t="shared" si="588"/>
        <v>1900</v>
      </c>
      <c r="B3144">
        <f t="shared" si="589"/>
        <v>1</v>
      </c>
    </row>
    <row r="3145" spans="1:2" x14ac:dyDescent="0.35">
      <c r="A3145">
        <f t="shared" si="588"/>
        <v>1900</v>
      </c>
      <c r="B3145">
        <f t="shared" si="589"/>
        <v>1</v>
      </c>
    </row>
    <row r="3146" spans="1:2" x14ac:dyDescent="0.35">
      <c r="A3146">
        <f t="shared" si="588"/>
        <v>1900</v>
      </c>
      <c r="B3146">
        <f t="shared" si="589"/>
        <v>1</v>
      </c>
    </row>
    <row r="3147" spans="1:2" x14ac:dyDescent="0.35">
      <c r="A3147">
        <f t="shared" si="588"/>
        <v>1900</v>
      </c>
      <c r="B3147">
        <f t="shared" si="589"/>
        <v>1</v>
      </c>
    </row>
    <row r="3148" spans="1:2" x14ac:dyDescent="0.35">
      <c r="A3148">
        <f t="shared" si="588"/>
        <v>1900</v>
      </c>
      <c r="B3148">
        <f t="shared" si="589"/>
        <v>1</v>
      </c>
    </row>
    <row r="3149" spans="1:2" x14ac:dyDescent="0.35">
      <c r="A3149">
        <f t="shared" si="588"/>
        <v>1900</v>
      </c>
      <c r="B3149">
        <f t="shared" si="589"/>
        <v>1</v>
      </c>
    </row>
    <row r="3150" spans="1:2" x14ac:dyDescent="0.35">
      <c r="A3150">
        <f t="shared" si="588"/>
        <v>1900</v>
      </c>
      <c r="B3150">
        <f t="shared" si="589"/>
        <v>1</v>
      </c>
    </row>
    <row r="3151" spans="1:2" x14ac:dyDescent="0.35">
      <c r="A3151">
        <f t="shared" si="588"/>
        <v>1900</v>
      </c>
      <c r="B3151">
        <f t="shared" si="589"/>
        <v>1</v>
      </c>
    </row>
    <row r="3152" spans="1:2" x14ac:dyDescent="0.35">
      <c r="A3152">
        <f t="shared" si="588"/>
        <v>1900</v>
      </c>
      <c r="B3152">
        <f t="shared" si="589"/>
        <v>1</v>
      </c>
    </row>
    <row r="3153" spans="1:2" x14ac:dyDescent="0.35">
      <c r="A3153">
        <f t="shared" si="588"/>
        <v>1900</v>
      </c>
      <c r="B3153">
        <f t="shared" si="589"/>
        <v>1</v>
      </c>
    </row>
    <row r="3154" spans="1:2" x14ac:dyDescent="0.35">
      <c r="A3154">
        <f t="shared" si="588"/>
        <v>1900</v>
      </c>
      <c r="B3154">
        <f t="shared" si="589"/>
        <v>1</v>
      </c>
    </row>
    <row r="3155" spans="1:2" x14ac:dyDescent="0.35">
      <c r="A3155">
        <f t="shared" si="588"/>
        <v>1900</v>
      </c>
      <c r="B3155">
        <f t="shared" si="589"/>
        <v>1</v>
      </c>
    </row>
    <row r="3156" spans="1:2" x14ac:dyDescent="0.35">
      <c r="A3156">
        <f t="shared" si="588"/>
        <v>1900</v>
      </c>
      <c r="B3156">
        <f t="shared" si="589"/>
        <v>1</v>
      </c>
    </row>
    <row r="3157" spans="1:2" x14ac:dyDescent="0.35">
      <c r="A3157">
        <f t="shared" si="588"/>
        <v>1900</v>
      </c>
      <c r="B3157">
        <f t="shared" si="589"/>
        <v>1</v>
      </c>
    </row>
    <row r="3158" spans="1:2" x14ac:dyDescent="0.35">
      <c r="A3158">
        <f t="shared" si="588"/>
        <v>1900</v>
      </c>
      <c r="B3158">
        <f t="shared" si="589"/>
        <v>1</v>
      </c>
    </row>
    <row r="3159" spans="1:2" x14ac:dyDescent="0.35">
      <c r="A3159">
        <f t="shared" si="588"/>
        <v>1900</v>
      </c>
      <c r="B3159">
        <f t="shared" si="589"/>
        <v>1</v>
      </c>
    </row>
    <row r="3160" spans="1:2" x14ac:dyDescent="0.35">
      <c r="A3160">
        <f t="shared" si="588"/>
        <v>1900</v>
      </c>
      <c r="B3160">
        <f t="shared" si="589"/>
        <v>1</v>
      </c>
    </row>
    <row r="3161" spans="1:2" x14ac:dyDescent="0.35">
      <c r="A3161">
        <f t="shared" si="588"/>
        <v>1900</v>
      </c>
      <c r="B3161">
        <f t="shared" si="589"/>
        <v>1</v>
      </c>
    </row>
    <row r="3162" spans="1:2" x14ac:dyDescent="0.35">
      <c r="A3162">
        <f t="shared" si="588"/>
        <v>1900</v>
      </c>
      <c r="B3162">
        <f t="shared" si="589"/>
        <v>1</v>
      </c>
    </row>
    <row r="3163" spans="1:2" x14ac:dyDescent="0.35">
      <c r="A3163">
        <f t="shared" si="588"/>
        <v>1900</v>
      </c>
      <c r="B3163">
        <f t="shared" si="589"/>
        <v>1</v>
      </c>
    </row>
    <row r="3164" spans="1:2" x14ac:dyDescent="0.35">
      <c r="A3164">
        <f t="shared" si="588"/>
        <v>1900</v>
      </c>
      <c r="B3164">
        <f t="shared" si="589"/>
        <v>1</v>
      </c>
    </row>
    <row r="3165" spans="1:2" x14ac:dyDescent="0.35">
      <c r="A3165">
        <f t="shared" si="588"/>
        <v>1900</v>
      </c>
      <c r="B3165">
        <f t="shared" si="589"/>
        <v>1</v>
      </c>
    </row>
    <row r="3166" spans="1:2" x14ac:dyDescent="0.35">
      <c r="A3166">
        <f t="shared" si="588"/>
        <v>1900</v>
      </c>
      <c r="B3166">
        <f t="shared" si="589"/>
        <v>1</v>
      </c>
    </row>
    <row r="3167" spans="1:2" x14ac:dyDescent="0.35">
      <c r="A3167">
        <f t="shared" si="588"/>
        <v>1900</v>
      </c>
      <c r="B3167">
        <f t="shared" si="589"/>
        <v>1</v>
      </c>
    </row>
    <row r="3168" spans="1:2" x14ac:dyDescent="0.35">
      <c r="A3168">
        <f t="shared" si="588"/>
        <v>1900</v>
      </c>
      <c r="B3168">
        <f t="shared" si="589"/>
        <v>1</v>
      </c>
    </row>
    <row r="3169" spans="1:2" x14ac:dyDescent="0.35">
      <c r="A3169">
        <f t="shared" si="588"/>
        <v>1900</v>
      </c>
      <c r="B3169">
        <f t="shared" si="589"/>
        <v>1</v>
      </c>
    </row>
    <row r="3170" spans="1:2" x14ac:dyDescent="0.35">
      <c r="A3170">
        <f t="shared" si="588"/>
        <v>1900</v>
      </c>
      <c r="B3170">
        <f t="shared" si="589"/>
        <v>1</v>
      </c>
    </row>
    <row r="3171" spans="1:2" x14ac:dyDescent="0.35">
      <c r="A3171">
        <f t="shared" si="588"/>
        <v>1900</v>
      </c>
      <c r="B3171">
        <f t="shared" si="589"/>
        <v>1</v>
      </c>
    </row>
    <row r="3172" spans="1:2" x14ac:dyDescent="0.35">
      <c r="A3172">
        <f t="shared" si="588"/>
        <v>1900</v>
      </c>
      <c r="B3172">
        <f t="shared" si="589"/>
        <v>1</v>
      </c>
    </row>
    <row r="3173" spans="1:2" x14ac:dyDescent="0.35">
      <c r="A3173">
        <f t="shared" si="588"/>
        <v>1900</v>
      </c>
      <c r="B3173">
        <f t="shared" si="589"/>
        <v>1</v>
      </c>
    </row>
    <row r="3174" spans="1:2" x14ac:dyDescent="0.35">
      <c r="A3174">
        <f t="shared" si="588"/>
        <v>1900</v>
      </c>
      <c r="B3174">
        <f t="shared" si="589"/>
        <v>1</v>
      </c>
    </row>
    <row r="3175" spans="1:2" x14ac:dyDescent="0.35">
      <c r="A3175">
        <f t="shared" si="588"/>
        <v>1900</v>
      </c>
      <c r="B3175">
        <f t="shared" si="589"/>
        <v>1</v>
      </c>
    </row>
    <row r="3176" spans="1:2" x14ac:dyDescent="0.35">
      <c r="A3176">
        <f t="shared" si="588"/>
        <v>1900</v>
      </c>
      <c r="B3176">
        <f t="shared" si="589"/>
        <v>1</v>
      </c>
    </row>
    <row r="3177" spans="1:2" x14ac:dyDescent="0.35">
      <c r="A3177">
        <f t="shared" si="588"/>
        <v>1900</v>
      </c>
      <c r="B3177">
        <f t="shared" si="589"/>
        <v>1</v>
      </c>
    </row>
    <row r="3178" spans="1:2" x14ac:dyDescent="0.35">
      <c r="A3178">
        <f t="shared" si="588"/>
        <v>1900</v>
      </c>
      <c r="B3178">
        <f t="shared" si="589"/>
        <v>1</v>
      </c>
    </row>
    <row r="3179" spans="1:2" x14ac:dyDescent="0.35">
      <c r="A3179">
        <f t="shared" si="588"/>
        <v>1900</v>
      </c>
      <c r="B3179">
        <f t="shared" si="589"/>
        <v>1</v>
      </c>
    </row>
    <row r="3180" spans="1:2" x14ac:dyDescent="0.35">
      <c r="A3180">
        <f t="shared" si="588"/>
        <v>1900</v>
      </c>
      <c r="B3180">
        <f t="shared" si="589"/>
        <v>1</v>
      </c>
    </row>
    <row r="3181" spans="1:2" x14ac:dyDescent="0.35">
      <c r="A3181">
        <f t="shared" si="588"/>
        <v>1900</v>
      </c>
      <c r="B3181">
        <f t="shared" si="589"/>
        <v>1</v>
      </c>
    </row>
    <row r="3182" spans="1:2" x14ac:dyDescent="0.35">
      <c r="A3182">
        <f t="shared" si="588"/>
        <v>1900</v>
      </c>
      <c r="B3182">
        <f t="shared" si="589"/>
        <v>1</v>
      </c>
    </row>
    <row r="3183" spans="1:2" x14ac:dyDescent="0.35">
      <c r="A3183">
        <f t="shared" si="588"/>
        <v>1900</v>
      </c>
      <c r="B3183">
        <f t="shared" si="589"/>
        <v>1</v>
      </c>
    </row>
    <row r="3184" spans="1:2" x14ac:dyDescent="0.35">
      <c r="A3184">
        <f t="shared" si="588"/>
        <v>1900</v>
      </c>
      <c r="B3184">
        <f t="shared" si="589"/>
        <v>1</v>
      </c>
    </row>
    <row r="3185" spans="1:2" x14ac:dyDescent="0.35">
      <c r="A3185">
        <f t="shared" si="588"/>
        <v>1900</v>
      </c>
      <c r="B3185">
        <f t="shared" si="589"/>
        <v>1</v>
      </c>
    </row>
    <row r="3186" spans="1:2" x14ac:dyDescent="0.35">
      <c r="A3186">
        <f t="shared" si="588"/>
        <v>1900</v>
      </c>
      <c r="B3186">
        <f t="shared" si="589"/>
        <v>1</v>
      </c>
    </row>
    <row r="3187" spans="1:2" x14ac:dyDescent="0.35">
      <c r="A3187">
        <f t="shared" si="588"/>
        <v>1900</v>
      </c>
      <c r="B3187">
        <f t="shared" si="589"/>
        <v>1</v>
      </c>
    </row>
    <row r="3188" spans="1:2" x14ac:dyDescent="0.35">
      <c r="A3188">
        <f t="shared" si="588"/>
        <v>1900</v>
      </c>
      <c r="B3188">
        <f t="shared" si="589"/>
        <v>1</v>
      </c>
    </row>
    <row r="3189" spans="1:2" x14ac:dyDescent="0.35">
      <c r="A3189">
        <f t="shared" si="588"/>
        <v>1900</v>
      </c>
      <c r="B3189">
        <f t="shared" si="589"/>
        <v>1</v>
      </c>
    </row>
    <row r="3190" spans="1:2" x14ac:dyDescent="0.35">
      <c r="A3190">
        <f t="shared" si="588"/>
        <v>1900</v>
      </c>
      <c r="B3190">
        <f t="shared" si="589"/>
        <v>1</v>
      </c>
    </row>
    <row r="3191" spans="1:2" x14ac:dyDescent="0.35">
      <c r="A3191">
        <f t="shared" si="588"/>
        <v>1900</v>
      </c>
      <c r="B3191">
        <f t="shared" si="589"/>
        <v>1</v>
      </c>
    </row>
    <row r="3192" spans="1:2" x14ac:dyDescent="0.35">
      <c r="A3192">
        <f t="shared" si="588"/>
        <v>1900</v>
      </c>
      <c r="B3192">
        <f t="shared" si="589"/>
        <v>1</v>
      </c>
    </row>
    <row r="3193" spans="1:2" x14ac:dyDescent="0.35">
      <c r="A3193">
        <f t="shared" si="588"/>
        <v>1900</v>
      </c>
      <c r="B3193">
        <f t="shared" si="589"/>
        <v>1</v>
      </c>
    </row>
    <row r="3194" spans="1:2" x14ac:dyDescent="0.35">
      <c r="A3194">
        <f t="shared" si="588"/>
        <v>1900</v>
      </c>
      <c r="B3194">
        <f t="shared" si="589"/>
        <v>1</v>
      </c>
    </row>
    <row r="3195" spans="1:2" x14ac:dyDescent="0.35">
      <c r="A3195">
        <f t="shared" si="588"/>
        <v>1900</v>
      </c>
      <c r="B3195">
        <f t="shared" si="589"/>
        <v>1</v>
      </c>
    </row>
    <row r="3196" spans="1:2" x14ac:dyDescent="0.35">
      <c r="A3196">
        <f t="shared" si="588"/>
        <v>1900</v>
      </c>
      <c r="B3196">
        <f t="shared" si="589"/>
        <v>1</v>
      </c>
    </row>
    <row r="3197" spans="1:2" x14ac:dyDescent="0.35">
      <c r="A3197">
        <f t="shared" si="588"/>
        <v>1900</v>
      </c>
      <c r="B3197">
        <f t="shared" si="589"/>
        <v>1</v>
      </c>
    </row>
    <row r="3198" spans="1:2" x14ac:dyDescent="0.35">
      <c r="A3198">
        <f t="shared" si="588"/>
        <v>1900</v>
      </c>
      <c r="B3198">
        <f t="shared" si="589"/>
        <v>1</v>
      </c>
    </row>
    <row r="3199" spans="1:2" x14ac:dyDescent="0.35">
      <c r="A3199">
        <f t="shared" si="588"/>
        <v>1900</v>
      </c>
      <c r="B3199">
        <f t="shared" si="589"/>
        <v>1</v>
      </c>
    </row>
    <row r="3200" spans="1:2" x14ac:dyDescent="0.35">
      <c r="A3200">
        <f t="shared" si="588"/>
        <v>1900</v>
      </c>
      <c r="B3200">
        <f t="shared" si="589"/>
        <v>1</v>
      </c>
    </row>
    <row r="3201" spans="1:2" x14ac:dyDescent="0.35">
      <c r="A3201">
        <f t="shared" si="588"/>
        <v>1900</v>
      </c>
      <c r="B3201">
        <f t="shared" si="589"/>
        <v>1</v>
      </c>
    </row>
    <row r="3202" spans="1:2" x14ac:dyDescent="0.35">
      <c r="A3202">
        <f t="shared" ref="A3202:A3265" si="590">YEAR(C3202)</f>
        <v>1900</v>
      </c>
      <c r="B3202">
        <f t="shared" ref="B3202:B3265" si="591">MONTH(C3202)</f>
        <v>1</v>
      </c>
    </row>
    <row r="3203" spans="1:2" x14ac:dyDescent="0.35">
      <c r="A3203">
        <f t="shared" si="590"/>
        <v>1900</v>
      </c>
      <c r="B3203">
        <f t="shared" si="591"/>
        <v>1</v>
      </c>
    </row>
    <row r="3204" spans="1:2" x14ac:dyDescent="0.35">
      <c r="A3204">
        <f t="shared" si="590"/>
        <v>1900</v>
      </c>
      <c r="B3204">
        <f t="shared" si="591"/>
        <v>1</v>
      </c>
    </row>
    <row r="3205" spans="1:2" x14ac:dyDescent="0.35">
      <c r="A3205">
        <f t="shared" si="590"/>
        <v>1900</v>
      </c>
      <c r="B3205">
        <f t="shared" si="591"/>
        <v>1</v>
      </c>
    </row>
    <row r="3206" spans="1:2" x14ac:dyDescent="0.35">
      <c r="A3206">
        <f t="shared" si="590"/>
        <v>1900</v>
      </c>
      <c r="B3206">
        <f t="shared" si="591"/>
        <v>1</v>
      </c>
    </row>
    <row r="3207" spans="1:2" x14ac:dyDescent="0.35">
      <c r="A3207">
        <f t="shared" si="590"/>
        <v>1900</v>
      </c>
      <c r="B3207">
        <f t="shared" si="591"/>
        <v>1</v>
      </c>
    </row>
    <row r="3208" spans="1:2" x14ac:dyDescent="0.35">
      <c r="A3208">
        <f t="shared" si="590"/>
        <v>1900</v>
      </c>
      <c r="B3208">
        <f t="shared" si="591"/>
        <v>1</v>
      </c>
    </row>
    <row r="3209" spans="1:2" x14ac:dyDescent="0.35">
      <c r="A3209">
        <f t="shared" si="590"/>
        <v>1900</v>
      </c>
      <c r="B3209">
        <f t="shared" si="591"/>
        <v>1</v>
      </c>
    </row>
    <row r="3210" spans="1:2" x14ac:dyDescent="0.35">
      <c r="A3210">
        <f t="shared" si="590"/>
        <v>1900</v>
      </c>
      <c r="B3210">
        <f t="shared" si="591"/>
        <v>1</v>
      </c>
    </row>
    <row r="3211" spans="1:2" x14ac:dyDescent="0.35">
      <c r="A3211">
        <f t="shared" si="590"/>
        <v>1900</v>
      </c>
      <c r="B3211">
        <f t="shared" si="591"/>
        <v>1</v>
      </c>
    </row>
    <row r="3212" spans="1:2" x14ac:dyDescent="0.35">
      <c r="A3212">
        <f t="shared" si="590"/>
        <v>1900</v>
      </c>
      <c r="B3212">
        <f t="shared" si="591"/>
        <v>1</v>
      </c>
    </row>
    <row r="3213" spans="1:2" x14ac:dyDescent="0.35">
      <c r="A3213">
        <f t="shared" si="590"/>
        <v>1900</v>
      </c>
      <c r="B3213">
        <f t="shared" si="591"/>
        <v>1</v>
      </c>
    </row>
    <row r="3214" spans="1:2" x14ac:dyDescent="0.35">
      <c r="A3214">
        <f t="shared" si="590"/>
        <v>1900</v>
      </c>
      <c r="B3214">
        <f t="shared" si="591"/>
        <v>1</v>
      </c>
    </row>
    <row r="3215" spans="1:2" x14ac:dyDescent="0.35">
      <c r="A3215">
        <f t="shared" si="590"/>
        <v>1900</v>
      </c>
      <c r="B3215">
        <f t="shared" si="591"/>
        <v>1</v>
      </c>
    </row>
    <row r="3216" spans="1:2" x14ac:dyDescent="0.35">
      <c r="A3216">
        <f t="shared" si="590"/>
        <v>1900</v>
      </c>
      <c r="B3216">
        <f t="shared" si="591"/>
        <v>1</v>
      </c>
    </row>
    <row r="3217" spans="1:2" x14ac:dyDescent="0.35">
      <c r="A3217">
        <f t="shared" si="590"/>
        <v>1900</v>
      </c>
      <c r="B3217">
        <f t="shared" si="591"/>
        <v>1</v>
      </c>
    </row>
    <row r="3218" spans="1:2" x14ac:dyDescent="0.35">
      <c r="A3218">
        <f t="shared" si="590"/>
        <v>1900</v>
      </c>
      <c r="B3218">
        <f t="shared" si="591"/>
        <v>1</v>
      </c>
    </row>
    <row r="3219" spans="1:2" x14ac:dyDescent="0.35">
      <c r="A3219">
        <f t="shared" si="590"/>
        <v>1900</v>
      </c>
      <c r="B3219">
        <f t="shared" si="591"/>
        <v>1</v>
      </c>
    </row>
    <row r="3220" spans="1:2" x14ac:dyDescent="0.35">
      <c r="A3220">
        <f t="shared" si="590"/>
        <v>1900</v>
      </c>
      <c r="B3220">
        <f t="shared" si="591"/>
        <v>1</v>
      </c>
    </row>
    <row r="3221" spans="1:2" x14ac:dyDescent="0.35">
      <c r="A3221">
        <f t="shared" si="590"/>
        <v>1900</v>
      </c>
      <c r="B3221">
        <f t="shared" si="591"/>
        <v>1</v>
      </c>
    </row>
    <row r="3222" spans="1:2" x14ac:dyDescent="0.35">
      <c r="A3222">
        <f t="shared" si="590"/>
        <v>1900</v>
      </c>
      <c r="B3222">
        <f t="shared" si="591"/>
        <v>1</v>
      </c>
    </row>
    <row r="3223" spans="1:2" x14ac:dyDescent="0.35">
      <c r="A3223">
        <f t="shared" si="590"/>
        <v>1900</v>
      </c>
      <c r="B3223">
        <f t="shared" si="591"/>
        <v>1</v>
      </c>
    </row>
    <row r="3224" spans="1:2" x14ac:dyDescent="0.35">
      <c r="A3224">
        <f t="shared" si="590"/>
        <v>1900</v>
      </c>
      <c r="B3224">
        <f t="shared" si="591"/>
        <v>1</v>
      </c>
    </row>
    <row r="3225" spans="1:2" x14ac:dyDescent="0.35">
      <c r="A3225">
        <f t="shared" si="590"/>
        <v>1900</v>
      </c>
      <c r="B3225">
        <f t="shared" si="591"/>
        <v>1</v>
      </c>
    </row>
    <row r="3226" spans="1:2" x14ac:dyDescent="0.35">
      <c r="A3226">
        <f t="shared" si="590"/>
        <v>1900</v>
      </c>
      <c r="B3226">
        <f t="shared" si="591"/>
        <v>1</v>
      </c>
    </row>
    <row r="3227" spans="1:2" x14ac:dyDescent="0.35">
      <c r="A3227">
        <f t="shared" si="590"/>
        <v>1900</v>
      </c>
      <c r="B3227">
        <f t="shared" si="591"/>
        <v>1</v>
      </c>
    </row>
    <row r="3228" spans="1:2" x14ac:dyDescent="0.35">
      <c r="A3228">
        <f t="shared" si="590"/>
        <v>1900</v>
      </c>
      <c r="B3228">
        <f t="shared" si="591"/>
        <v>1</v>
      </c>
    </row>
    <row r="3229" spans="1:2" x14ac:dyDescent="0.35">
      <c r="A3229">
        <f t="shared" si="590"/>
        <v>1900</v>
      </c>
      <c r="B3229">
        <f t="shared" si="591"/>
        <v>1</v>
      </c>
    </row>
    <row r="3230" spans="1:2" x14ac:dyDescent="0.35">
      <c r="A3230">
        <f t="shared" si="590"/>
        <v>1900</v>
      </c>
      <c r="B3230">
        <f t="shared" si="591"/>
        <v>1</v>
      </c>
    </row>
    <row r="3231" spans="1:2" x14ac:dyDescent="0.35">
      <c r="A3231">
        <f t="shared" si="590"/>
        <v>1900</v>
      </c>
      <c r="B3231">
        <f t="shared" si="591"/>
        <v>1</v>
      </c>
    </row>
    <row r="3232" spans="1:2" x14ac:dyDescent="0.35">
      <c r="A3232">
        <f t="shared" si="590"/>
        <v>1900</v>
      </c>
      <c r="B3232">
        <f t="shared" si="591"/>
        <v>1</v>
      </c>
    </row>
    <row r="3233" spans="1:2" x14ac:dyDescent="0.35">
      <c r="A3233">
        <f t="shared" si="590"/>
        <v>1900</v>
      </c>
      <c r="B3233">
        <f t="shared" si="591"/>
        <v>1</v>
      </c>
    </row>
    <row r="3234" spans="1:2" x14ac:dyDescent="0.35">
      <c r="A3234">
        <f t="shared" si="590"/>
        <v>1900</v>
      </c>
      <c r="B3234">
        <f t="shared" si="591"/>
        <v>1</v>
      </c>
    </row>
    <row r="3235" spans="1:2" x14ac:dyDescent="0.35">
      <c r="A3235">
        <f t="shared" si="590"/>
        <v>1900</v>
      </c>
      <c r="B3235">
        <f t="shared" si="591"/>
        <v>1</v>
      </c>
    </row>
    <row r="3236" spans="1:2" x14ac:dyDescent="0.35">
      <c r="A3236">
        <f t="shared" si="590"/>
        <v>1900</v>
      </c>
      <c r="B3236">
        <f t="shared" si="591"/>
        <v>1</v>
      </c>
    </row>
    <row r="3237" spans="1:2" x14ac:dyDescent="0.35">
      <c r="A3237">
        <f t="shared" si="590"/>
        <v>1900</v>
      </c>
      <c r="B3237">
        <f t="shared" si="591"/>
        <v>1</v>
      </c>
    </row>
    <row r="3238" spans="1:2" x14ac:dyDescent="0.35">
      <c r="A3238">
        <f t="shared" si="590"/>
        <v>1900</v>
      </c>
      <c r="B3238">
        <f t="shared" si="591"/>
        <v>1</v>
      </c>
    </row>
    <row r="3239" spans="1:2" x14ac:dyDescent="0.35">
      <c r="A3239">
        <f t="shared" si="590"/>
        <v>1900</v>
      </c>
      <c r="B3239">
        <f t="shared" si="591"/>
        <v>1</v>
      </c>
    </row>
    <row r="3240" spans="1:2" x14ac:dyDescent="0.35">
      <c r="A3240">
        <f t="shared" si="590"/>
        <v>1900</v>
      </c>
      <c r="B3240">
        <f t="shared" si="591"/>
        <v>1</v>
      </c>
    </row>
    <row r="3241" spans="1:2" x14ac:dyDescent="0.35">
      <c r="A3241">
        <f t="shared" si="590"/>
        <v>1900</v>
      </c>
      <c r="B3241">
        <f t="shared" si="591"/>
        <v>1</v>
      </c>
    </row>
    <row r="3242" spans="1:2" x14ac:dyDescent="0.35">
      <c r="A3242">
        <f t="shared" si="590"/>
        <v>1900</v>
      </c>
      <c r="B3242">
        <f t="shared" si="591"/>
        <v>1</v>
      </c>
    </row>
    <row r="3243" spans="1:2" x14ac:dyDescent="0.35">
      <c r="A3243">
        <f t="shared" si="590"/>
        <v>1900</v>
      </c>
      <c r="B3243">
        <f t="shared" si="591"/>
        <v>1</v>
      </c>
    </row>
    <row r="3244" spans="1:2" x14ac:dyDescent="0.35">
      <c r="A3244">
        <f t="shared" si="590"/>
        <v>1900</v>
      </c>
      <c r="B3244">
        <f t="shared" si="591"/>
        <v>1</v>
      </c>
    </row>
    <row r="3245" spans="1:2" x14ac:dyDescent="0.35">
      <c r="A3245">
        <f t="shared" si="590"/>
        <v>1900</v>
      </c>
      <c r="B3245">
        <f t="shared" si="591"/>
        <v>1</v>
      </c>
    </row>
    <row r="3246" spans="1:2" x14ac:dyDescent="0.35">
      <c r="A3246">
        <f t="shared" si="590"/>
        <v>1900</v>
      </c>
      <c r="B3246">
        <f t="shared" si="591"/>
        <v>1</v>
      </c>
    </row>
    <row r="3247" spans="1:2" x14ac:dyDescent="0.35">
      <c r="A3247">
        <f t="shared" si="590"/>
        <v>1900</v>
      </c>
      <c r="B3247">
        <f t="shared" si="591"/>
        <v>1</v>
      </c>
    </row>
    <row r="3248" spans="1:2" x14ac:dyDescent="0.35">
      <c r="A3248">
        <f t="shared" si="590"/>
        <v>1900</v>
      </c>
      <c r="B3248">
        <f t="shared" si="591"/>
        <v>1</v>
      </c>
    </row>
    <row r="3249" spans="1:2" x14ac:dyDescent="0.35">
      <c r="A3249">
        <f t="shared" si="590"/>
        <v>1900</v>
      </c>
      <c r="B3249">
        <f t="shared" si="591"/>
        <v>1</v>
      </c>
    </row>
    <row r="3250" spans="1:2" x14ac:dyDescent="0.35">
      <c r="A3250">
        <f t="shared" si="590"/>
        <v>1900</v>
      </c>
      <c r="B3250">
        <f t="shared" si="591"/>
        <v>1</v>
      </c>
    </row>
    <row r="3251" spans="1:2" x14ac:dyDescent="0.35">
      <c r="A3251">
        <f t="shared" si="590"/>
        <v>1900</v>
      </c>
      <c r="B3251">
        <f t="shared" si="591"/>
        <v>1</v>
      </c>
    </row>
    <row r="3252" spans="1:2" x14ac:dyDescent="0.35">
      <c r="A3252">
        <f t="shared" si="590"/>
        <v>1900</v>
      </c>
      <c r="B3252">
        <f t="shared" si="591"/>
        <v>1</v>
      </c>
    </row>
    <row r="3253" spans="1:2" x14ac:dyDescent="0.35">
      <c r="A3253">
        <f t="shared" si="590"/>
        <v>1900</v>
      </c>
      <c r="B3253">
        <f t="shared" si="591"/>
        <v>1</v>
      </c>
    </row>
    <row r="3254" spans="1:2" x14ac:dyDescent="0.35">
      <c r="A3254">
        <f t="shared" si="590"/>
        <v>1900</v>
      </c>
      <c r="B3254">
        <f t="shared" si="591"/>
        <v>1</v>
      </c>
    </row>
    <row r="3255" spans="1:2" x14ac:dyDescent="0.35">
      <c r="A3255">
        <f t="shared" si="590"/>
        <v>1900</v>
      </c>
      <c r="B3255">
        <f t="shared" si="591"/>
        <v>1</v>
      </c>
    </row>
    <row r="3256" spans="1:2" x14ac:dyDescent="0.35">
      <c r="A3256">
        <f t="shared" si="590"/>
        <v>1900</v>
      </c>
      <c r="B3256">
        <f t="shared" si="591"/>
        <v>1</v>
      </c>
    </row>
    <row r="3257" spans="1:2" x14ac:dyDescent="0.35">
      <c r="A3257">
        <f t="shared" si="590"/>
        <v>1900</v>
      </c>
      <c r="B3257">
        <f t="shared" si="591"/>
        <v>1</v>
      </c>
    </row>
    <row r="3258" spans="1:2" x14ac:dyDescent="0.35">
      <c r="A3258">
        <f t="shared" si="590"/>
        <v>1900</v>
      </c>
      <c r="B3258">
        <f t="shared" si="591"/>
        <v>1</v>
      </c>
    </row>
    <row r="3259" spans="1:2" x14ac:dyDescent="0.35">
      <c r="A3259">
        <f t="shared" si="590"/>
        <v>1900</v>
      </c>
      <c r="B3259">
        <f t="shared" si="591"/>
        <v>1</v>
      </c>
    </row>
    <row r="3260" spans="1:2" x14ac:dyDescent="0.35">
      <c r="A3260">
        <f t="shared" si="590"/>
        <v>1900</v>
      </c>
      <c r="B3260">
        <f t="shared" si="591"/>
        <v>1</v>
      </c>
    </row>
    <row r="3261" spans="1:2" x14ac:dyDescent="0.35">
      <c r="A3261">
        <f t="shared" si="590"/>
        <v>1900</v>
      </c>
      <c r="B3261">
        <f t="shared" si="591"/>
        <v>1</v>
      </c>
    </row>
    <row r="3262" spans="1:2" x14ac:dyDescent="0.35">
      <c r="A3262">
        <f t="shared" si="590"/>
        <v>1900</v>
      </c>
      <c r="B3262">
        <f t="shared" si="591"/>
        <v>1</v>
      </c>
    </row>
    <row r="3263" spans="1:2" x14ac:dyDescent="0.35">
      <c r="A3263">
        <f t="shared" si="590"/>
        <v>1900</v>
      </c>
      <c r="B3263">
        <f t="shared" si="591"/>
        <v>1</v>
      </c>
    </row>
    <row r="3264" spans="1:2" x14ac:dyDescent="0.35">
      <c r="A3264">
        <f t="shared" si="590"/>
        <v>1900</v>
      </c>
      <c r="B3264">
        <f t="shared" si="591"/>
        <v>1</v>
      </c>
    </row>
    <row r="3265" spans="1:2" x14ac:dyDescent="0.35">
      <c r="A3265">
        <f t="shared" si="590"/>
        <v>1900</v>
      </c>
      <c r="B3265">
        <f t="shared" si="591"/>
        <v>1</v>
      </c>
    </row>
    <row r="3266" spans="1:2" x14ac:dyDescent="0.35">
      <c r="A3266">
        <f t="shared" ref="A3266:A3329" si="592">YEAR(C3266)</f>
        <v>1900</v>
      </c>
      <c r="B3266">
        <f t="shared" ref="B3266:B3329" si="593">MONTH(C3266)</f>
        <v>1</v>
      </c>
    </row>
    <row r="3267" spans="1:2" x14ac:dyDescent="0.35">
      <c r="A3267">
        <f t="shared" si="592"/>
        <v>1900</v>
      </c>
      <c r="B3267">
        <f t="shared" si="593"/>
        <v>1</v>
      </c>
    </row>
    <row r="3268" spans="1:2" x14ac:dyDescent="0.35">
      <c r="A3268">
        <f t="shared" si="592"/>
        <v>1900</v>
      </c>
      <c r="B3268">
        <f t="shared" si="593"/>
        <v>1</v>
      </c>
    </row>
    <row r="3269" spans="1:2" x14ac:dyDescent="0.35">
      <c r="A3269">
        <f t="shared" si="592"/>
        <v>1900</v>
      </c>
      <c r="B3269">
        <f t="shared" si="593"/>
        <v>1</v>
      </c>
    </row>
    <row r="3270" spans="1:2" x14ac:dyDescent="0.35">
      <c r="A3270">
        <f t="shared" si="592"/>
        <v>1900</v>
      </c>
      <c r="B3270">
        <f t="shared" si="593"/>
        <v>1</v>
      </c>
    </row>
    <row r="3271" spans="1:2" x14ac:dyDescent="0.35">
      <c r="A3271">
        <f t="shared" si="592"/>
        <v>1900</v>
      </c>
      <c r="B3271">
        <f t="shared" si="593"/>
        <v>1</v>
      </c>
    </row>
    <row r="3272" spans="1:2" x14ac:dyDescent="0.35">
      <c r="A3272">
        <f t="shared" si="592"/>
        <v>1900</v>
      </c>
      <c r="B3272">
        <f t="shared" si="593"/>
        <v>1</v>
      </c>
    </row>
    <row r="3273" spans="1:2" x14ac:dyDescent="0.35">
      <c r="A3273">
        <f t="shared" si="592"/>
        <v>1900</v>
      </c>
      <c r="B3273">
        <f t="shared" si="593"/>
        <v>1</v>
      </c>
    </row>
    <row r="3274" spans="1:2" x14ac:dyDescent="0.35">
      <c r="A3274">
        <f t="shared" si="592"/>
        <v>1900</v>
      </c>
      <c r="B3274">
        <f t="shared" si="593"/>
        <v>1</v>
      </c>
    </row>
    <row r="3275" spans="1:2" x14ac:dyDescent="0.35">
      <c r="A3275">
        <f t="shared" si="592"/>
        <v>1900</v>
      </c>
      <c r="B3275">
        <f t="shared" si="593"/>
        <v>1</v>
      </c>
    </row>
    <row r="3276" spans="1:2" x14ac:dyDescent="0.35">
      <c r="A3276">
        <f t="shared" si="592"/>
        <v>1900</v>
      </c>
      <c r="B3276">
        <f t="shared" si="593"/>
        <v>1</v>
      </c>
    </row>
    <row r="3277" spans="1:2" x14ac:dyDescent="0.35">
      <c r="A3277">
        <f t="shared" si="592"/>
        <v>1900</v>
      </c>
      <c r="B3277">
        <f t="shared" si="593"/>
        <v>1</v>
      </c>
    </row>
    <row r="3278" spans="1:2" x14ac:dyDescent="0.35">
      <c r="A3278">
        <f t="shared" si="592"/>
        <v>1900</v>
      </c>
      <c r="B3278">
        <f t="shared" si="593"/>
        <v>1</v>
      </c>
    </row>
    <row r="3279" spans="1:2" x14ac:dyDescent="0.35">
      <c r="A3279">
        <f t="shared" si="592"/>
        <v>1900</v>
      </c>
      <c r="B3279">
        <f t="shared" si="593"/>
        <v>1</v>
      </c>
    </row>
    <row r="3280" spans="1:2" x14ac:dyDescent="0.35">
      <c r="A3280">
        <f t="shared" si="592"/>
        <v>1900</v>
      </c>
      <c r="B3280">
        <f t="shared" si="593"/>
        <v>1</v>
      </c>
    </row>
    <row r="3281" spans="1:2" x14ac:dyDescent="0.35">
      <c r="A3281">
        <f t="shared" si="592"/>
        <v>1900</v>
      </c>
      <c r="B3281">
        <f t="shared" si="593"/>
        <v>1</v>
      </c>
    </row>
    <row r="3282" spans="1:2" x14ac:dyDescent="0.35">
      <c r="A3282">
        <f t="shared" si="592"/>
        <v>1900</v>
      </c>
      <c r="B3282">
        <f t="shared" si="593"/>
        <v>1</v>
      </c>
    </row>
    <row r="3283" spans="1:2" x14ac:dyDescent="0.35">
      <c r="A3283">
        <f t="shared" si="592"/>
        <v>1900</v>
      </c>
      <c r="B3283">
        <f t="shared" si="593"/>
        <v>1</v>
      </c>
    </row>
    <row r="3284" spans="1:2" x14ac:dyDescent="0.35">
      <c r="A3284">
        <f t="shared" si="592"/>
        <v>1900</v>
      </c>
      <c r="B3284">
        <f t="shared" si="593"/>
        <v>1</v>
      </c>
    </row>
    <row r="3285" spans="1:2" x14ac:dyDescent="0.35">
      <c r="A3285">
        <f t="shared" si="592"/>
        <v>1900</v>
      </c>
      <c r="B3285">
        <f t="shared" si="593"/>
        <v>1</v>
      </c>
    </row>
    <row r="3286" spans="1:2" x14ac:dyDescent="0.35">
      <c r="A3286">
        <f t="shared" si="592"/>
        <v>1900</v>
      </c>
      <c r="B3286">
        <f t="shared" si="593"/>
        <v>1</v>
      </c>
    </row>
    <row r="3287" spans="1:2" x14ac:dyDescent="0.35">
      <c r="A3287">
        <f t="shared" si="592"/>
        <v>1900</v>
      </c>
      <c r="B3287">
        <f t="shared" si="593"/>
        <v>1</v>
      </c>
    </row>
    <row r="3288" spans="1:2" x14ac:dyDescent="0.35">
      <c r="A3288">
        <f t="shared" si="592"/>
        <v>1900</v>
      </c>
      <c r="B3288">
        <f t="shared" si="593"/>
        <v>1</v>
      </c>
    </row>
    <row r="3289" spans="1:2" x14ac:dyDescent="0.35">
      <c r="A3289">
        <f t="shared" si="592"/>
        <v>1900</v>
      </c>
      <c r="B3289">
        <f t="shared" si="593"/>
        <v>1</v>
      </c>
    </row>
    <row r="3290" spans="1:2" x14ac:dyDescent="0.35">
      <c r="A3290">
        <f t="shared" si="592"/>
        <v>1900</v>
      </c>
      <c r="B3290">
        <f t="shared" si="593"/>
        <v>1</v>
      </c>
    </row>
    <row r="3291" spans="1:2" x14ac:dyDescent="0.35">
      <c r="A3291">
        <f t="shared" si="592"/>
        <v>1900</v>
      </c>
      <c r="B3291">
        <f t="shared" si="593"/>
        <v>1</v>
      </c>
    </row>
    <row r="3292" spans="1:2" x14ac:dyDescent="0.35">
      <c r="A3292">
        <f t="shared" si="592"/>
        <v>1900</v>
      </c>
      <c r="B3292">
        <f t="shared" si="593"/>
        <v>1</v>
      </c>
    </row>
    <row r="3293" spans="1:2" x14ac:dyDescent="0.35">
      <c r="A3293">
        <f t="shared" si="592"/>
        <v>1900</v>
      </c>
      <c r="B3293">
        <f t="shared" si="593"/>
        <v>1</v>
      </c>
    </row>
    <row r="3294" spans="1:2" x14ac:dyDescent="0.35">
      <c r="A3294">
        <f t="shared" si="592"/>
        <v>1900</v>
      </c>
      <c r="B3294">
        <f t="shared" si="593"/>
        <v>1</v>
      </c>
    </row>
    <row r="3295" spans="1:2" x14ac:dyDescent="0.35">
      <c r="A3295">
        <f t="shared" si="592"/>
        <v>1900</v>
      </c>
      <c r="B3295">
        <f t="shared" si="593"/>
        <v>1</v>
      </c>
    </row>
    <row r="3296" spans="1:2" x14ac:dyDescent="0.35">
      <c r="A3296">
        <f t="shared" si="592"/>
        <v>1900</v>
      </c>
      <c r="B3296">
        <f t="shared" si="593"/>
        <v>1</v>
      </c>
    </row>
    <row r="3297" spans="1:2" x14ac:dyDescent="0.35">
      <c r="A3297">
        <f t="shared" si="592"/>
        <v>1900</v>
      </c>
      <c r="B3297">
        <f t="shared" si="593"/>
        <v>1</v>
      </c>
    </row>
    <row r="3298" spans="1:2" x14ac:dyDescent="0.35">
      <c r="A3298">
        <f t="shared" si="592"/>
        <v>1900</v>
      </c>
      <c r="B3298">
        <f t="shared" si="593"/>
        <v>1</v>
      </c>
    </row>
    <row r="3299" spans="1:2" x14ac:dyDescent="0.35">
      <c r="A3299">
        <f t="shared" si="592"/>
        <v>1900</v>
      </c>
      <c r="B3299">
        <f t="shared" si="593"/>
        <v>1</v>
      </c>
    </row>
    <row r="3300" spans="1:2" x14ac:dyDescent="0.35">
      <c r="A3300">
        <f t="shared" si="592"/>
        <v>1900</v>
      </c>
      <c r="B3300">
        <f t="shared" si="593"/>
        <v>1</v>
      </c>
    </row>
    <row r="3301" spans="1:2" x14ac:dyDescent="0.35">
      <c r="A3301">
        <f t="shared" si="592"/>
        <v>1900</v>
      </c>
      <c r="B3301">
        <f t="shared" si="593"/>
        <v>1</v>
      </c>
    </row>
    <row r="3302" spans="1:2" x14ac:dyDescent="0.35">
      <c r="A3302">
        <f t="shared" si="592"/>
        <v>1900</v>
      </c>
      <c r="B3302">
        <f t="shared" si="593"/>
        <v>1</v>
      </c>
    </row>
    <row r="3303" spans="1:2" x14ac:dyDescent="0.35">
      <c r="A3303">
        <f t="shared" si="592"/>
        <v>1900</v>
      </c>
      <c r="B3303">
        <f t="shared" si="593"/>
        <v>1</v>
      </c>
    </row>
    <row r="3304" spans="1:2" x14ac:dyDescent="0.35">
      <c r="A3304">
        <f t="shared" si="592"/>
        <v>1900</v>
      </c>
      <c r="B3304">
        <f t="shared" si="593"/>
        <v>1</v>
      </c>
    </row>
    <row r="3305" spans="1:2" x14ac:dyDescent="0.35">
      <c r="A3305">
        <f t="shared" si="592"/>
        <v>1900</v>
      </c>
      <c r="B3305">
        <f t="shared" si="593"/>
        <v>1</v>
      </c>
    </row>
    <row r="3306" spans="1:2" x14ac:dyDescent="0.35">
      <c r="A3306">
        <f t="shared" si="592"/>
        <v>1900</v>
      </c>
      <c r="B3306">
        <f t="shared" si="593"/>
        <v>1</v>
      </c>
    </row>
    <row r="3307" spans="1:2" x14ac:dyDescent="0.35">
      <c r="A3307">
        <f t="shared" si="592"/>
        <v>1900</v>
      </c>
      <c r="B3307">
        <f t="shared" si="593"/>
        <v>1</v>
      </c>
    </row>
    <row r="3308" spans="1:2" x14ac:dyDescent="0.35">
      <c r="A3308">
        <f t="shared" si="592"/>
        <v>1900</v>
      </c>
      <c r="B3308">
        <f t="shared" si="593"/>
        <v>1</v>
      </c>
    </row>
    <row r="3309" spans="1:2" x14ac:dyDescent="0.35">
      <c r="A3309">
        <f t="shared" si="592"/>
        <v>1900</v>
      </c>
      <c r="B3309">
        <f t="shared" si="593"/>
        <v>1</v>
      </c>
    </row>
    <row r="3310" spans="1:2" x14ac:dyDescent="0.35">
      <c r="A3310">
        <f t="shared" si="592"/>
        <v>1900</v>
      </c>
      <c r="B3310">
        <f t="shared" si="593"/>
        <v>1</v>
      </c>
    </row>
    <row r="3311" spans="1:2" x14ac:dyDescent="0.35">
      <c r="A3311">
        <f t="shared" si="592"/>
        <v>1900</v>
      </c>
      <c r="B3311">
        <f t="shared" si="593"/>
        <v>1</v>
      </c>
    </row>
    <row r="3312" spans="1:2" x14ac:dyDescent="0.35">
      <c r="A3312">
        <f t="shared" si="592"/>
        <v>1900</v>
      </c>
      <c r="B3312">
        <f t="shared" si="593"/>
        <v>1</v>
      </c>
    </row>
    <row r="3313" spans="1:2" x14ac:dyDescent="0.35">
      <c r="A3313">
        <f t="shared" si="592"/>
        <v>1900</v>
      </c>
      <c r="B3313">
        <f t="shared" si="593"/>
        <v>1</v>
      </c>
    </row>
    <row r="3314" spans="1:2" x14ac:dyDescent="0.35">
      <c r="A3314">
        <f t="shared" si="592"/>
        <v>1900</v>
      </c>
      <c r="B3314">
        <f t="shared" si="593"/>
        <v>1</v>
      </c>
    </row>
    <row r="3315" spans="1:2" x14ac:dyDescent="0.35">
      <c r="A3315">
        <f t="shared" si="592"/>
        <v>1900</v>
      </c>
      <c r="B3315">
        <f t="shared" si="593"/>
        <v>1</v>
      </c>
    </row>
    <row r="3316" spans="1:2" x14ac:dyDescent="0.35">
      <c r="A3316">
        <f t="shared" si="592"/>
        <v>1900</v>
      </c>
      <c r="B3316">
        <f t="shared" si="593"/>
        <v>1</v>
      </c>
    </row>
    <row r="3317" spans="1:2" x14ac:dyDescent="0.35">
      <c r="A3317">
        <f t="shared" si="592"/>
        <v>1900</v>
      </c>
      <c r="B3317">
        <f t="shared" si="593"/>
        <v>1</v>
      </c>
    </row>
    <row r="3318" spans="1:2" x14ac:dyDescent="0.35">
      <c r="A3318">
        <f t="shared" si="592"/>
        <v>1900</v>
      </c>
      <c r="B3318">
        <f t="shared" si="593"/>
        <v>1</v>
      </c>
    </row>
    <row r="3319" spans="1:2" x14ac:dyDescent="0.35">
      <c r="A3319">
        <f t="shared" si="592"/>
        <v>1900</v>
      </c>
      <c r="B3319">
        <f t="shared" si="593"/>
        <v>1</v>
      </c>
    </row>
    <row r="3320" spans="1:2" x14ac:dyDescent="0.35">
      <c r="A3320">
        <f t="shared" si="592"/>
        <v>1900</v>
      </c>
      <c r="B3320">
        <f t="shared" si="593"/>
        <v>1</v>
      </c>
    </row>
    <row r="3321" spans="1:2" x14ac:dyDescent="0.35">
      <c r="A3321">
        <f t="shared" si="592"/>
        <v>1900</v>
      </c>
      <c r="B3321">
        <f t="shared" si="593"/>
        <v>1</v>
      </c>
    </row>
    <row r="3322" spans="1:2" x14ac:dyDescent="0.35">
      <c r="A3322">
        <f t="shared" si="592"/>
        <v>1900</v>
      </c>
      <c r="B3322">
        <f t="shared" si="593"/>
        <v>1</v>
      </c>
    </row>
    <row r="3323" spans="1:2" x14ac:dyDescent="0.35">
      <c r="A3323">
        <f t="shared" si="592"/>
        <v>1900</v>
      </c>
      <c r="B3323">
        <f t="shared" si="593"/>
        <v>1</v>
      </c>
    </row>
    <row r="3324" spans="1:2" x14ac:dyDescent="0.35">
      <c r="A3324">
        <f t="shared" si="592"/>
        <v>1900</v>
      </c>
      <c r="B3324">
        <f t="shared" si="593"/>
        <v>1</v>
      </c>
    </row>
    <row r="3325" spans="1:2" x14ac:dyDescent="0.35">
      <c r="A3325">
        <f t="shared" si="592"/>
        <v>1900</v>
      </c>
      <c r="B3325">
        <f t="shared" si="593"/>
        <v>1</v>
      </c>
    </row>
    <row r="3326" spans="1:2" x14ac:dyDescent="0.35">
      <c r="A3326">
        <f t="shared" si="592"/>
        <v>1900</v>
      </c>
      <c r="B3326">
        <f t="shared" si="593"/>
        <v>1</v>
      </c>
    </row>
    <row r="3327" spans="1:2" x14ac:dyDescent="0.35">
      <c r="A3327">
        <f t="shared" si="592"/>
        <v>1900</v>
      </c>
      <c r="B3327">
        <f t="shared" si="593"/>
        <v>1</v>
      </c>
    </row>
    <row r="3328" spans="1:2" x14ac:dyDescent="0.35">
      <c r="A3328">
        <f t="shared" si="592"/>
        <v>1900</v>
      </c>
      <c r="B3328">
        <f t="shared" si="593"/>
        <v>1</v>
      </c>
    </row>
    <row r="3329" spans="1:2" x14ac:dyDescent="0.35">
      <c r="A3329">
        <f t="shared" si="592"/>
        <v>1900</v>
      </c>
      <c r="B3329">
        <f t="shared" si="593"/>
        <v>1</v>
      </c>
    </row>
    <row r="3330" spans="1:2" x14ac:dyDescent="0.35">
      <c r="A3330">
        <f t="shared" ref="A3330:A3393" si="594">YEAR(C3330)</f>
        <v>1900</v>
      </c>
      <c r="B3330">
        <f t="shared" ref="B3330:B3393" si="595">MONTH(C3330)</f>
        <v>1</v>
      </c>
    </row>
    <row r="3331" spans="1:2" x14ac:dyDescent="0.35">
      <c r="A3331">
        <f t="shared" si="594"/>
        <v>1900</v>
      </c>
      <c r="B3331">
        <f t="shared" si="595"/>
        <v>1</v>
      </c>
    </row>
    <row r="3332" spans="1:2" x14ac:dyDescent="0.35">
      <c r="A3332">
        <f t="shared" si="594"/>
        <v>1900</v>
      </c>
      <c r="B3332">
        <f t="shared" si="595"/>
        <v>1</v>
      </c>
    </row>
    <row r="3333" spans="1:2" x14ac:dyDescent="0.35">
      <c r="A3333">
        <f t="shared" si="594"/>
        <v>1900</v>
      </c>
      <c r="B3333">
        <f t="shared" si="595"/>
        <v>1</v>
      </c>
    </row>
    <row r="3334" spans="1:2" x14ac:dyDescent="0.35">
      <c r="A3334">
        <f t="shared" si="594"/>
        <v>1900</v>
      </c>
      <c r="B3334">
        <f t="shared" si="595"/>
        <v>1</v>
      </c>
    </row>
    <row r="3335" spans="1:2" x14ac:dyDescent="0.35">
      <c r="A3335">
        <f t="shared" si="594"/>
        <v>1900</v>
      </c>
      <c r="B3335">
        <f t="shared" si="595"/>
        <v>1</v>
      </c>
    </row>
    <row r="3336" spans="1:2" x14ac:dyDescent="0.35">
      <c r="A3336">
        <f t="shared" si="594"/>
        <v>1900</v>
      </c>
      <c r="B3336">
        <f t="shared" si="595"/>
        <v>1</v>
      </c>
    </row>
    <row r="3337" spans="1:2" x14ac:dyDescent="0.35">
      <c r="A3337">
        <f t="shared" si="594"/>
        <v>1900</v>
      </c>
      <c r="B3337">
        <f t="shared" si="595"/>
        <v>1</v>
      </c>
    </row>
    <row r="3338" spans="1:2" x14ac:dyDescent="0.35">
      <c r="A3338">
        <f t="shared" si="594"/>
        <v>1900</v>
      </c>
      <c r="B3338">
        <f t="shared" si="595"/>
        <v>1</v>
      </c>
    </row>
    <row r="3339" spans="1:2" x14ac:dyDescent="0.35">
      <c r="A3339">
        <f t="shared" si="594"/>
        <v>1900</v>
      </c>
      <c r="B3339">
        <f t="shared" si="595"/>
        <v>1</v>
      </c>
    </row>
    <row r="3340" spans="1:2" x14ac:dyDescent="0.35">
      <c r="A3340">
        <f t="shared" si="594"/>
        <v>1900</v>
      </c>
      <c r="B3340">
        <f t="shared" si="595"/>
        <v>1</v>
      </c>
    </row>
    <row r="3341" spans="1:2" x14ac:dyDescent="0.35">
      <c r="A3341">
        <f t="shared" si="594"/>
        <v>1900</v>
      </c>
      <c r="B3341">
        <f t="shared" si="595"/>
        <v>1</v>
      </c>
    </row>
    <row r="3342" spans="1:2" x14ac:dyDescent="0.35">
      <c r="A3342">
        <f t="shared" si="594"/>
        <v>1900</v>
      </c>
      <c r="B3342">
        <f t="shared" si="595"/>
        <v>1</v>
      </c>
    </row>
    <row r="3343" spans="1:2" x14ac:dyDescent="0.35">
      <c r="A3343">
        <f t="shared" si="594"/>
        <v>1900</v>
      </c>
      <c r="B3343">
        <f t="shared" si="595"/>
        <v>1</v>
      </c>
    </row>
    <row r="3344" spans="1:2" x14ac:dyDescent="0.35">
      <c r="A3344">
        <f t="shared" si="594"/>
        <v>1900</v>
      </c>
      <c r="B3344">
        <f t="shared" si="595"/>
        <v>1</v>
      </c>
    </row>
    <row r="3345" spans="1:2" x14ac:dyDescent="0.35">
      <c r="A3345">
        <f t="shared" si="594"/>
        <v>1900</v>
      </c>
      <c r="B3345">
        <f t="shared" si="595"/>
        <v>1</v>
      </c>
    </row>
    <row r="3346" spans="1:2" x14ac:dyDescent="0.35">
      <c r="A3346">
        <f t="shared" si="594"/>
        <v>1900</v>
      </c>
      <c r="B3346">
        <f t="shared" si="595"/>
        <v>1</v>
      </c>
    </row>
    <row r="3347" spans="1:2" x14ac:dyDescent="0.35">
      <c r="A3347">
        <f t="shared" si="594"/>
        <v>1900</v>
      </c>
      <c r="B3347">
        <f t="shared" si="595"/>
        <v>1</v>
      </c>
    </row>
    <row r="3348" spans="1:2" x14ac:dyDescent="0.35">
      <c r="A3348">
        <f t="shared" si="594"/>
        <v>1900</v>
      </c>
      <c r="B3348">
        <f t="shared" si="595"/>
        <v>1</v>
      </c>
    </row>
    <row r="3349" spans="1:2" x14ac:dyDescent="0.35">
      <c r="A3349">
        <f t="shared" si="594"/>
        <v>1900</v>
      </c>
      <c r="B3349">
        <f t="shared" si="595"/>
        <v>1</v>
      </c>
    </row>
    <row r="3350" spans="1:2" x14ac:dyDescent="0.35">
      <c r="A3350">
        <f t="shared" si="594"/>
        <v>1900</v>
      </c>
      <c r="B3350">
        <f t="shared" si="595"/>
        <v>1</v>
      </c>
    </row>
    <row r="3351" spans="1:2" x14ac:dyDescent="0.35">
      <c r="A3351">
        <f t="shared" si="594"/>
        <v>1900</v>
      </c>
      <c r="B3351">
        <f t="shared" si="595"/>
        <v>1</v>
      </c>
    </row>
    <row r="3352" spans="1:2" x14ac:dyDescent="0.35">
      <c r="A3352">
        <f t="shared" si="594"/>
        <v>1900</v>
      </c>
      <c r="B3352">
        <f t="shared" si="595"/>
        <v>1</v>
      </c>
    </row>
    <row r="3353" spans="1:2" x14ac:dyDescent="0.35">
      <c r="A3353">
        <f t="shared" si="594"/>
        <v>1900</v>
      </c>
      <c r="B3353">
        <f t="shared" si="595"/>
        <v>1</v>
      </c>
    </row>
    <row r="3354" spans="1:2" x14ac:dyDescent="0.35">
      <c r="A3354">
        <f t="shared" si="594"/>
        <v>1900</v>
      </c>
      <c r="B3354">
        <f t="shared" si="595"/>
        <v>1</v>
      </c>
    </row>
    <row r="3355" spans="1:2" x14ac:dyDescent="0.35">
      <c r="A3355">
        <f t="shared" si="594"/>
        <v>1900</v>
      </c>
      <c r="B3355">
        <f t="shared" si="595"/>
        <v>1</v>
      </c>
    </row>
    <row r="3356" spans="1:2" x14ac:dyDescent="0.35">
      <c r="A3356">
        <f t="shared" si="594"/>
        <v>1900</v>
      </c>
      <c r="B3356">
        <f t="shared" si="595"/>
        <v>1</v>
      </c>
    </row>
    <row r="3357" spans="1:2" x14ac:dyDescent="0.35">
      <c r="A3357">
        <f t="shared" si="594"/>
        <v>1900</v>
      </c>
      <c r="B3357">
        <f t="shared" si="595"/>
        <v>1</v>
      </c>
    </row>
    <row r="3358" spans="1:2" x14ac:dyDescent="0.35">
      <c r="A3358">
        <f t="shared" si="594"/>
        <v>1900</v>
      </c>
      <c r="B3358">
        <f t="shared" si="595"/>
        <v>1</v>
      </c>
    </row>
    <row r="3359" spans="1:2" x14ac:dyDescent="0.35">
      <c r="A3359">
        <f t="shared" si="594"/>
        <v>1900</v>
      </c>
      <c r="B3359">
        <f t="shared" si="595"/>
        <v>1</v>
      </c>
    </row>
    <row r="3360" spans="1:2" x14ac:dyDescent="0.35">
      <c r="A3360">
        <f t="shared" si="594"/>
        <v>1900</v>
      </c>
      <c r="B3360">
        <f t="shared" si="595"/>
        <v>1</v>
      </c>
    </row>
    <row r="3361" spans="1:2" x14ac:dyDescent="0.35">
      <c r="A3361">
        <f t="shared" si="594"/>
        <v>1900</v>
      </c>
      <c r="B3361">
        <f t="shared" si="595"/>
        <v>1</v>
      </c>
    </row>
    <row r="3362" spans="1:2" x14ac:dyDescent="0.35">
      <c r="A3362">
        <f t="shared" si="594"/>
        <v>1900</v>
      </c>
      <c r="B3362">
        <f t="shared" si="595"/>
        <v>1</v>
      </c>
    </row>
    <row r="3363" spans="1:2" x14ac:dyDescent="0.35">
      <c r="A3363">
        <f t="shared" si="594"/>
        <v>1900</v>
      </c>
      <c r="B3363">
        <f t="shared" si="595"/>
        <v>1</v>
      </c>
    </row>
    <row r="3364" spans="1:2" x14ac:dyDescent="0.35">
      <c r="A3364">
        <f t="shared" si="594"/>
        <v>1900</v>
      </c>
      <c r="B3364">
        <f t="shared" si="595"/>
        <v>1</v>
      </c>
    </row>
    <row r="3365" spans="1:2" x14ac:dyDescent="0.35">
      <c r="A3365">
        <f t="shared" si="594"/>
        <v>1900</v>
      </c>
      <c r="B3365">
        <f t="shared" si="595"/>
        <v>1</v>
      </c>
    </row>
    <row r="3366" spans="1:2" x14ac:dyDescent="0.35">
      <c r="A3366">
        <f t="shared" si="594"/>
        <v>1900</v>
      </c>
      <c r="B3366">
        <f t="shared" si="595"/>
        <v>1</v>
      </c>
    </row>
    <row r="3367" spans="1:2" x14ac:dyDescent="0.35">
      <c r="A3367">
        <f t="shared" si="594"/>
        <v>1900</v>
      </c>
      <c r="B3367">
        <f t="shared" si="595"/>
        <v>1</v>
      </c>
    </row>
    <row r="3368" spans="1:2" x14ac:dyDescent="0.35">
      <c r="A3368">
        <f t="shared" si="594"/>
        <v>1900</v>
      </c>
      <c r="B3368">
        <f t="shared" si="595"/>
        <v>1</v>
      </c>
    </row>
    <row r="3369" spans="1:2" x14ac:dyDescent="0.35">
      <c r="A3369">
        <f t="shared" si="594"/>
        <v>1900</v>
      </c>
      <c r="B3369">
        <f t="shared" si="595"/>
        <v>1</v>
      </c>
    </row>
    <row r="3370" spans="1:2" x14ac:dyDescent="0.35">
      <c r="A3370">
        <f t="shared" si="594"/>
        <v>1900</v>
      </c>
      <c r="B3370">
        <f t="shared" si="595"/>
        <v>1</v>
      </c>
    </row>
    <row r="3371" spans="1:2" x14ac:dyDescent="0.35">
      <c r="A3371">
        <f t="shared" si="594"/>
        <v>1900</v>
      </c>
      <c r="B3371">
        <f t="shared" si="595"/>
        <v>1</v>
      </c>
    </row>
    <row r="3372" spans="1:2" x14ac:dyDescent="0.35">
      <c r="A3372">
        <f t="shared" si="594"/>
        <v>1900</v>
      </c>
      <c r="B3372">
        <f t="shared" si="595"/>
        <v>1</v>
      </c>
    </row>
    <row r="3373" spans="1:2" x14ac:dyDescent="0.35">
      <c r="A3373">
        <f t="shared" si="594"/>
        <v>1900</v>
      </c>
      <c r="B3373">
        <f t="shared" si="595"/>
        <v>1</v>
      </c>
    </row>
    <row r="3374" spans="1:2" x14ac:dyDescent="0.35">
      <c r="A3374">
        <f t="shared" si="594"/>
        <v>1900</v>
      </c>
      <c r="B3374">
        <f t="shared" si="595"/>
        <v>1</v>
      </c>
    </row>
    <row r="3375" spans="1:2" x14ac:dyDescent="0.35">
      <c r="A3375">
        <f t="shared" si="594"/>
        <v>1900</v>
      </c>
      <c r="B3375">
        <f t="shared" si="595"/>
        <v>1</v>
      </c>
    </row>
    <row r="3376" spans="1:2" x14ac:dyDescent="0.35">
      <c r="A3376">
        <f t="shared" si="594"/>
        <v>1900</v>
      </c>
      <c r="B3376">
        <f t="shared" si="595"/>
        <v>1</v>
      </c>
    </row>
    <row r="3377" spans="1:2" x14ac:dyDescent="0.35">
      <c r="A3377">
        <f t="shared" si="594"/>
        <v>1900</v>
      </c>
      <c r="B3377">
        <f t="shared" si="595"/>
        <v>1</v>
      </c>
    </row>
    <row r="3378" spans="1:2" x14ac:dyDescent="0.35">
      <c r="A3378">
        <f t="shared" si="594"/>
        <v>1900</v>
      </c>
      <c r="B3378">
        <f t="shared" si="595"/>
        <v>1</v>
      </c>
    </row>
    <row r="3379" spans="1:2" x14ac:dyDescent="0.35">
      <c r="A3379">
        <f t="shared" si="594"/>
        <v>1900</v>
      </c>
      <c r="B3379">
        <f t="shared" si="595"/>
        <v>1</v>
      </c>
    </row>
    <row r="3380" spans="1:2" x14ac:dyDescent="0.35">
      <c r="A3380">
        <f t="shared" si="594"/>
        <v>1900</v>
      </c>
      <c r="B3380">
        <f t="shared" si="595"/>
        <v>1</v>
      </c>
    </row>
    <row r="3381" spans="1:2" x14ac:dyDescent="0.35">
      <c r="A3381">
        <f t="shared" si="594"/>
        <v>1900</v>
      </c>
      <c r="B3381">
        <f t="shared" si="595"/>
        <v>1</v>
      </c>
    </row>
    <row r="3382" spans="1:2" x14ac:dyDescent="0.35">
      <c r="A3382">
        <f t="shared" si="594"/>
        <v>1900</v>
      </c>
      <c r="B3382">
        <f t="shared" si="595"/>
        <v>1</v>
      </c>
    </row>
    <row r="3383" spans="1:2" x14ac:dyDescent="0.35">
      <c r="A3383">
        <f t="shared" si="594"/>
        <v>1900</v>
      </c>
      <c r="B3383">
        <f t="shared" si="595"/>
        <v>1</v>
      </c>
    </row>
    <row r="3384" spans="1:2" x14ac:dyDescent="0.35">
      <c r="A3384">
        <f t="shared" si="594"/>
        <v>1900</v>
      </c>
      <c r="B3384">
        <f t="shared" si="595"/>
        <v>1</v>
      </c>
    </row>
    <row r="3385" spans="1:2" x14ac:dyDescent="0.35">
      <c r="A3385">
        <f t="shared" si="594"/>
        <v>1900</v>
      </c>
      <c r="B3385">
        <f t="shared" si="595"/>
        <v>1</v>
      </c>
    </row>
    <row r="3386" spans="1:2" x14ac:dyDescent="0.35">
      <c r="A3386">
        <f t="shared" si="594"/>
        <v>1900</v>
      </c>
      <c r="B3386">
        <f t="shared" si="595"/>
        <v>1</v>
      </c>
    </row>
    <row r="3387" spans="1:2" x14ac:dyDescent="0.35">
      <c r="A3387">
        <f t="shared" si="594"/>
        <v>1900</v>
      </c>
      <c r="B3387">
        <f t="shared" si="595"/>
        <v>1</v>
      </c>
    </row>
    <row r="3388" spans="1:2" x14ac:dyDescent="0.35">
      <c r="A3388">
        <f t="shared" si="594"/>
        <v>1900</v>
      </c>
      <c r="B3388">
        <f t="shared" si="595"/>
        <v>1</v>
      </c>
    </row>
    <row r="3389" spans="1:2" x14ac:dyDescent="0.35">
      <c r="A3389">
        <f t="shared" si="594"/>
        <v>1900</v>
      </c>
      <c r="B3389">
        <f t="shared" si="595"/>
        <v>1</v>
      </c>
    </row>
    <row r="3390" spans="1:2" x14ac:dyDescent="0.35">
      <c r="A3390">
        <f t="shared" si="594"/>
        <v>1900</v>
      </c>
      <c r="B3390">
        <f t="shared" si="595"/>
        <v>1</v>
      </c>
    </row>
    <row r="3391" spans="1:2" x14ac:dyDescent="0.35">
      <c r="A3391">
        <f t="shared" si="594"/>
        <v>1900</v>
      </c>
      <c r="B3391">
        <f t="shared" si="595"/>
        <v>1</v>
      </c>
    </row>
    <row r="3392" spans="1:2" x14ac:dyDescent="0.35">
      <c r="A3392">
        <f t="shared" si="594"/>
        <v>1900</v>
      </c>
      <c r="B3392">
        <f t="shared" si="595"/>
        <v>1</v>
      </c>
    </row>
    <row r="3393" spans="1:2" x14ac:dyDescent="0.35">
      <c r="A3393">
        <f t="shared" si="594"/>
        <v>1900</v>
      </c>
      <c r="B3393">
        <f t="shared" si="595"/>
        <v>1</v>
      </c>
    </row>
    <row r="3394" spans="1:2" x14ac:dyDescent="0.35">
      <c r="A3394">
        <f t="shared" ref="A3394:A3457" si="596">YEAR(C3394)</f>
        <v>1900</v>
      </c>
      <c r="B3394">
        <f t="shared" ref="B3394:B3457" si="597">MONTH(C3394)</f>
        <v>1</v>
      </c>
    </row>
    <row r="3395" spans="1:2" x14ac:dyDescent="0.35">
      <c r="A3395">
        <f t="shared" si="596"/>
        <v>1900</v>
      </c>
      <c r="B3395">
        <f t="shared" si="597"/>
        <v>1</v>
      </c>
    </row>
    <row r="3396" spans="1:2" x14ac:dyDescent="0.35">
      <c r="A3396">
        <f t="shared" si="596"/>
        <v>1900</v>
      </c>
      <c r="B3396">
        <f t="shared" si="597"/>
        <v>1</v>
      </c>
    </row>
    <row r="3397" spans="1:2" x14ac:dyDescent="0.35">
      <c r="A3397">
        <f t="shared" si="596"/>
        <v>1900</v>
      </c>
      <c r="B3397">
        <f t="shared" si="597"/>
        <v>1</v>
      </c>
    </row>
    <row r="3398" spans="1:2" x14ac:dyDescent="0.35">
      <c r="A3398">
        <f t="shared" si="596"/>
        <v>1900</v>
      </c>
      <c r="B3398">
        <f t="shared" si="597"/>
        <v>1</v>
      </c>
    </row>
    <row r="3399" spans="1:2" x14ac:dyDescent="0.35">
      <c r="A3399">
        <f t="shared" si="596"/>
        <v>1900</v>
      </c>
      <c r="B3399">
        <f t="shared" si="597"/>
        <v>1</v>
      </c>
    </row>
    <row r="3400" spans="1:2" x14ac:dyDescent="0.35">
      <c r="A3400">
        <f t="shared" si="596"/>
        <v>1900</v>
      </c>
      <c r="B3400">
        <f t="shared" si="597"/>
        <v>1</v>
      </c>
    </row>
    <row r="3401" spans="1:2" x14ac:dyDescent="0.35">
      <c r="A3401">
        <f t="shared" si="596"/>
        <v>1900</v>
      </c>
      <c r="B3401">
        <f t="shared" si="597"/>
        <v>1</v>
      </c>
    </row>
    <row r="3402" spans="1:2" x14ac:dyDescent="0.35">
      <c r="A3402">
        <f t="shared" si="596"/>
        <v>1900</v>
      </c>
      <c r="B3402">
        <f t="shared" si="597"/>
        <v>1</v>
      </c>
    </row>
    <row r="3403" spans="1:2" x14ac:dyDescent="0.35">
      <c r="A3403">
        <f t="shared" si="596"/>
        <v>1900</v>
      </c>
      <c r="B3403">
        <f t="shared" si="597"/>
        <v>1</v>
      </c>
    </row>
    <row r="3404" spans="1:2" x14ac:dyDescent="0.35">
      <c r="A3404">
        <f t="shared" si="596"/>
        <v>1900</v>
      </c>
      <c r="B3404">
        <f t="shared" si="597"/>
        <v>1</v>
      </c>
    </row>
    <row r="3405" spans="1:2" x14ac:dyDescent="0.35">
      <c r="A3405">
        <f t="shared" si="596"/>
        <v>1900</v>
      </c>
      <c r="B3405">
        <f t="shared" si="597"/>
        <v>1</v>
      </c>
    </row>
    <row r="3406" spans="1:2" x14ac:dyDescent="0.35">
      <c r="A3406">
        <f t="shared" si="596"/>
        <v>1900</v>
      </c>
      <c r="B3406">
        <f t="shared" si="597"/>
        <v>1</v>
      </c>
    </row>
    <row r="3407" spans="1:2" x14ac:dyDescent="0.35">
      <c r="A3407">
        <f t="shared" si="596"/>
        <v>1900</v>
      </c>
      <c r="B3407">
        <f t="shared" si="597"/>
        <v>1</v>
      </c>
    </row>
    <row r="3408" spans="1:2" x14ac:dyDescent="0.35">
      <c r="A3408">
        <f t="shared" si="596"/>
        <v>1900</v>
      </c>
      <c r="B3408">
        <f t="shared" si="597"/>
        <v>1</v>
      </c>
    </row>
    <row r="3409" spans="1:2" x14ac:dyDescent="0.35">
      <c r="A3409">
        <f t="shared" si="596"/>
        <v>1900</v>
      </c>
      <c r="B3409">
        <f t="shared" si="597"/>
        <v>1</v>
      </c>
    </row>
    <row r="3410" spans="1:2" x14ac:dyDescent="0.35">
      <c r="A3410">
        <f t="shared" si="596"/>
        <v>1900</v>
      </c>
      <c r="B3410">
        <f t="shared" si="597"/>
        <v>1</v>
      </c>
    </row>
    <row r="3411" spans="1:2" x14ac:dyDescent="0.35">
      <c r="A3411">
        <f t="shared" si="596"/>
        <v>1900</v>
      </c>
      <c r="B3411">
        <f t="shared" si="597"/>
        <v>1</v>
      </c>
    </row>
    <row r="3412" spans="1:2" x14ac:dyDescent="0.35">
      <c r="A3412">
        <f t="shared" si="596"/>
        <v>1900</v>
      </c>
      <c r="B3412">
        <f t="shared" si="597"/>
        <v>1</v>
      </c>
    </row>
    <row r="3413" spans="1:2" x14ac:dyDescent="0.35">
      <c r="A3413">
        <f t="shared" si="596"/>
        <v>1900</v>
      </c>
      <c r="B3413">
        <f t="shared" si="597"/>
        <v>1</v>
      </c>
    </row>
    <row r="3414" spans="1:2" x14ac:dyDescent="0.35">
      <c r="A3414">
        <f t="shared" si="596"/>
        <v>1900</v>
      </c>
      <c r="B3414">
        <f t="shared" si="597"/>
        <v>1</v>
      </c>
    </row>
    <row r="3415" spans="1:2" x14ac:dyDescent="0.35">
      <c r="A3415">
        <f t="shared" si="596"/>
        <v>1900</v>
      </c>
      <c r="B3415">
        <f t="shared" si="597"/>
        <v>1</v>
      </c>
    </row>
    <row r="3416" spans="1:2" x14ac:dyDescent="0.35">
      <c r="A3416">
        <f t="shared" si="596"/>
        <v>1900</v>
      </c>
      <c r="B3416">
        <f t="shared" si="597"/>
        <v>1</v>
      </c>
    </row>
    <row r="3417" spans="1:2" x14ac:dyDescent="0.35">
      <c r="A3417">
        <f t="shared" si="596"/>
        <v>1900</v>
      </c>
      <c r="B3417">
        <f t="shared" si="597"/>
        <v>1</v>
      </c>
    </row>
    <row r="3418" spans="1:2" x14ac:dyDescent="0.35">
      <c r="A3418">
        <f t="shared" si="596"/>
        <v>1900</v>
      </c>
      <c r="B3418">
        <f t="shared" si="597"/>
        <v>1</v>
      </c>
    </row>
    <row r="3419" spans="1:2" x14ac:dyDescent="0.35">
      <c r="A3419">
        <f t="shared" si="596"/>
        <v>1900</v>
      </c>
      <c r="B3419">
        <f t="shared" si="597"/>
        <v>1</v>
      </c>
    </row>
    <row r="3420" spans="1:2" x14ac:dyDescent="0.35">
      <c r="A3420">
        <f t="shared" si="596"/>
        <v>1900</v>
      </c>
      <c r="B3420">
        <f t="shared" si="597"/>
        <v>1</v>
      </c>
    </row>
    <row r="3421" spans="1:2" x14ac:dyDescent="0.35">
      <c r="A3421">
        <f t="shared" si="596"/>
        <v>1900</v>
      </c>
      <c r="B3421">
        <f t="shared" si="597"/>
        <v>1</v>
      </c>
    </row>
    <row r="3422" spans="1:2" x14ac:dyDescent="0.35">
      <c r="A3422">
        <f t="shared" si="596"/>
        <v>1900</v>
      </c>
      <c r="B3422">
        <f t="shared" si="597"/>
        <v>1</v>
      </c>
    </row>
    <row r="3423" spans="1:2" x14ac:dyDescent="0.35">
      <c r="A3423">
        <f t="shared" si="596"/>
        <v>1900</v>
      </c>
      <c r="B3423">
        <f t="shared" si="597"/>
        <v>1</v>
      </c>
    </row>
    <row r="3424" spans="1:2" x14ac:dyDescent="0.35">
      <c r="A3424">
        <f t="shared" si="596"/>
        <v>1900</v>
      </c>
      <c r="B3424">
        <f t="shared" si="597"/>
        <v>1</v>
      </c>
    </row>
    <row r="3425" spans="1:2" x14ac:dyDescent="0.35">
      <c r="A3425">
        <f t="shared" si="596"/>
        <v>1900</v>
      </c>
      <c r="B3425">
        <f t="shared" si="597"/>
        <v>1</v>
      </c>
    </row>
    <row r="3426" spans="1:2" x14ac:dyDescent="0.35">
      <c r="A3426">
        <f t="shared" si="596"/>
        <v>1900</v>
      </c>
      <c r="B3426">
        <f t="shared" si="597"/>
        <v>1</v>
      </c>
    </row>
    <row r="3427" spans="1:2" x14ac:dyDescent="0.35">
      <c r="A3427">
        <f t="shared" si="596"/>
        <v>1900</v>
      </c>
      <c r="B3427">
        <f t="shared" si="597"/>
        <v>1</v>
      </c>
    </row>
    <row r="3428" spans="1:2" x14ac:dyDescent="0.35">
      <c r="A3428">
        <f t="shared" si="596"/>
        <v>1900</v>
      </c>
      <c r="B3428">
        <f t="shared" si="597"/>
        <v>1</v>
      </c>
    </row>
    <row r="3429" spans="1:2" x14ac:dyDescent="0.35">
      <c r="A3429">
        <f t="shared" si="596"/>
        <v>1900</v>
      </c>
      <c r="B3429">
        <f t="shared" si="597"/>
        <v>1</v>
      </c>
    </row>
    <row r="3430" spans="1:2" x14ac:dyDescent="0.35">
      <c r="A3430">
        <f t="shared" si="596"/>
        <v>1900</v>
      </c>
      <c r="B3430">
        <f t="shared" si="597"/>
        <v>1</v>
      </c>
    </row>
    <row r="3431" spans="1:2" x14ac:dyDescent="0.35">
      <c r="A3431">
        <f t="shared" si="596"/>
        <v>1900</v>
      </c>
      <c r="B3431">
        <f t="shared" si="597"/>
        <v>1</v>
      </c>
    </row>
    <row r="3432" spans="1:2" x14ac:dyDescent="0.35">
      <c r="A3432">
        <f t="shared" si="596"/>
        <v>1900</v>
      </c>
      <c r="B3432">
        <f t="shared" si="597"/>
        <v>1</v>
      </c>
    </row>
    <row r="3433" spans="1:2" x14ac:dyDescent="0.35">
      <c r="A3433">
        <f t="shared" si="596"/>
        <v>1900</v>
      </c>
      <c r="B3433">
        <f t="shared" si="597"/>
        <v>1</v>
      </c>
    </row>
    <row r="3434" spans="1:2" x14ac:dyDescent="0.35">
      <c r="A3434">
        <f t="shared" si="596"/>
        <v>1900</v>
      </c>
      <c r="B3434">
        <f t="shared" si="597"/>
        <v>1</v>
      </c>
    </row>
    <row r="3435" spans="1:2" x14ac:dyDescent="0.35">
      <c r="A3435">
        <f t="shared" si="596"/>
        <v>1900</v>
      </c>
      <c r="B3435">
        <f t="shared" si="597"/>
        <v>1</v>
      </c>
    </row>
    <row r="3436" spans="1:2" x14ac:dyDescent="0.35">
      <c r="A3436">
        <f t="shared" si="596"/>
        <v>1900</v>
      </c>
      <c r="B3436">
        <f t="shared" si="597"/>
        <v>1</v>
      </c>
    </row>
    <row r="3437" spans="1:2" x14ac:dyDescent="0.35">
      <c r="A3437">
        <f t="shared" si="596"/>
        <v>1900</v>
      </c>
      <c r="B3437">
        <f t="shared" si="597"/>
        <v>1</v>
      </c>
    </row>
    <row r="3438" spans="1:2" x14ac:dyDescent="0.35">
      <c r="A3438">
        <f t="shared" si="596"/>
        <v>1900</v>
      </c>
      <c r="B3438">
        <f t="shared" si="597"/>
        <v>1</v>
      </c>
    </row>
    <row r="3439" spans="1:2" x14ac:dyDescent="0.35">
      <c r="A3439">
        <f t="shared" si="596"/>
        <v>1900</v>
      </c>
      <c r="B3439">
        <f t="shared" si="597"/>
        <v>1</v>
      </c>
    </row>
    <row r="3440" spans="1:2" x14ac:dyDescent="0.35">
      <c r="A3440">
        <f t="shared" si="596"/>
        <v>1900</v>
      </c>
      <c r="B3440">
        <f t="shared" si="597"/>
        <v>1</v>
      </c>
    </row>
    <row r="3441" spans="1:2" x14ac:dyDescent="0.35">
      <c r="A3441">
        <f t="shared" si="596"/>
        <v>1900</v>
      </c>
      <c r="B3441">
        <f t="shared" si="597"/>
        <v>1</v>
      </c>
    </row>
    <row r="3442" spans="1:2" x14ac:dyDescent="0.35">
      <c r="A3442">
        <f t="shared" si="596"/>
        <v>1900</v>
      </c>
      <c r="B3442">
        <f t="shared" si="597"/>
        <v>1</v>
      </c>
    </row>
    <row r="3443" spans="1:2" x14ac:dyDescent="0.35">
      <c r="A3443">
        <f t="shared" si="596"/>
        <v>1900</v>
      </c>
      <c r="B3443">
        <f t="shared" si="597"/>
        <v>1</v>
      </c>
    </row>
    <row r="3444" spans="1:2" x14ac:dyDescent="0.35">
      <c r="A3444">
        <f t="shared" si="596"/>
        <v>1900</v>
      </c>
      <c r="B3444">
        <f t="shared" si="597"/>
        <v>1</v>
      </c>
    </row>
    <row r="3445" spans="1:2" x14ac:dyDescent="0.35">
      <c r="A3445">
        <f t="shared" si="596"/>
        <v>1900</v>
      </c>
      <c r="B3445">
        <f t="shared" si="597"/>
        <v>1</v>
      </c>
    </row>
    <row r="3446" spans="1:2" x14ac:dyDescent="0.35">
      <c r="A3446">
        <f t="shared" si="596"/>
        <v>1900</v>
      </c>
      <c r="B3446">
        <f t="shared" si="597"/>
        <v>1</v>
      </c>
    </row>
    <row r="3447" spans="1:2" x14ac:dyDescent="0.35">
      <c r="A3447">
        <f t="shared" si="596"/>
        <v>1900</v>
      </c>
      <c r="B3447">
        <f t="shared" si="597"/>
        <v>1</v>
      </c>
    </row>
    <row r="3448" spans="1:2" x14ac:dyDescent="0.35">
      <c r="A3448">
        <f t="shared" si="596"/>
        <v>1900</v>
      </c>
      <c r="B3448">
        <f t="shared" si="597"/>
        <v>1</v>
      </c>
    </row>
    <row r="3449" spans="1:2" x14ac:dyDescent="0.35">
      <c r="A3449">
        <f t="shared" si="596"/>
        <v>1900</v>
      </c>
      <c r="B3449">
        <f t="shared" si="597"/>
        <v>1</v>
      </c>
    </row>
    <row r="3450" spans="1:2" x14ac:dyDescent="0.35">
      <c r="A3450">
        <f t="shared" si="596"/>
        <v>1900</v>
      </c>
      <c r="B3450">
        <f t="shared" si="597"/>
        <v>1</v>
      </c>
    </row>
    <row r="3451" spans="1:2" x14ac:dyDescent="0.35">
      <c r="A3451">
        <f t="shared" si="596"/>
        <v>1900</v>
      </c>
      <c r="B3451">
        <f t="shared" si="597"/>
        <v>1</v>
      </c>
    </row>
    <row r="3452" spans="1:2" x14ac:dyDescent="0.35">
      <c r="A3452">
        <f t="shared" si="596"/>
        <v>1900</v>
      </c>
      <c r="B3452">
        <f t="shared" si="597"/>
        <v>1</v>
      </c>
    </row>
    <row r="3453" spans="1:2" x14ac:dyDescent="0.35">
      <c r="A3453">
        <f t="shared" si="596"/>
        <v>1900</v>
      </c>
      <c r="B3453">
        <f t="shared" si="597"/>
        <v>1</v>
      </c>
    </row>
    <row r="3454" spans="1:2" x14ac:dyDescent="0.35">
      <c r="A3454">
        <f t="shared" si="596"/>
        <v>1900</v>
      </c>
      <c r="B3454">
        <f t="shared" si="597"/>
        <v>1</v>
      </c>
    </row>
    <row r="3455" spans="1:2" x14ac:dyDescent="0.35">
      <c r="A3455">
        <f t="shared" si="596"/>
        <v>1900</v>
      </c>
      <c r="B3455">
        <f t="shared" si="597"/>
        <v>1</v>
      </c>
    </row>
    <row r="3456" spans="1:2" x14ac:dyDescent="0.35">
      <c r="A3456">
        <f t="shared" si="596"/>
        <v>1900</v>
      </c>
      <c r="B3456">
        <f t="shared" si="597"/>
        <v>1</v>
      </c>
    </row>
    <row r="3457" spans="1:2" x14ac:dyDescent="0.35">
      <c r="A3457">
        <f t="shared" si="596"/>
        <v>1900</v>
      </c>
      <c r="B3457">
        <f t="shared" si="597"/>
        <v>1</v>
      </c>
    </row>
    <row r="3458" spans="1:2" x14ac:dyDescent="0.35">
      <c r="A3458">
        <f t="shared" ref="A3458:A3521" si="598">YEAR(C3458)</f>
        <v>1900</v>
      </c>
      <c r="B3458">
        <f t="shared" ref="B3458:B3521" si="599">MONTH(C3458)</f>
        <v>1</v>
      </c>
    </row>
    <row r="3459" spans="1:2" x14ac:dyDescent="0.35">
      <c r="A3459">
        <f t="shared" si="598"/>
        <v>1900</v>
      </c>
      <c r="B3459">
        <f t="shared" si="599"/>
        <v>1</v>
      </c>
    </row>
    <row r="3460" spans="1:2" x14ac:dyDescent="0.35">
      <c r="A3460">
        <f t="shared" si="598"/>
        <v>1900</v>
      </c>
      <c r="B3460">
        <f t="shared" si="599"/>
        <v>1</v>
      </c>
    </row>
    <row r="3461" spans="1:2" x14ac:dyDescent="0.35">
      <c r="A3461">
        <f t="shared" si="598"/>
        <v>1900</v>
      </c>
      <c r="B3461">
        <f t="shared" si="599"/>
        <v>1</v>
      </c>
    </row>
    <row r="3462" spans="1:2" x14ac:dyDescent="0.35">
      <c r="A3462">
        <f t="shared" si="598"/>
        <v>1900</v>
      </c>
      <c r="B3462">
        <f t="shared" si="599"/>
        <v>1</v>
      </c>
    </row>
    <row r="3463" spans="1:2" x14ac:dyDescent="0.35">
      <c r="A3463">
        <f t="shared" si="598"/>
        <v>1900</v>
      </c>
      <c r="B3463">
        <f t="shared" si="599"/>
        <v>1</v>
      </c>
    </row>
    <row r="3464" spans="1:2" x14ac:dyDescent="0.35">
      <c r="A3464">
        <f t="shared" si="598"/>
        <v>1900</v>
      </c>
      <c r="B3464">
        <f t="shared" si="599"/>
        <v>1</v>
      </c>
    </row>
    <row r="3465" spans="1:2" x14ac:dyDescent="0.35">
      <c r="A3465">
        <f t="shared" si="598"/>
        <v>1900</v>
      </c>
      <c r="B3465">
        <f t="shared" si="599"/>
        <v>1</v>
      </c>
    </row>
    <row r="3466" spans="1:2" x14ac:dyDescent="0.35">
      <c r="A3466">
        <f t="shared" si="598"/>
        <v>1900</v>
      </c>
      <c r="B3466">
        <f t="shared" si="599"/>
        <v>1</v>
      </c>
    </row>
    <row r="3467" spans="1:2" x14ac:dyDescent="0.35">
      <c r="A3467">
        <f t="shared" si="598"/>
        <v>1900</v>
      </c>
      <c r="B3467">
        <f t="shared" si="599"/>
        <v>1</v>
      </c>
    </row>
    <row r="3468" spans="1:2" x14ac:dyDescent="0.35">
      <c r="A3468">
        <f t="shared" si="598"/>
        <v>1900</v>
      </c>
      <c r="B3468">
        <f t="shared" si="599"/>
        <v>1</v>
      </c>
    </row>
    <row r="3469" spans="1:2" x14ac:dyDescent="0.35">
      <c r="A3469">
        <f t="shared" si="598"/>
        <v>1900</v>
      </c>
      <c r="B3469">
        <f t="shared" si="599"/>
        <v>1</v>
      </c>
    </row>
    <row r="3470" spans="1:2" x14ac:dyDescent="0.35">
      <c r="A3470">
        <f t="shared" si="598"/>
        <v>1900</v>
      </c>
      <c r="B3470">
        <f t="shared" si="599"/>
        <v>1</v>
      </c>
    </row>
    <row r="3471" spans="1:2" x14ac:dyDescent="0.35">
      <c r="A3471">
        <f t="shared" si="598"/>
        <v>1900</v>
      </c>
      <c r="B3471">
        <f t="shared" si="599"/>
        <v>1</v>
      </c>
    </row>
    <row r="3472" spans="1:2" x14ac:dyDescent="0.35">
      <c r="A3472">
        <f t="shared" si="598"/>
        <v>1900</v>
      </c>
      <c r="B3472">
        <f t="shared" si="599"/>
        <v>1</v>
      </c>
    </row>
    <row r="3473" spans="1:2" x14ac:dyDescent="0.35">
      <c r="A3473">
        <f t="shared" si="598"/>
        <v>1900</v>
      </c>
      <c r="B3473">
        <f t="shared" si="599"/>
        <v>1</v>
      </c>
    </row>
    <row r="3474" spans="1:2" x14ac:dyDescent="0.35">
      <c r="A3474">
        <f t="shared" si="598"/>
        <v>1900</v>
      </c>
      <c r="B3474">
        <f t="shared" si="599"/>
        <v>1</v>
      </c>
    </row>
    <row r="3475" spans="1:2" x14ac:dyDescent="0.35">
      <c r="A3475">
        <f t="shared" si="598"/>
        <v>1900</v>
      </c>
      <c r="B3475">
        <f t="shared" si="599"/>
        <v>1</v>
      </c>
    </row>
    <row r="3476" spans="1:2" x14ac:dyDescent="0.35">
      <c r="A3476">
        <f t="shared" si="598"/>
        <v>1900</v>
      </c>
      <c r="B3476">
        <f t="shared" si="599"/>
        <v>1</v>
      </c>
    </row>
    <row r="3477" spans="1:2" x14ac:dyDescent="0.35">
      <c r="A3477">
        <f t="shared" si="598"/>
        <v>1900</v>
      </c>
      <c r="B3477">
        <f t="shared" si="599"/>
        <v>1</v>
      </c>
    </row>
    <row r="3478" spans="1:2" x14ac:dyDescent="0.35">
      <c r="A3478">
        <f t="shared" si="598"/>
        <v>1900</v>
      </c>
      <c r="B3478">
        <f t="shared" si="599"/>
        <v>1</v>
      </c>
    </row>
    <row r="3479" spans="1:2" x14ac:dyDescent="0.35">
      <c r="A3479">
        <f t="shared" si="598"/>
        <v>1900</v>
      </c>
      <c r="B3479">
        <f t="shared" si="599"/>
        <v>1</v>
      </c>
    </row>
    <row r="3480" spans="1:2" x14ac:dyDescent="0.35">
      <c r="A3480">
        <f t="shared" si="598"/>
        <v>1900</v>
      </c>
      <c r="B3480">
        <f t="shared" si="599"/>
        <v>1</v>
      </c>
    </row>
    <row r="3481" spans="1:2" x14ac:dyDescent="0.35">
      <c r="A3481">
        <f t="shared" si="598"/>
        <v>1900</v>
      </c>
      <c r="B3481">
        <f t="shared" si="599"/>
        <v>1</v>
      </c>
    </row>
    <row r="3482" spans="1:2" x14ac:dyDescent="0.35">
      <c r="A3482">
        <f t="shared" si="598"/>
        <v>1900</v>
      </c>
      <c r="B3482">
        <f t="shared" si="599"/>
        <v>1</v>
      </c>
    </row>
    <row r="3483" spans="1:2" x14ac:dyDescent="0.35">
      <c r="A3483">
        <f t="shared" si="598"/>
        <v>1900</v>
      </c>
      <c r="B3483">
        <f t="shared" si="599"/>
        <v>1</v>
      </c>
    </row>
    <row r="3484" spans="1:2" x14ac:dyDescent="0.35">
      <c r="A3484">
        <f t="shared" si="598"/>
        <v>1900</v>
      </c>
      <c r="B3484">
        <f t="shared" si="599"/>
        <v>1</v>
      </c>
    </row>
    <row r="3485" spans="1:2" x14ac:dyDescent="0.35">
      <c r="A3485">
        <f t="shared" si="598"/>
        <v>1900</v>
      </c>
      <c r="B3485">
        <f t="shared" si="599"/>
        <v>1</v>
      </c>
    </row>
    <row r="3486" spans="1:2" x14ac:dyDescent="0.35">
      <c r="A3486">
        <f t="shared" si="598"/>
        <v>1900</v>
      </c>
      <c r="B3486">
        <f t="shared" si="599"/>
        <v>1</v>
      </c>
    </row>
    <row r="3487" spans="1:2" x14ac:dyDescent="0.35">
      <c r="A3487">
        <f t="shared" si="598"/>
        <v>1900</v>
      </c>
      <c r="B3487">
        <f t="shared" si="599"/>
        <v>1</v>
      </c>
    </row>
    <row r="3488" spans="1:2" x14ac:dyDescent="0.35">
      <c r="A3488">
        <f t="shared" si="598"/>
        <v>1900</v>
      </c>
      <c r="B3488">
        <f t="shared" si="599"/>
        <v>1</v>
      </c>
    </row>
    <row r="3489" spans="1:2" x14ac:dyDescent="0.35">
      <c r="A3489">
        <f t="shared" si="598"/>
        <v>1900</v>
      </c>
      <c r="B3489">
        <f t="shared" si="599"/>
        <v>1</v>
      </c>
    </row>
    <row r="3490" spans="1:2" x14ac:dyDescent="0.35">
      <c r="A3490">
        <f t="shared" si="598"/>
        <v>1900</v>
      </c>
      <c r="B3490">
        <f t="shared" si="599"/>
        <v>1</v>
      </c>
    </row>
    <row r="3491" spans="1:2" x14ac:dyDescent="0.35">
      <c r="A3491">
        <f t="shared" si="598"/>
        <v>1900</v>
      </c>
      <c r="B3491">
        <f t="shared" si="599"/>
        <v>1</v>
      </c>
    </row>
    <row r="3492" spans="1:2" x14ac:dyDescent="0.35">
      <c r="A3492">
        <f t="shared" si="598"/>
        <v>1900</v>
      </c>
      <c r="B3492">
        <f t="shared" si="599"/>
        <v>1</v>
      </c>
    </row>
    <row r="3493" spans="1:2" x14ac:dyDescent="0.35">
      <c r="A3493">
        <f t="shared" si="598"/>
        <v>1900</v>
      </c>
      <c r="B3493">
        <f t="shared" si="599"/>
        <v>1</v>
      </c>
    </row>
    <row r="3494" spans="1:2" x14ac:dyDescent="0.35">
      <c r="A3494">
        <f t="shared" si="598"/>
        <v>1900</v>
      </c>
      <c r="B3494">
        <f t="shared" si="599"/>
        <v>1</v>
      </c>
    </row>
    <row r="3495" spans="1:2" x14ac:dyDescent="0.35">
      <c r="A3495">
        <f t="shared" si="598"/>
        <v>1900</v>
      </c>
      <c r="B3495">
        <f t="shared" si="599"/>
        <v>1</v>
      </c>
    </row>
    <row r="3496" spans="1:2" x14ac:dyDescent="0.35">
      <c r="A3496">
        <f t="shared" si="598"/>
        <v>1900</v>
      </c>
      <c r="B3496">
        <f t="shared" si="599"/>
        <v>1</v>
      </c>
    </row>
    <row r="3497" spans="1:2" x14ac:dyDescent="0.35">
      <c r="A3497">
        <f t="shared" si="598"/>
        <v>1900</v>
      </c>
      <c r="B3497">
        <f t="shared" si="599"/>
        <v>1</v>
      </c>
    </row>
    <row r="3498" spans="1:2" x14ac:dyDescent="0.35">
      <c r="A3498">
        <f t="shared" si="598"/>
        <v>1900</v>
      </c>
      <c r="B3498">
        <f t="shared" si="599"/>
        <v>1</v>
      </c>
    </row>
    <row r="3499" spans="1:2" x14ac:dyDescent="0.35">
      <c r="A3499">
        <f t="shared" si="598"/>
        <v>1900</v>
      </c>
      <c r="B3499">
        <f t="shared" si="599"/>
        <v>1</v>
      </c>
    </row>
    <row r="3500" spans="1:2" x14ac:dyDescent="0.35">
      <c r="A3500">
        <f t="shared" si="598"/>
        <v>1900</v>
      </c>
      <c r="B3500">
        <f t="shared" si="599"/>
        <v>1</v>
      </c>
    </row>
    <row r="3501" spans="1:2" x14ac:dyDescent="0.35">
      <c r="A3501">
        <f t="shared" si="598"/>
        <v>1900</v>
      </c>
      <c r="B3501">
        <f t="shared" si="599"/>
        <v>1</v>
      </c>
    </row>
    <row r="3502" spans="1:2" x14ac:dyDescent="0.35">
      <c r="A3502">
        <f t="shared" si="598"/>
        <v>1900</v>
      </c>
      <c r="B3502">
        <f t="shared" si="599"/>
        <v>1</v>
      </c>
    </row>
    <row r="3503" spans="1:2" x14ac:dyDescent="0.35">
      <c r="A3503">
        <f t="shared" si="598"/>
        <v>1900</v>
      </c>
      <c r="B3503">
        <f t="shared" si="599"/>
        <v>1</v>
      </c>
    </row>
    <row r="3504" spans="1:2" x14ac:dyDescent="0.35">
      <c r="A3504">
        <f t="shared" si="598"/>
        <v>1900</v>
      </c>
      <c r="B3504">
        <f t="shared" si="599"/>
        <v>1</v>
      </c>
    </row>
    <row r="3505" spans="1:2" x14ac:dyDescent="0.35">
      <c r="A3505">
        <f t="shared" si="598"/>
        <v>1900</v>
      </c>
      <c r="B3505">
        <f t="shared" si="599"/>
        <v>1</v>
      </c>
    </row>
    <row r="3506" spans="1:2" x14ac:dyDescent="0.35">
      <c r="A3506">
        <f t="shared" si="598"/>
        <v>1900</v>
      </c>
      <c r="B3506">
        <f t="shared" si="599"/>
        <v>1</v>
      </c>
    </row>
    <row r="3507" spans="1:2" x14ac:dyDescent="0.35">
      <c r="A3507">
        <f t="shared" si="598"/>
        <v>1900</v>
      </c>
      <c r="B3507">
        <f t="shared" si="599"/>
        <v>1</v>
      </c>
    </row>
    <row r="3508" spans="1:2" x14ac:dyDescent="0.35">
      <c r="A3508">
        <f t="shared" si="598"/>
        <v>1900</v>
      </c>
      <c r="B3508">
        <f t="shared" si="599"/>
        <v>1</v>
      </c>
    </row>
    <row r="3509" spans="1:2" x14ac:dyDescent="0.35">
      <c r="A3509">
        <f t="shared" si="598"/>
        <v>1900</v>
      </c>
      <c r="B3509">
        <f t="shared" si="599"/>
        <v>1</v>
      </c>
    </row>
    <row r="3510" spans="1:2" x14ac:dyDescent="0.35">
      <c r="A3510">
        <f t="shared" si="598"/>
        <v>1900</v>
      </c>
      <c r="B3510">
        <f t="shared" si="599"/>
        <v>1</v>
      </c>
    </row>
    <row r="3511" spans="1:2" x14ac:dyDescent="0.35">
      <c r="A3511">
        <f t="shared" si="598"/>
        <v>1900</v>
      </c>
      <c r="B3511">
        <f t="shared" si="599"/>
        <v>1</v>
      </c>
    </row>
    <row r="3512" spans="1:2" x14ac:dyDescent="0.35">
      <c r="A3512">
        <f t="shared" si="598"/>
        <v>1900</v>
      </c>
      <c r="B3512">
        <f t="shared" si="599"/>
        <v>1</v>
      </c>
    </row>
    <row r="3513" spans="1:2" x14ac:dyDescent="0.35">
      <c r="A3513">
        <f t="shared" si="598"/>
        <v>1900</v>
      </c>
      <c r="B3513">
        <f t="shared" si="599"/>
        <v>1</v>
      </c>
    </row>
    <row r="3514" spans="1:2" x14ac:dyDescent="0.35">
      <c r="A3514">
        <f t="shared" si="598"/>
        <v>1900</v>
      </c>
      <c r="B3514">
        <f t="shared" si="599"/>
        <v>1</v>
      </c>
    </row>
    <row r="3515" spans="1:2" x14ac:dyDescent="0.35">
      <c r="A3515">
        <f t="shared" si="598"/>
        <v>1900</v>
      </c>
      <c r="B3515">
        <f t="shared" si="599"/>
        <v>1</v>
      </c>
    </row>
    <row r="3516" spans="1:2" x14ac:dyDescent="0.35">
      <c r="A3516">
        <f t="shared" si="598"/>
        <v>1900</v>
      </c>
      <c r="B3516">
        <f t="shared" si="599"/>
        <v>1</v>
      </c>
    </row>
    <row r="3517" spans="1:2" x14ac:dyDescent="0.35">
      <c r="A3517">
        <f t="shared" si="598"/>
        <v>1900</v>
      </c>
      <c r="B3517">
        <f t="shared" si="599"/>
        <v>1</v>
      </c>
    </row>
    <row r="3518" spans="1:2" x14ac:dyDescent="0.35">
      <c r="A3518">
        <f t="shared" si="598"/>
        <v>1900</v>
      </c>
      <c r="B3518">
        <f t="shared" si="599"/>
        <v>1</v>
      </c>
    </row>
    <row r="3519" spans="1:2" x14ac:dyDescent="0.35">
      <c r="A3519">
        <f t="shared" si="598"/>
        <v>1900</v>
      </c>
      <c r="B3519">
        <f t="shared" si="599"/>
        <v>1</v>
      </c>
    </row>
    <row r="3520" spans="1:2" x14ac:dyDescent="0.35">
      <c r="A3520">
        <f t="shared" si="598"/>
        <v>1900</v>
      </c>
      <c r="B3520">
        <f t="shared" si="599"/>
        <v>1</v>
      </c>
    </row>
    <row r="3521" spans="1:2" x14ac:dyDescent="0.35">
      <c r="A3521">
        <f t="shared" si="598"/>
        <v>1900</v>
      </c>
      <c r="B3521">
        <f t="shared" si="599"/>
        <v>1</v>
      </c>
    </row>
    <row r="3522" spans="1:2" x14ac:dyDescent="0.35">
      <c r="A3522">
        <f t="shared" ref="A3522:A3585" si="600">YEAR(C3522)</f>
        <v>1900</v>
      </c>
      <c r="B3522">
        <f t="shared" ref="B3522:B3585" si="601">MONTH(C3522)</f>
        <v>1</v>
      </c>
    </row>
    <row r="3523" spans="1:2" x14ac:dyDescent="0.35">
      <c r="A3523">
        <f t="shared" si="600"/>
        <v>1900</v>
      </c>
      <c r="B3523">
        <f t="shared" si="601"/>
        <v>1</v>
      </c>
    </row>
    <row r="3524" spans="1:2" x14ac:dyDescent="0.35">
      <c r="A3524">
        <f t="shared" si="600"/>
        <v>1900</v>
      </c>
      <c r="B3524">
        <f t="shared" si="601"/>
        <v>1</v>
      </c>
    </row>
    <row r="3525" spans="1:2" x14ac:dyDescent="0.35">
      <c r="A3525">
        <f t="shared" si="600"/>
        <v>1900</v>
      </c>
      <c r="B3525">
        <f t="shared" si="601"/>
        <v>1</v>
      </c>
    </row>
    <row r="3526" spans="1:2" x14ac:dyDescent="0.35">
      <c r="A3526">
        <f t="shared" si="600"/>
        <v>1900</v>
      </c>
      <c r="B3526">
        <f t="shared" si="601"/>
        <v>1</v>
      </c>
    </row>
    <row r="3527" spans="1:2" x14ac:dyDescent="0.35">
      <c r="A3527">
        <f t="shared" si="600"/>
        <v>1900</v>
      </c>
      <c r="B3527">
        <f t="shared" si="601"/>
        <v>1</v>
      </c>
    </row>
    <row r="3528" spans="1:2" x14ac:dyDescent="0.35">
      <c r="A3528">
        <f t="shared" si="600"/>
        <v>1900</v>
      </c>
      <c r="B3528">
        <f t="shared" si="601"/>
        <v>1</v>
      </c>
    </row>
    <row r="3529" spans="1:2" x14ac:dyDescent="0.35">
      <c r="A3529">
        <f t="shared" si="600"/>
        <v>1900</v>
      </c>
      <c r="B3529">
        <f t="shared" si="601"/>
        <v>1</v>
      </c>
    </row>
    <row r="3530" spans="1:2" x14ac:dyDescent="0.35">
      <c r="A3530">
        <f t="shared" si="600"/>
        <v>1900</v>
      </c>
      <c r="B3530">
        <f t="shared" si="601"/>
        <v>1</v>
      </c>
    </row>
    <row r="3531" spans="1:2" x14ac:dyDescent="0.35">
      <c r="A3531">
        <f t="shared" si="600"/>
        <v>1900</v>
      </c>
      <c r="B3531">
        <f t="shared" si="601"/>
        <v>1</v>
      </c>
    </row>
    <row r="3532" spans="1:2" x14ac:dyDescent="0.35">
      <c r="A3532">
        <f t="shared" si="600"/>
        <v>1900</v>
      </c>
      <c r="B3532">
        <f t="shared" si="601"/>
        <v>1</v>
      </c>
    </row>
    <row r="3533" spans="1:2" x14ac:dyDescent="0.35">
      <c r="A3533">
        <f t="shared" si="600"/>
        <v>1900</v>
      </c>
      <c r="B3533">
        <f t="shared" si="601"/>
        <v>1</v>
      </c>
    </row>
    <row r="3534" spans="1:2" x14ac:dyDescent="0.35">
      <c r="A3534">
        <f t="shared" si="600"/>
        <v>1900</v>
      </c>
      <c r="B3534">
        <f t="shared" si="601"/>
        <v>1</v>
      </c>
    </row>
    <row r="3535" spans="1:2" x14ac:dyDescent="0.35">
      <c r="A3535">
        <f t="shared" si="600"/>
        <v>1900</v>
      </c>
      <c r="B3535">
        <f t="shared" si="601"/>
        <v>1</v>
      </c>
    </row>
    <row r="3536" spans="1:2" x14ac:dyDescent="0.35">
      <c r="A3536">
        <f t="shared" si="600"/>
        <v>1900</v>
      </c>
      <c r="B3536">
        <f t="shared" si="601"/>
        <v>1</v>
      </c>
    </row>
    <row r="3537" spans="1:2" x14ac:dyDescent="0.35">
      <c r="A3537">
        <f t="shared" si="600"/>
        <v>1900</v>
      </c>
      <c r="B3537">
        <f t="shared" si="601"/>
        <v>1</v>
      </c>
    </row>
    <row r="3538" spans="1:2" x14ac:dyDescent="0.35">
      <c r="A3538">
        <f t="shared" si="600"/>
        <v>1900</v>
      </c>
      <c r="B3538">
        <f t="shared" si="601"/>
        <v>1</v>
      </c>
    </row>
    <row r="3539" spans="1:2" x14ac:dyDescent="0.35">
      <c r="A3539">
        <f t="shared" si="600"/>
        <v>1900</v>
      </c>
      <c r="B3539">
        <f t="shared" si="601"/>
        <v>1</v>
      </c>
    </row>
    <row r="3540" spans="1:2" x14ac:dyDescent="0.35">
      <c r="A3540">
        <f t="shared" si="600"/>
        <v>1900</v>
      </c>
      <c r="B3540">
        <f t="shared" si="601"/>
        <v>1</v>
      </c>
    </row>
    <row r="3541" spans="1:2" x14ac:dyDescent="0.35">
      <c r="A3541">
        <f t="shared" si="600"/>
        <v>1900</v>
      </c>
      <c r="B3541">
        <f t="shared" si="601"/>
        <v>1</v>
      </c>
    </row>
    <row r="3542" spans="1:2" x14ac:dyDescent="0.35">
      <c r="A3542">
        <f t="shared" si="600"/>
        <v>1900</v>
      </c>
      <c r="B3542">
        <f t="shared" si="601"/>
        <v>1</v>
      </c>
    </row>
    <row r="3543" spans="1:2" x14ac:dyDescent="0.35">
      <c r="A3543">
        <f t="shared" si="600"/>
        <v>1900</v>
      </c>
      <c r="B3543">
        <f t="shared" si="601"/>
        <v>1</v>
      </c>
    </row>
    <row r="3544" spans="1:2" x14ac:dyDescent="0.35">
      <c r="A3544">
        <f t="shared" si="600"/>
        <v>1900</v>
      </c>
      <c r="B3544">
        <f t="shared" si="601"/>
        <v>1</v>
      </c>
    </row>
    <row r="3545" spans="1:2" x14ac:dyDescent="0.35">
      <c r="A3545">
        <f t="shared" si="600"/>
        <v>1900</v>
      </c>
      <c r="B3545">
        <f t="shared" si="601"/>
        <v>1</v>
      </c>
    </row>
    <row r="3546" spans="1:2" x14ac:dyDescent="0.35">
      <c r="A3546">
        <f t="shared" si="600"/>
        <v>1900</v>
      </c>
      <c r="B3546">
        <f t="shared" si="601"/>
        <v>1</v>
      </c>
    </row>
    <row r="3547" spans="1:2" x14ac:dyDescent="0.35">
      <c r="A3547">
        <f t="shared" si="600"/>
        <v>1900</v>
      </c>
      <c r="B3547">
        <f t="shared" si="601"/>
        <v>1</v>
      </c>
    </row>
    <row r="3548" spans="1:2" x14ac:dyDescent="0.35">
      <c r="A3548">
        <f t="shared" si="600"/>
        <v>1900</v>
      </c>
      <c r="B3548">
        <f t="shared" si="601"/>
        <v>1</v>
      </c>
    </row>
    <row r="3549" spans="1:2" x14ac:dyDescent="0.35">
      <c r="A3549">
        <f t="shared" si="600"/>
        <v>1900</v>
      </c>
      <c r="B3549">
        <f t="shared" si="601"/>
        <v>1</v>
      </c>
    </row>
    <row r="3550" spans="1:2" x14ac:dyDescent="0.35">
      <c r="A3550">
        <f t="shared" si="600"/>
        <v>1900</v>
      </c>
      <c r="B3550">
        <f t="shared" si="601"/>
        <v>1</v>
      </c>
    </row>
    <row r="3551" spans="1:2" x14ac:dyDescent="0.35">
      <c r="A3551">
        <f t="shared" si="600"/>
        <v>1900</v>
      </c>
      <c r="B3551">
        <f t="shared" si="601"/>
        <v>1</v>
      </c>
    </row>
    <row r="3552" spans="1:2" x14ac:dyDescent="0.35">
      <c r="A3552">
        <f t="shared" si="600"/>
        <v>1900</v>
      </c>
      <c r="B3552">
        <f t="shared" si="601"/>
        <v>1</v>
      </c>
    </row>
    <row r="3553" spans="1:2" x14ac:dyDescent="0.35">
      <c r="A3553">
        <f t="shared" si="600"/>
        <v>1900</v>
      </c>
      <c r="B3553">
        <f t="shared" si="601"/>
        <v>1</v>
      </c>
    </row>
    <row r="3554" spans="1:2" x14ac:dyDescent="0.35">
      <c r="A3554">
        <f t="shared" si="600"/>
        <v>1900</v>
      </c>
      <c r="B3554">
        <f t="shared" si="601"/>
        <v>1</v>
      </c>
    </row>
    <row r="3555" spans="1:2" x14ac:dyDescent="0.35">
      <c r="A3555">
        <f t="shared" si="600"/>
        <v>1900</v>
      </c>
      <c r="B3555">
        <f t="shared" si="601"/>
        <v>1</v>
      </c>
    </row>
    <row r="3556" spans="1:2" x14ac:dyDescent="0.35">
      <c r="A3556">
        <f t="shared" si="600"/>
        <v>1900</v>
      </c>
      <c r="B3556">
        <f t="shared" si="601"/>
        <v>1</v>
      </c>
    </row>
    <row r="3557" spans="1:2" x14ac:dyDescent="0.35">
      <c r="A3557">
        <f t="shared" si="600"/>
        <v>1900</v>
      </c>
      <c r="B3557">
        <f t="shared" si="601"/>
        <v>1</v>
      </c>
    </row>
    <row r="3558" spans="1:2" x14ac:dyDescent="0.35">
      <c r="A3558">
        <f t="shared" si="600"/>
        <v>1900</v>
      </c>
      <c r="B3558">
        <f t="shared" si="601"/>
        <v>1</v>
      </c>
    </row>
    <row r="3559" spans="1:2" x14ac:dyDescent="0.35">
      <c r="A3559">
        <f t="shared" si="600"/>
        <v>1900</v>
      </c>
      <c r="B3559">
        <f t="shared" si="601"/>
        <v>1</v>
      </c>
    </row>
    <row r="3560" spans="1:2" x14ac:dyDescent="0.35">
      <c r="A3560">
        <f t="shared" si="600"/>
        <v>1900</v>
      </c>
      <c r="B3560">
        <f t="shared" si="601"/>
        <v>1</v>
      </c>
    </row>
    <row r="3561" spans="1:2" x14ac:dyDescent="0.35">
      <c r="A3561">
        <f t="shared" si="600"/>
        <v>1900</v>
      </c>
      <c r="B3561">
        <f t="shared" si="601"/>
        <v>1</v>
      </c>
    </row>
    <row r="3562" spans="1:2" x14ac:dyDescent="0.35">
      <c r="A3562">
        <f t="shared" si="600"/>
        <v>1900</v>
      </c>
      <c r="B3562">
        <f t="shared" si="601"/>
        <v>1</v>
      </c>
    </row>
    <row r="3563" spans="1:2" x14ac:dyDescent="0.35">
      <c r="A3563">
        <f t="shared" si="600"/>
        <v>1900</v>
      </c>
      <c r="B3563">
        <f t="shared" si="601"/>
        <v>1</v>
      </c>
    </row>
    <row r="3564" spans="1:2" x14ac:dyDescent="0.35">
      <c r="A3564">
        <f t="shared" si="600"/>
        <v>1900</v>
      </c>
      <c r="B3564">
        <f t="shared" si="601"/>
        <v>1</v>
      </c>
    </row>
    <row r="3565" spans="1:2" x14ac:dyDescent="0.35">
      <c r="A3565">
        <f t="shared" si="600"/>
        <v>1900</v>
      </c>
      <c r="B3565">
        <f t="shared" si="601"/>
        <v>1</v>
      </c>
    </row>
    <row r="3566" spans="1:2" x14ac:dyDescent="0.35">
      <c r="A3566">
        <f t="shared" si="600"/>
        <v>1900</v>
      </c>
      <c r="B3566">
        <f t="shared" si="601"/>
        <v>1</v>
      </c>
    </row>
    <row r="3567" spans="1:2" x14ac:dyDescent="0.35">
      <c r="A3567">
        <f t="shared" si="600"/>
        <v>1900</v>
      </c>
      <c r="B3567">
        <f t="shared" si="601"/>
        <v>1</v>
      </c>
    </row>
    <row r="3568" spans="1:2" x14ac:dyDescent="0.35">
      <c r="A3568">
        <f t="shared" si="600"/>
        <v>1900</v>
      </c>
      <c r="B3568">
        <f t="shared" si="601"/>
        <v>1</v>
      </c>
    </row>
    <row r="3569" spans="1:2" x14ac:dyDescent="0.35">
      <c r="A3569">
        <f t="shared" si="600"/>
        <v>1900</v>
      </c>
      <c r="B3569">
        <f t="shared" si="601"/>
        <v>1</v>
      </c>
    </row>
    <row r="3570" spans="1:2" x14ac:dyDescent="0.35">
      <c r="A3570">
        <f t="shared" si="600"/>
        <v>1900</v>
      </c>
      <c r="B3570">
        <f t="shared" si="601"/>
        <v>1</v>
      </c>
    </row>
    <row r="3571" spans="1:2" x14ac:dyDescent="0.35">
      <c r="A3571">
        <f t="shared" si="600"/>
        <v>1900</v>
      </c>
      <c r="B3571">
        <f t="shared" si="601"/>
        <v>1</v>
      </c>
    </row>
    <row r="3572" spans="1:2" x14ac:dyDescent="0.35">
      <c r="A3572">
        <f t="shared" si="600"/>
        <v>1900</v>
      </c>
      <c r="B3572">
        <f t="shared" si="601"/>
        <v>1</v>
      </c>
    </row>
    <row r="3573" spans="1:2" x14ac:dyDescent="0.35">
      <c r="A3573">
        <f t="shared" si="600"/>
        <v>1900</v>
      </c>
      <c r="B3573">
        <f t="shared" si="601"/>
        <v>1</v>
      </c>
    </row>
    <row r="3574" spans="1:2" x14ac:dyDescent="0.35">
      <c r="A3574">
        <f t="shared" si="600"/>
        <v>1900</v>
      </c>
      <c r="B3574">
        <f t="shared" si="601"/>
        <v>1</v>
      </c>
    </row>
    <row r="3575" spans="1:2" x14ac:dyDescent="0.35">
      <c r="A3575">
        <f t="shared" si="600"/>
        <v>1900</v>
      </c>
      <c r="B3575">
        <f t="shared" si="601"/>
        <v>1</v>
      </c>
    </row>
    <row r="3576" spans="1:2" x14ac:dyDescent="0.35">
      <c r="A3576">
        <f t="shared" si="600"/>
        <v>1900</v>
      </c>
      <c r="B3576">
        <f t="shared" si="601"/>
        <v>1</v>
      </c>
    </row>
    <row r="3577" spans="1:2" x14ac:dyDescent="0.35">
      <c r="A3577">
        <f t="shared" si="600"/>
        <v>1900</v>
      </c>
      <c r="B3577">
        <f t="shared" si="601"/>
        <v>1</v>
      </c>
    </row>
    <row r="3578" spans="1:2" x14ac:dyDescent="0.35">
      <c r="A3578">
        <f t="shared" si="600"/>
        <v>1900</v>
      </c>
      <c r="B3578">
        <f t="shared" si="601"/>
        <v>1</v>
      </c>
    </row>
    <row r="3579" spans="1:2" x14ac:dyDescent="0.35">
      <c r="A3579">
        <f t="shared" si="600"/>
        <v>1900</v>
      </c>
      <c r="B3579">
        <f t="shared" si="601"/>
        <v>1</v>
      </c>
    </row>
    <row r="3580" spans="1:2" x14ac:dyDescent="0.35">
      <c r="A3580">
        <f t="shared" si="600"/>
        <v>1900</v>
      </c>
      <c r="B3580">
        <f t="shared" si="601"/>
        <v>1</v>
      </c>
    </row>
    <row r="3581" spans="1:2" x14ac:dyDescent="0.35">
      <c r="A3581">
        <f t="shared" si="600"/>
        <v>1900</v>
      </c>
      <c r="B3581">
        <f t="shared" si="601"/>
        <v>1</v>
      </c>
    </row>
    <row r="3582" spans="1:2" x14ac:dyDescent="0.35">
      <c r="A3582">
        <f t="shared" si="600"/>
        <v>1900</v>
      </c>
      <c r="B3582">
        <f t="shared" si="601"/>
        <v>1</v>
      </c>
    </row>
    <row r="3583" spans="1:2" x14ac:dyDescent="0.35">
      <c r="A3583">
        <f t="shared" si="600"/>
        <v>1900</v>
      </c>
      <c r="B3583">
        <f t="shared" si="601"/>
        <v>1</v>
      </c>
    </row>
    <row r="3584" spans="1:2" x14ac:dyDescent="0.35">
      <c r="A3584">
        <f t="shared" si="600"/>
        <v>1900</v>
      </c>
      <c r="B3584">
        <f t="shared" si="601"/>
        <v>1</v>
      </c>
    </row>
    <row r="3585" spans="1:2" x14ac:dyDescent="0.35">
      <c r="A3585">
        <f t="shared" si="600"/>
        <v>1900</v>
      </c>
      <c r="B3585">
        <f t="shared" si="601"/>
        <v>1</v>
      </c>
    </row>
    <row r="3586" spans="1:2" x14ac:dyDescent="0.35">
      <c r="A3586">
        <f t="shared" ref="A3586:A3649" si="602">YEAR(C3586)</f>
        <v>1900</v>
      </c>
      <c r="B3586">
        <f t="shared" ref="B3586:B3649" si="603">MONTH(C3586)</f>
        <v>1</v>
      </c>
    </row>
    <row r="3587" spans="1:2" x14ac:dyDescent="0.35">
      <c r="A3587">
        <f t="shared" si="602"/>
        <v>1900</v>
      </c>
      <c r="B3587">
        <f t="shared" si="603"/>
        <v>1</v>
      </c>
    </row>
    <row r="3588" spans="1:2" x14ac:dyDescent="0.35">
      <c r="A3588">
        <f t="shared" si="602"/>
        <v>1900</v>
      </c>
      <c r="B3588">
        <f t="shared" si="603"/>
        <v>1</v>
      </c>
    </row>
    <row r="3589" spans="1:2" x14ac:dyDescent="0.35">
      <c r="A3589">
        <f t="shared" si="602"/>
        <v>1900</v>
      </c>
      <c r="B3589">
        <f t="shared" si="603"/>
        <v>1</v>
      </c>
    </row>
    <row r="3590" spans="1:2" x14ac:dyDescent="0.35">
      <c r="A3590">
        <f t="shared" si="602"/>
        <v>1900</v>
      </c>
      <c r="B3590">
        <f t="shared" si="603"/>
        <v>1</v>
      </c>
    </row>
    <row r="3591" spans="1:2" x14ac:dyDescent="0.35">
      <c r="A3591">
        <f t="shared" si="602"/>
        <v>1900</v>
      </c>
      <c r="B3591">
        <f t="shared" si="603"/>
        <v>1</v>
      </c>
    </row>
    <row r="3592" spans="1:2" x14ac:dyDescent="0.35">
      <c r="A3592">
        <f t="shared" si="602"/>
        <v>1900</v>
      </c>
      <c r="B3592">
        <f t="shared" si="603"/>
        <v>1</v>
      </c>
    </row>
    <row r="3593" spans="1:2" x14ac:dyDescent="0.35">
      <c r="A3593">
        <f t="shared" si="602"/>
        <v>1900</v>
      </c>
      <c r="B3593">
        <f t="shared" si="603"/>
        <v>1</v>
      </c>
    </row>
    <row r="3594" spans="1:2" x14ac:dyDescent="0.35">
      <c r="A3594">
        <f t="shared" si="602"/>
        <v>1900</v>
      </c>
      <c r="B3594">
        <f t="shared" si="603"/>
        <v>1</v>
      </c>
    </row>
    <row r="3595" spans="1:2" x14ac:dyDescent="0.35">
      <c r="A3595">
        <f t="shared" si="602"/>
        <v>1900</v>
      </c>
      <c r="B3595">
        <f t="shared" si="603"/>
        <v>1</v>
      </c>
    </row>
    <row r="3596" spans="1:2" x14ac:dyDescent="0.35">
      <c r="A3596">
        <f t="shared" si="602"/>
        <v>1900</v>
      </c>
      <c r="B3596">
        <f t="shared" si="603"/>
        <v>1</v>
      </c>
    </row>
    <row r="3597" spans="1:2" x14ac:dyDescent="0.35">
      <c r="A3597">
        <f t="shared" si="602"/>
        <v>1900</v>
      </c>
      <c r="B3597">
        <f t="shared" si="603"/>
        <v>1</v>
      </c>
    </row>
    <row r="3598" spans="1:2" x14ac:dyDescent="0.35">
      <c r="A3598">
        <f t="shared" si="602"/>
        <v>1900</v>
      </c>
      <c r="B3598">
        <f t="shared" si="603"/>
        <v>1</v>
      </c>
    </row>
    <row r="3599" spans="1:2" x14ac:dyDescent="0.35">
      <c r="A3599">
        <f t="shared" si="602"/>
        <v>1900</v>
      </c>
      <c r="B3599">
        <f t="shared" si="603"/>
        <v>1</v>
      </c>
    </row>
    <row r="3600" spans="1:2" x14ac:dyDescent="0.35">
      <c r="A3600">
        <f t="shared" si="602"/>
        <v>1900</v>
      </c>
      <c r="B3600">
        <f t="shared" si="603"/>
        <v>1</v>
      </c>
    </row>
    <row r="3601" spans="1:2" x14ac:dyDescent="0.35">
      <c r="A3601">
        <f t="shared" si="602"/>
        <v>1900</v>
      </c>
      <c r="B3601">
        <f t="shared" si="603"/>
        <v>1</v>
      </c>
    </row>
    <row r="3602" spans="1:2" x14ac:dyDescent="0.35">
      <c r="A3602">
        <f t="shared" si="602"/>
        <v>1900</v>
      </c>
      <c r="B3602">
        <f t="shared" si="603"/>
        <v>1</v>
      </c>
    </row>
    <row r="3603" spans="1:2" x14ac:dyDescent="0.35">
      <c r="A3603">
        <f t="shared" si="602"/>
        <v>1900</v>
      </c>
      <c r="B3603">
        <f t="shared" si="603"/>
        <v>1</v>
      </c>
    </row>
    <row r="3604" spans="1:2" x14ac:dyDescent="0.35">
      <c r="A3604">
        <f t="shared" si="602"/>
        <v>1900</v>
      </c>
      <c r="B3604">
        <f t="shared" si="603"/>
        <v>1</v>
      </c>
    </row>
    <row r="3605" spans="1:2" x14ac:dyDescent="0.35">
      <c r="A3605">
        <f t="shared" si="602"/>
        <v>1900</v>
      </c>
      <c r="B3605">
        <f t="shared" si="603"/>
        <v>1</v>
      </c>
    </row>
    <row r="3606" spans="1:2" x14ac:dyDescent="0.35">
      <c r="A3606">
        <f t="shared" si="602"/>
        <v>1900</v>
      </c>
      <c r="B3606">
        <f t="shared" si="603"/>
        <v>1</v>
      </c>
    </row>
    <row r="3607" spans="1:2" x14ac:dyDescent="0.35">
      <c r="A3607">
        <f t="shared" si="602"/>
        <v>1900</v>
      </c>
      <c r="B3607">
        <f t="shared" si="603"/>
        <v>1</v>
      </c>
    </row>
    <row r="3608" spans="1:2" x14ac:dyDescent="0.35">
      <c r="A3608">
        <f t="shared" si="602"/>
        <v>1900</v>
      </c>
      <c r="B3608">
        <f t="shared" si="603"/>
        <v>1</v>
      </c>
    </row>
    <row r="3609" spans="1:2" x14ac:dyDescent="0.35">
      <c r="A3609">
        <f t="shared" si="602"/>
        <v>1900</v>
      </c>
      <c r="B3609">
        <f t="shared" si="603"/>
        <v>1</v>
      </c>
    </row>
    <row r="3610" spans="1:2" x14ac:dyDescent="0.35">
      <c r="A3610">
        <f t="shared" si="602"/>
        <v>1900</v>
      </c>
      <c r="B3610">
        <f t="shared" si="603"/>
        <v>1</v>
      </c>
    </row>
    <row r="3611" spans="1:2" x14ac:dyDescent="0.35">
      <c r="A3611">
        <f t="shared" si="602"/>
        <v>1900</v>
      </c>
      <c r="B3611">
        <f t="shared" si="603"/>
        <v>1</v>
      </c>
    </row>
    <row r="3612" spans="1:2" x14ac:dyDescent="0.35">
      <c r="A3612">
        <f t="shared" si="602"/>
        <v>1900</v>
      </c>
      <c r="B3612">
        <f t="shared" si="603"/>
        <v>1</v>
      </c>
    </row>
    <row r="3613" spans="1:2" x14ac:dyDescent="0.35">
      <c r="A3613">
        <f t="shared" si="602"/>
        <v>1900</v>
      </c>
      <c r="B3613">
        <f t="shared" si="603"/>
        <v>1</v>
      </c>
    </row>
    <row r="3614" spans="1:2" x14ac:dyDescent="0.35">
      <c r="A3614">
        <f t="shared" si="602"/>
        <v>1900</v>
      </c>
      <c r="B3614">
        <f t="shared" si="603"/>
        <v>1</v>
      </c>
    </row>
    <row r="3615" spans="1:2" x14ac:dyDescent="0.35">
      <c r="A3615">
        <f t="shared" si="602"/>
        <v>1900</v>
      </c>
      <c r="B3615">
        <f t="shared" si="603"/>
        <v>1</v>
      </c>
    </row>
    <row r="3616" spans="1:2" x14ac:dyDescent="0.35">
      <c r="A3616">
        <f t="shared" si="602"/>
        <v>1900</v>
      </c>
      <c r="B3616">
        <f t="shared" si="603"/>
        <v>1</v>
      </c>
    </row>
    <row r="3617" spans="1:2" x14ac:dyDescent="0.35">
      <c r="A3617">
        <f t="shared" si="602"/>
        <v>1900</v>
      </c>
      <c r="B3617">
        <f t="shared" si="603"/>
        <v>1</v>
      </c>
    </row>
    <row r="3618" spans="1:2" x14ac:dyDescent="0.35">
      <c r="A3618">
        <f t="shared" si="602"/>
        <v>1900</v>
      </c>
      <c r="B3618">
        <f t="shared" si="603"/>
        <v>1</v>
      </c>
    </row>
    <row r="3619" spans="1:2" x14ac:dyDescent="0.35">
      <c r="A3619">
        <f t="shared" si="602"/>
        <v>1900</v>
      </c>
      <c r="B3619">
        <f t="shared" si="603"/>
        <v>1</v>
      </c>
    </row>
    <row r="3620" spans="1:2" x14ac:dyDescent="0.35">
      <c r="A3620">
        <f t="shared" si="602"/>
        <v>1900</v>
      </c>
      <c r="B3620">
        <f t="shared" si="603"/>
        <v>1</v>
      </c>
    </row>
    <row r="3621" spans="1:2" x14ac:dyDescent="0.35">
      <c r="A3621">
        <f t="shared" si="602"/>
        <v>1900</v>
      </c>
      <c r="B3621">
        <f t="shared" si="603"/>
        <v>1</v>
      </c>
    </row>
    <row r="3622" spans="1:2" x14ac:dyDescent="0.35">
      <c r="A3622">
        <f t="shared" si="602"/>
        <v>1900</v>
      </c>
      <c r="B3622">
        <f t="shared" si="603"/>
        <v>1</v>
      </c>
    </row>
    <row r="3623" spans="1:2" x14ac:dyDescent="0.35">
      <c r="A3623">
        <f t="shared" si="602"/>
        <v>1900</v>
      </c>
      <c r="B3623">
        <f t="shared" si="603"/>
        <v>1</v>
      </c>
    </row>
    <row r="3624" spans="1:2" x14ac:dyDescent="0.35">
      <c r="A3624">
        <f t="shared" si="602"/>
        <v>1900</v>
      </c>
      <c r="B3624">
        <f t="shared" si="603"/>
        <v>1</v>
      </c>
    </row>
    <row r="3625" spans="1:2" x14ac:dyDescent="0.35">
      <c r="A3625">
        <f t="shared" si="602"/>
        <v>1900</v>
      </c>
      <c r="B3625">
        <f t="shared" si="603"/>
        <v>1</v>
      </c>
    </row>
    <row r="3626" spans="1:2" x14ac:dyDescent="0.35">
      <c r="A3626">
        <f t="shared" si="602"/>
        <v>1900</v>
      </c>
      <c r="B3626">
        <f t="shared" si="603"/>
        <v>1</v>
      </c>
    </row>
    <row r="3627" spans="1:2" x14ac:dyDescent="0.35">
      <c r="A3627">
        <f t="shared" si="602"/>
        <v>1900</v>
      </c>
      <c r="B3627">
        <f t="shared" si="603"/>
        <v>1</v>
      </c>
    </row>
    <row r="3628" spans="1:2" x14ac:dyDescent="0.35">
      <c r="A3628">
        <f t="shared" si="602"/>
        <v>1900</v>
      </c>
      <c r="B3628">
        <f t="shared" si="603"/>
        <v>1</v>
      </c>
    </row>
    <row r="3629" spans="1:2" x14ac:dyDescent="0.35">
      <c r="A3629">
        <f t="shared" si="602"/>
        <v>1900</v>
      </c>
      <c r="B3629">
        <f t="shared" si="603"/>
        <v>1</v>
      </c>
    </row>
    <row r="3630" spans="1:2" x14ac:dyDescent="0.35">
      <c r="A3630">
        <f t="shared" si="602"/>
        <v>1900</v>
      </c>
      <c r="B3630">
        <f t="shared" si="603"/>
        <v>1</v>
      </c>
    </row>
    <row r="3631" spans="1:2" x14ac:dyDescent="0.35">
      <c r="A3631">
        <f t="shared" si="602"/>
        <v>1900</v>
      </c>
      <c r="B3631">
        <f t="shared" si="603"/>
        <v>1</v>
      </c>
    </row>
    <row r="3632" spans="1:2" x14ac:dyDescent="0.35">
      <c r="A3632">
        <f t="shared" si="602"/>
        <v>1900</v>
      </c>
      <c r="B3632">
        <f t="shared" si="603"/>
        <v>1</v>
      </c>
    </row>
    <row r="3633" spans="1:2" x14ac:dyDescent="0.35">
      <c r="A3633">
        <f t="shared" si="602"/>
        <v>1900</v>
      </c>
      <c r="B3633">
        <f t="shared" si="603"/>
        <v>1</v>
      </c>
    </row>
    <row r="3634" spans="1:2" x14ac:dyDescent="0.35">
      <c r="A3634">
        <f t="shared" si="602"/>
        <v>1900</v>
      </c>
      <c r="B3634">
        <f t="shared" si="603"/>
        <v>1</v>
      </c>
    </row>
    <row r="3635" spans="1:2" x14ac:dyDescent="0.35">
      <c r="A3635">
        <f t="shared" si="602"/>
        <v>1900</v>
      </c>
      <c r="B3635">
        <f t="shared" si="603"/>
        <v>1</v>
      </c>
    </row>
    <row r="3636" spans="1:2" x14ac:dyDescent="0.35">
      <c r="A3636">
        <f t="shared" si="602"/>
        <v>1900</v>
      </c>
      <c r="B3636">
        <f t="shared" si="603"/>
        <v>1</v>
      </c>
    </row>
    <row r="3637" spans="1:2" x14ac:dyDescent="0.35">
      <c r="A3637">
        <f t="shared" si="602"/>
        <v>1900</v>
      </c>
      <c r="B3637">
        <f t="shared" si="603"/>
        <v>1</v>
      </c>
    </row>
    <row r="3638" spans="1:2" x14ac:dyDescent="0.35">
      <c r="A3638">
        <f t="shared" si="602"/>
        <v>1900</v>
      </c>
      <c r="B3638">
        <f t="shared" si="603"/>
        <v>1</v>
      </c>
    </row>
    <row r="3639" spans="1:2" x14ac:dyDescent="0.35">
      <c r="A3639">
        <f t="shared" si="602"/>
        <v>1900</v>
      </c>
      <c r="B3639">
        <f t="shared" si="603"/>
        <v>1</v>
      </c>
    </row>
    <row r="3640" spans="1:2" x14ac:dyDescent="0.35">
      <c r="A3640">
        <f t="shared" si="602"/>
        <v>1900</v>
      </c>
      <c r="B3640">
        <f t="shared" si="603"/>
        <v>1</v>
      </c>
    </row>
    <row r="3641" spans="1:2" x14ac:dyDescent="0.35">
      <c r="A3641">
        <f t="shared" si="602"/>
        <v>1900</v>
      </c>
      <c r="B3641">
        <f t="shared" si="603"/>
        <v>1</v>
      </c>
    </row>
    <row r="3642" spans="1:2" x14ac:dyDescent="0.35">
      <c r="A3642">
        <f t="shared" si="602"/>
        <v>1900</v>
      </c>
      <c r="B3642">
        <f t="shared" si="603"/>
        <v>1</v>
      </c>
    </row>
    <row r="3643" spans="1:2" x14ac:dyDescent="0.35">
      <c r="A3643">
        <f t="shared" si="602"/>
        <v>1900</v>
      </c>
      <c r="B3643">
        <f t="shared" si="603"/>
        <v>1</v>
      </c>
    </row>
    <row r="3644" spans="1:2" x14ac:dyDescent="0.35">
      <c r="A3644">
        <f t="shared" si="602"/>
        <v>1900</v>
      </c>
      <c r="B3644">
        <f t="shared" si="603"/>
        <v>1</v>
      </c>
    </row>
    <row r="3645" spans="1:2" x14ac:dyDescent="0.35">
      <c r="A3645">
        <f t="shared" si="602"/>
        <v>1900</v>
      </c>
      <c r="B3645">
        <f t="shared" si="603"/>
        <v>1</v>
      </c>
    </row>
    <row r="3646" spans="1:2" x14ac:dyDescent="0.35">
      <c r="A3646">
        <f t="shared" si="602"/>
        <v>1900</v>
      </c>
      <c r="B3646">
        <f t="shared" si="603"/>
        <v>1</v>
      </c>
    </row>
    <row r="3647" spans="1:2" x14ac:dyDescent="0.35">
      <c r="A3647">
        <f t="shared" si="602"/>
        <v>1900</v>
      </c>
      <c r="B3647">
        <f t="shared" si="603"/>
        <v>1</v>
      </c>
    </row>
    <row r="3648" spans="1:2" x14ac:dyDescent="0.35">
      <c r="A3648">
        <f t="shared" si="602"/>
        <v>1900</v>
      </c>
      <c r="B3648">
        <f t="shared" si="603"/>
        <v>1</v>
      </c>
    </row>
    <row r="3649" spans="1:2" x14ac:dyDescent="0.35">
      <c r="A3649">
        <f t="shared" si="602"/>
        <v>1900</v>
      </c>
      <c r="B3649">
        <f t="shared" si="603"/>
        <v>1</v>
      </c>
    </row>
    <row r="3650" spans="1:2" x14ac:dyDescent="0.35">
      <c r="A3650">
        <f t="shared" ref="A3650:A3713" si="604">YEAR(C3650)</f>
        <v>1900</v>
      </c>
      <c r="B3650">
        <f t="shared" ref="B3650:B3713" si="605">MONTH(C3650)</f>
        <v>1</v>
      </c>
    </row>
    <row r="3651" spans="1:2" x14ac:dyDescent="0.35">
      <c r="A3651">
        <f t="shared" si="604"/>
        <v>1900</v>
      </c>
      <c r="B3651">
        <f t="shared" si="605"/>
        <v>1</v>
      </c>
    </row>
    <row r="3652" spans="1:2" x14ac:dyDescent="0.35">
      <c r="A3652">
        <f t="shared" si="604"/>
        <v>1900</v>
      </c>
      <c r="B3652">
        <f t="shared" si="605"/>
        <v>1</v>
      </c>
    </row>
    <row r="3653" spans="1:2" x14ac:dyDescent="0.35">
      <c r="A3653">
        <f t="shared" si="604"/>
        <v>1900</v>
      </c>
      <c r="B3653">
        <f t="shared" si="605"/>
        <v>1</v>
      </c>
    </row>
    <row r="3654" spans="1:2" x14ac:dyDescent="0.35">
      <c r="A3654">
        <f t="shared" si="604"/>
        <v>1900</v>
      </c>
      <c r="B3654">
        <f t="shared" si="605"/>
        <v>1</v>
      </c>
    </row>
    <row r="3655" spans="1:2" x14ac:dyDescent="0.35">
      <c r="A3655">
        <f t="shared" si="604"/>
        <v>1900</v>
      </c>
      <c r="B3655">
        <f t="shared" si="605"/>
        <v>1</v>
      </c>
    </row>
    <row r="3656" spans="1:2" x14ac:dyDescent="0.35">
      <c r="A3656">
        <f t="shared" si="604"/>
        <v>1900</v>
      </c>
      <c r="B3656">
        <f t="shared" si="605"/>
        <v>1</v>
      </c>
    </row>
    <row r="3657" spans="1:2" x14ac:dyDescent="0.35">
      <c r="A3657">
        <f t="shared" si="604"/>
        <v>1900</v>
      </c>
      <c r="B3657">
        <f t="shared" si="605"/>
        <v>1</v>
      </c>
    </row>
    <row r="3658" spans="1:2" x14ac:dyDescent="0.35">
      <c r="A3658">
        <f t="shared" si="604"/>
        <v>1900</v>
      </c>
      <c r="B3658">
        <f t="shared" si="605"/>
        <v>1</v>
      </c>
    </row>
    <row r="3659" spans="1:2" x14ac:dyDescent="0.35">
      <c r="A3659">
        <f t="shared" si="604"/>
        <v>1900</v>
      </c>
      <c r="B3659">
        <f t="shared" si="605"/>
        <v>1</v>
      </c>
    </row>
    <row r="3660" spans="1:2" x14ac:dyDescent="0.35">
      <c r="A3660">
        <f t="shared" si="604"/>
        <v>1900</v>
      </c>
      <c r="B3660">
        <f t="shared" si="605"/>
        <v>1</v>
      </c>
    </row>
    <row r="3661" spans="1:2" x14ac:dyDescent="0.35">
      <c r="A3661">
        <f t="shared" si="604"/>
        <v>1900</v>
      </c>
      <c r="B3661">
        <f t="shared" si="605"/>
        <v>1</v>
      </c>
    </row>
    <row r="3662" spans="1:2" x14ac:dyDescent="0.35">
      <c r="A3662">
        <f t="shared" si="604"/>
        <v>1900</v>
      </c>
      <c r="B3662">
        <f t="shared" si="605"/>
        <v>1</v>
      </c>
    </row>
    <row r="3663" spans="1:2" x14ac:dyDescent="0.35">
      <c r="A3663">
        <f t="shared" si="604"/>
        <v>1900</v>
      </c>
      <c r="B3663">
        <f t="shared" si="605"/>
        <v>1</v>
      </c>
    </row>
    <row r="3664" spans="1:2" x14ac:dyDescent="0.35">
      <c r="A3664">
        <f t="shared" si="604"/>
        <v>1900</v>
      </c>
      <c r="B3664">
        <f t="shared" si="605"/>
        <v>1</v>
      </c>
    </row>
    <row r="3665" spans="1:2" x14ac:dyDescent="0.35">
      <c r="A3665">
        <f t="shared" si="604"/>
        <v>1900</v>
      </c>
      <c r="B3665">
        <f t="shared" si="605"/>
        <v>1</v>
      </c>
    </row>
    <row r="3666" spans="1:2" x14ac:dyDescent="0.35">
      <c r="A3666">
        <f t="shared" si="604"/>
        <v>1900</v>
      </c>
      <c r="B3666">
        <f t="shared" si="605"/>
        <v>1</v>
      </c>
    </row>
    <row r="3667" spans="1:2" x14ac:dyDescent="0.35">
      <c r="A3667">
        <f t="shared" si="604"/>
        <v>1900</v>
      </c>
      <c r="B3667">
        <f t="shared" si="605"/>
        <v>1</v>
      </c>
    </row>
    <row r="3668" spans="1:2" x14ac:dyDescent="0.35">
      <c r="A3668">
        <f t="shared" si="604"/>
        <v>1900</v>
      </c>
      <c r="B3668">
        <f t="shared" si="605"/>
        <v>1</v>
      </c>
    </row>
    <row r="3669" spans="1:2" x14ac:dyDescent="0.35">
      <c r="A3669">
        <f t="shared" si="604"/>
        <v>1900</v>
      </c>
      <c r="B3669">
        <f t="shared" si="605"/>
        <v>1</v>
      </c>
    </row>
    <row r="3670" spans="1:2" x14ac:dyDescent="0.35">
      <c r="A3670">
        <f t="shared" si="604"/>
        <v>1900</v>
      </c>
      <c r="B3670">
        <f t="shared" si="605"/>
        <v>1</v>
      </c>
    </row>
    <row r="3671" spans="1:2" x14ac:dyDescent="0.35">
      <c r="A3671">
        <f t="shared" si="604"/>
        <v>1900</v>
      </c>
      <c r="B3671">
        <f t="shared" si="605"/>
        <v>1</v>
      </c>
    </row>
    <row r="3672" spans="1:2" x14ac:dyDescent="0.35">
      <c r="A3672">
        <f t="shared" si="604"/>
        <v>1900</v>
      </c>
      <c r="B3672">
        <f t="shared" si="605"/>
        <v>1</v>
      </c>
    </row>
    <row r="3673" spans="1:2" x14ac:dyDescent="0.35">
      <c r="A3673">
        <f t="shared" si="604"/>
        <v>1900</v>
      </c>
      <c r="B3673">
        <f t="shared" si="605"/>
        <v>1</v>
      </c>
    </row>
    <row r="3674" spans="1:2" x14ac:dyDescent="0.35">
      <c r="A3674">
        <f t="shared" si="604"/>
        <v>1900</v>
      </c>
      <c r="B3674">
        <f t="shared" si="605"/>
        <v>1</v>
      </c>
    </row>
    <row r="3675" spans="1:2" x14ac:dyDescent="0.35">
      <c r="A3675">
        <f t="shared" si="604"/>
        <v>1900</v>
      </c>
      <c r="B3675">
        <f t="shared" si="605"/>
        <v>1</v>
      </c>
    </row>
    <row r="3676" spans="1:2" x14ac:dyDescent="0.35">
      <c r="A3676">
        <f t="shared" si="604"/>
        <v>1900</v>
      </c>
      <c r="B3676">
        <f t="shared" si="605"/>
        <v>1</v>
      </c>
    </row>
    <row r="3677" spans="1:2" x14ac:dyDescent="0.35">
      <c r="A3677">
        <f t="shared" si="604"/>
        <v>1900</v>
      </c>
      <c r="B3677">
        <f t="shared" si="605"/>
        <v>1</v>
      </c>
    </row>
    <row r="3678" spans="1:2" x14ac:dyDescent="0.35">
      <c r="A3678">
        <f t="shared" si="604"/>
        <v>1900</v>
      </c>
      <c r="B3678">
        <f t="shared" si="605"/>
        <v>1</v>
      </c>
    </row>
    <row r="3679" spans="1:2" x14ac:dyDescent="0.35">
      <c r="A3679">
        <f t="shared" si="604"/>
        <v>1900</v>
      </c>
      <c r="B3679">
        <f t="shared" si="605"/>
        <v>1</v>
      </c>
    </row>
    <row r="3680" spans="1:2" x14ac:dyDescent="0.35">
      <c r="A3680">
        <f t="shared" si="604"/>
        <v>1900</v>
      </c>
      <c r="B3680">
        <f t="shared" si="605"/>
        <v>1</v>
      </c>
    </row>
    <row r="3681" spans="1:2" x14ac:dyDescent="0.35">
      <c r="A3681">
        <f t="shared" si="604"/>
        <v>1900</v>
      </c>
      <c r="B3681">
        <f t="shared" si="605"/>
        <v>1</v>
      </c>
    </row>
    <row r="3682" spans="1:2" x14ac:dyDescent="0.35">
      <c r="A3682">
        <f t="shared" si="604"/>
        <v>1900</v>
      </c>
      <c r="B3682">
        <f t="shared" si="605"/>
        <v>1</v>
      </c>
    </row>
    <row r="3683" spans="1:2" x14ac:dyDescent="0.35">
      <c r="A3683">
        <f t="shared" si="604"/>
        <v>1900</v>
      </c>
      <c r="B3683">
        <f t="shared" si="605"/>
        <v>1</v>
      </c>
    </row>
    <row r="3684" spans="1:2" x14ac:dyDescent="0.35">
      <c r="A3684">
        <f t="shared" si="604"/>
        <v>1900</v>
      </c>
      <c r="B3684">
        <f t="shared" si="605"/>
        <v>1</v>
      </c>
    </row>
    <row r="3685" spans="1:2" x14ac:dyDescent="0.35">
      <c r="A3685">
        <f t="shared" si="604"/>
        <v>1900</v>
      </c>
      <c r="B3685">
        <f t="shared" si="605"/>
        <v>1</v>
      </c>
    </row>
    <row r="3686" spans="1:2" x14ac:dyDescent="0.35">
      <c r="A3686">
        <f t="shared" si="604"/>
        <v>1900</v>
      </c>
      <c r="B3686">
        <f t="shared" si="605"/>
        <v>1</v>
      </c>
    </row>
    <row r="3687" spans="1:2" x14ac:dyDescent="0.35">
      <c r="A3687">
        <f t="shared" si="604"/>
        <v>1900</v>
      </c>
      <c r="B3687">
        <f t="shared" si="605"/>
        <v>1</v>
      </c>
    </row>
    <row r="3688" spans="1:2" x14ac:dyDescent="0.35">
      <c r="A3688">
        <f t="shared" si="604"/>
        <v>1900</v>
      </c>
      <c r="B3688">
        <f t="shared" si="605"/>
        <v>1</v>
      </c>
    </row>
    <row r="3689" spans="1:2" x14ac:dyDescent="0.35">
      <c r="A3689">
        <f t="shared" si="604"/>
        <v>1900</v>
      </c>
      <c r="B3689">
        <f t="shared" si="605"/>
        <v>1</v>
      </c>
    </row>
    <row r="3690" spans="1:2" x14ac:dyDescent="0.35">
      <c r="A3690">
        <f t="shared" si="604"/>
        <v>1900</v>
      </c>
      <c r="B3690">
        <f t="shared" si="605"/>
        <v>1</v>
      </c>
    </row>
    <row r="3691" spans="1:2" x14ac:dyDescent="0.35">
      <c r="A3691">
        <f t="shared" si="604"/>
        <v>1900</v>
      </c>
      <c r="B3691">
        <f t="shared" si="605"/>
        <v>1</v>
      </c>
    </row>
    <row r="3692" spans="1:2" x14ac:dyDescent="0.35">
      <c r="A3692">
        <f t="shared" si="604"/>
        <v>1900</v>
      </c>
      <c r="B3692">
        <f t="shared" si="605"/>
        <v>1</v>
      </c>
    </row>
    <row r="3693" spans="1:2" x14ac:dyDescent="0.35">
      <c r="A3693">
        <f t="shared" si="604"/>
        <v>1900</v>
      </c>
      <c r="B3693">
        <f t="shared" si="605"/>
        <v>1</v>
      </c>
    </row>
    <row r="3694" spans="1:2" x14ac:dyDescent="0.35">
      <c r="A3694">
        <f t="shared" si="604"/>
        <v>1900</v>
      </c>
      <c r="B3694">
        <f t="shared" si="605"/>
        <v>1</v>
      </c>
    </row>
    <row r="3695" spans="1:2" x14ac:dyDescent="0.35">
      <c r="A3695">
        <f t="shared" si="604"/>
        <v>1900</v>
      </c>
      <c r="B3695">
        <f t="shared" si="605"/>
        <v>1</v>
      </c>
    </row>
    <row r="3696" spans="1:2" x14ac:dyDescent="0.35">
      <c r="A3696">
        <f t="shared" si="604"/>
        <v>1900</v>
      </c>
      <c r="B3696">
        <f t="shared" si="605"/>
        <v>1</v>
      </c>
    </row>
    <row r="3697" spans="1:2" x14ac:dyDescent="0.35">
      <c r="A3697">
        <f t="shared" si="604"/>
        <v>1900</v>
      </c>
      <c r="B3697">
        <f t="shared" si="605"/>
        <v>1</v>
      </c>
    </row>
    <row r="3698" spans="1:2" x14ac:dyDescent="0.35">
      <c r="A3698">
        <f t="shared" si="604"/>
        <v>1900</v>
      </c>
      <c r="B3698">
        <f t="shared" si="605"/>
        <v>1</v>
      </c>
    </row>
    <row r="3699" spans="1:2" x14ac:dyDescent="0.35">
      <c r="A3699">
        <f t="shared" si="604"/>
        <v>1900</v>
      </c>
      <c r="B3699">
        <f t="shared" si="605"/>
        <v>1</v>
      </c>
    </row>
    <row r="3700" spans="1:2" x14ac:dyDescent="0.35">
      <c r="A3700">
        <f t="shared" si="604"/>
        <v>1900</v>
      </c>
      <c r="B3700">
        <f t="shared" si="605"/>
        <v>1</v>
      </c>
    </row>
    <row r="3701" spans="1:2" x14ac:dyDescent="0.35">
      <c r="A3701">
        <f t="shared" si="604"/>
        <v>1900</v>
      </c>
      <c r="B3701">
        <f t="shared" si="605"/>
        <v>1</v>
      </c>
    </row>
    <row r="3702" spans="1:2" x14ac:dyDescent="0.35">
      <c r="A3702">
        <f t="shared" si="604"/>
        <v>1900</v>
      </c>
      <c r="B3702">
        <f t="shared" si="605"/>
        <v>1</v>
      </c>
    </row>
    <row r="3703" spans="1:2" x14ac:dyDescent="0.35">
      <c r="A3703">
        <f t="shared" si="604"/>
        <v>1900</v>
      </c>
      <c r="B3703">
        <f t="shared" si="605"/>
        <v>1</v>
      </c>
    </row>
    <row r="3704" spans="1:2" x14ac:dyDescent="0.35">
      <c r="A3704">
        <f t="shared" si="604"/>
        <v>1900</v>
      </c>
      <c r="B3704">
        <f t="shared" si="605"/>
        <v>1</v>
      </c>
    </row>
    <row r="3705" spans="1:2" x14ac:dyDescent="0.35">
      <c r="A3705">
        <f t="shared" si="604"/>
        <v>1900</v>
      </c>
      <c r="B3705">
        <f t="shared" si="605"/>
        <v>1</v>
      </c>
    </row>
    <row r="3706" spans="1:2" x14ac:dyDescent="0.35">
      <c r="A3706">
        <f t="shared" si="604"/>
        <v>1900</v>
      </c>
      <c r="B3706">
        <f t="shared" si="605"/>
        <v>1</v>
      </c>
    </row>
    <row r="3707" spans="1:2" x14ac:dyDescent="0.35">
      <c r="A3707">
        <f t="shared" si="604"/>
        <v>1900</v>
      </c>
      <c r="B3707">
        <f t="shared" si="605"/>
        <v>1</v>
      </c>
    </row>
    <row r="3708" spans="1:2" x14ac:dyDescent="0.35">
      <c r="A3708">
        <f t="shared" si="604"/>
        <v>1900</v>
      </c>
      <c r="B3708">
        <f t="shared" si="605"/>
        <v>1</v>
      </c>
    </row>
    <row r="3709" spans="1:2" x14ac:dyDescent="0.35">
      <c r="A3709">
        <f t="shared" si="604"/>
        <v>1900</v>
      </c>
      <c r="B3709">
        <f t="shared" si="605"/>
        <v>1</v>
      </c>
    </row>
    <row r="3710" spans="1:2" x14ac:dyDescent="0.35">
      <c r="A3710">
        <f t="shared" si="604"/>
        <v>1900</v>
      </c>
      <c r="B3710">
        <f t="shared" si="605"/>
        <v>1</v>
      </c>
    </row>
    <row r="3711" spans="1:2" x14ac:dyDescent="0.35">
      <c r="A3711">
        <f t="shared" si="604"/>
        <v>1900</v>
      </c>
      <c r="B3711">
        <f t="shared" si="605"/>
        <v>1</v>
      </c>
    </row>
    <row r="3712" spans="1:2" x14ac:dyDescent="0.35">
      <c r="A3712">
        <f t="shared" si="604"/>
        <v>1900</v>
      </c>
      <c r="B3712">
        <f t="shared" si="605"/>
        <v>1</v>
      </c>
    </row>
    <row r="3713" spans="1:2" x14ac:dyDescent="0.35">
      <c r="A3713">
        <f t="shared" si="604"/>
        <v>1900</v>
      </c>
      <c r="B3713">
        <f t="shared" si="605"/>
        <v>1</v>
      </c>
    </row>
    <row r="3714" spans="1:2" x14ac:dyDescent="0.35">
      <c r="A3714">
        <f t="shared" ref="A3714:A3777" si="606">YEAR(C3714)</f>
        <v>1900</v>
      </c>
      <c r="B3714">
        <f t="shared" ref="B3714:B3777" si="607">MONTH(C3714)</f>
        <v>1</v>
      </c>
    </row>
    <row r="3715" spans="1:2" x14ac:dyDescent="0.35">
      <c r="A3715">
        <f t="shared" si="606"/>
        <v>1900</v>
      </c>
      <c r="B3715">
        <f t="shared" si="607"/>
        <v>1</v>
      </c>
    </row>
    <row r="3716" spans="1:2" x14ac:dyDescent="0.35">
      <c r="A3716">
        <f t="shared" si="606"/>
        <v>1900</v>
      </c>
      <c r="B3716">
        <f t="shared" si="607"/>
        <v>1</v>
      </c>
    </row>
    <row r="3717" spans="1:2" x14ac:dyDescent="0.35">
      <c r="A3717">
        <f t="shared" si="606"/>
        <v>1900</v>
      </c>
      <c r="B3717">
        <f t="shared" si="607"/>
        <v>1</v>
      </c>
    </row>
    <row r="3718" spans="1:2" x14ac:dyDescent="0.35">
      <c r="A3718">
        <f t="shared" si="606"/>
        <v>1900</v>
      </c>
      <c r="B3718">
        <f t="shared" si="607"/>
        <v>1</v>
      </c>
    </row>
    <row r="3719" spans="1:2" x14ac:dyDescent="0.35">
      <c r="A3719">
        <f t="shared" si="606"/>
        <v>1900</v>
      </c>
      <c r="B3719">
        <f t="shared" si="607"/>
        <v>1</v>
      </c>
    </row>
    <row r="3720" spans="1:2" x14ac:dyDescent="0.35">
      <c r="A3720">
        <f t="shared" si="606"/>
        <v>1900</v>
      </c>
      <c r="B3720">
        <f t="shared" si="607"/>
        <v>1</v>
      </c>
    </row>
    <row r="3721" spans="1:2" x14ac:dyDescent="0.35">
      <c r="A3721">
        <f t="shared" si="606"/>
        <v>1900</v>
      </c>
      <c r="B3721">
        <f t="shared" si="607"/>
        <v>1</v>
      </c>
    </row>
    <row r="3722" spans="1:2" x14ac:dyDescent="0.35">
      <c r="A3722">
        <f t="shared" si="606"/>
        <v>1900</v>
      </c>
      <c r="B3722">
        <f t="shared" si="607"/>
        <v>1</v>
      </c>
    </row>
    <row r="3723" spans="1:2" x14ac:dyDescent="0.35">
      <c r="A3723">
        <f t="shared" si="606"/>
        <v>1900</v>
      </c>
      <c r="B3723">
        <f t="shared" si="607"/>
        <v>1</v>
      </c>
    </row>
    <row r="3724" spans="1:2" x14ac:dyDescent="0.35">
      <c r="A3724">
        <f t="shared" si="606"/>
        <v>1900</v>
      </c>
      <c r="B3724">
        <f t="shared" si="607"/>
        <v>1</v>
      </c>
    </row>
    <row r="3725" spans="1:2" x14ac:dyDescent="0.35">
      <c r="A3725">
        <f t="shared" si="606"/>
        <v>1900</v>
      </c>
      <c r="B3725">
        <f t="shared" si="607"/>
        <v>1</v>
      </c>
    </row>
    <row r="3726" spans="1:2" x14ac:dyDescent="0.35">
      <c r="A3726">
        <f t="shared" si="606"/>
        <v>1900</v>
      </c>
      <c r="B3726">
        <f t="shared" si="607"/>
        <v>1</v>
      </c>
    </row>
    <row r="3727" spans="1:2" x14ac:dyDescent="0.35">
      <c r="A3727">
        <f t="shared" si="606"/>
        <v>1900</v>
      </c>
      <c r="B3727">
        <f t="shared" si="607"/>
        <v>1</v>
      </c>
    </row>
    <row r="3728" spans="1:2" x14ac:dyDescent="0.35">
      <c r="A3728">
        <f t="shared" si="606"/>
        <v>1900</v>
      </c>
      <c r="B3728">
        <f t="shared" si="607"/>
        <v>1</v>
      </c>
    </row>
    <row r="3729" spans="1:2" x14ac:dyDescent="0.35">
      <c r="A3729">
        <f t="shared" si="606"/>
        <v>1900</v>
      </c>
      <c r="B3729">
        <f t="shared" si="607"/>
        <v>1</v>
      </c>
    </row>
    <row r="3730" spans="1:2" x14ac:dyDescent="0.35">
      <c r="A3730">
        <f t="shared" si="606"/>
        <v>1900</v>
      </c>
      <c r="B3730">
        <f t="shared" si="607"/>
        <v>1</v>
      </c>
    </row>
    <row r="3731" spans="1:2" x14ac:dyDescent="0.35">
      <c r="A3731">
        <f t="shared" si="606"/>
        <v>1900</v>
      </c>
      <c r="B3731">
        <f t="shared" si="607"/>
        <v>1</v>
      </c>
    </row>
    <row r="3732" spans="1:2" x14ac:dyDescent="0.35">
      <c r="A3732">
        <f t="shared" si="606"/>
        <v>1900</v>
      </c>
      <c r="B3732">
        <f t="shared" si="607"/>
        <v>1</v>
      </c>
    </row>
    <row r="3733" spans="1:2" x14ac:dyDescent="0.35">
      <c r="A3733">
        <f t="shared" si="606"/>
        <v>1900</v>
      </c>
      <c r="B3733">
        <f t="shared" si="607"/>
        <v>1</v>
      </c>
    </row>
    <row r="3734" spans="1:2" x14ac:dyDescent="0.35">
      <c r="A3734">
        <f t="shared" si="606"/>
        <v>1900</v>
      </c>
      <c r="B3734">
        <f t="shared" si="607"/>
        <v>1</v>
      </c>
    </row>
    <row r="3735" spans="1:2" x14ac:dyDescent="0.35">
      <c r="A3735">
        <f t="shared" si="606"/>
        <v>1900</v>
      </c>
      <c r="B3735">
        <f t="shared" si="607"/>
        <v>1</v>
      </c>
    </row>
    <row r="3736" spans="1:2" x14ac:dyDescent="0.35">
      <c r="A3736">
        <f t="shared" si="606"/>
        <v>1900</v>
      </c>
      <c r="B3736">
        <f t="shared" si="607"/>
        <v>1</v>
      </c>
    </row>
    <row r="3737" spans="1:2" x14ac:dyDescent="0.35">
      <c r="A3737">
        <f t="shared" si="606"/>
        <v>1900</v>
      </c>
      <c r="B3737">
        <f t="shared" si="607"/>
        <v>1</v>
      </c>
    </row>
    <row r="3738" spans="1:2" x14ac:dyDescent="0.35">
      <c r="A3738">
        <f t="shared" si="606"/>
        <v>1900</v>
      </c>
      <c r="B3738">
        <f t="shared" si="607"/>
        <v>1</v>
      </c>
    </row>
    <row r="3739" spans="1:2" x14ac:dyDescent="0.35">
      <c r="A3739">
        <f t="shared" si="606"/>
        <v>1900</v>
      </c>
      <c r="B3739">
        <f t="shared" si="607"/>
        <v>1</v>
      </c>
    </row>
    <row r="3740" spans="1:2" x14ac:dyDescent="0.35">
      <c r="A3740">
        <f t="shared" si="606"/>
        <v>1900</v>
      </c>
      <c r="B3740">
        <f t="shared" si="607"/>
        <v>1</v>
      </c>
    </row>
    <row r="3741" spans="1:2" x14ac:dyDescent="0.35">
      <c r="A3741">
        <f t="shared" si="606"/>
        <v>1900</v>
      </c>
      <c r="B3741">
        <f t="shared" si="607"/>
        <v>1</v>
      </c>
    </row>
    <row r="3742" spans="1:2" x14ac:dyDescent="0.35">
      <c r="A3742">
        <f t="shared" si="606"/>
        <v>1900</v>
      </c>
      <c r="B3742">
        <f t="shared" si="607"/>
        <v>1</v>
      </c>
    </row>
    <row r="3743" spans="1:2" x14ac:dyDescent="0.35">
      <c r="A3743">
        <f t="shared" si="606"/>
        <v>1900</v>
      </c>
      <c r="B3743">
        <f t="shared" si="607"/>
        <v>1</v>
      </c>
    </row>
    <row r="3744" spans="1:2" x14ac:dyDescent="0.35">
      <c r="A3744">
        <f t="shared" si="606"/>
        <v>1900</v>
      </c>
      <c r="B3744">
        <f t="shared" si="607"/>
        <v>1</v>
      </c>
    </row>
    <row r="3745" spans="1:2" x14ac:dyDescent="0.35">
      <c r="A3745">
        <f t="shared" si="606"/>
        <v>1900</v>
      </c>
      <c r="B3745">
        <f t="shared" si="607"/>
        <v>1</v>
      </c>
    </row>
    <row r="3746" spans="1:2" x14ac:dyDescent="0.35">
      <c r="A3746">
        <f t="shared" si="606"/>
        <v>1900</v>
      </c>
      <c r="B3746">
        <f t="shared" si="607"/>
        <v>1</v>
      </c>
    </row>
    <row r="3747" spans="1:2" x14ac:dyDescent="0.35">
      <c r="A3747">
        <f t="shared" si="606"/>
        <v>1900</v>
      </c>
      <c r="B3747">
        <f t="shared" si="607"/>
        <v>1</v>
      </c>
    </row>
    <row r="3748" spans="1:2" x14ac:dyDescent="0.35">
      <c r="A3748">
        <f t="shared" si="606"/>
        <v>1900</v>
      </c>
      <c r="B3748">
        <f t="shared" si="607"/>
        <v>1</v>
      </c>
    </row>
    <row r="3749" spans="1:2" x14ac:dyDescent="0.35">
      <c r="A3749">
        <f t="shared" si="606"/>
        <v>1900</v>
      </c>
      <c r="B3749">
        <f t="shared" si="607"/>
        <v>1</v>
      </c>
    </row>
    <row r="3750" spans="1:2" x14ac:dyDescent="0.35">
      <c r="A3750">
        <f t="shared" si="606"/>
        <v>1900</v>
      </c>
      <c r="B3750">
        <f t="shared" si="607"/>
        <v>1</v>
      </c>
    </row>
    <row r="3751" spans="1:2" x14ac:dyDescent="0.35">
      <c r="A3751">
        <f t="shared" si="606"/>
        <v>1900</v>
      </c>
      <c r="B3751">
        <f t="shared" si="607"/>
        <v>1</v>
      </c>
    </row>
    <row r="3752" spans="1:2" x14ac:dyDescent="0.35">
      <c r="A3752">
        <f t="shared" si="606"/>
        <v>1900</v>
      </c>
      <c r="B3752">
        <f t="shared" si="607"/>
        <v>1</v>
      </c>
    </row>
    <row r="3753" spans="1:2" x14ac:dyDescent="0.35">
      <c r="A3753">
        <f t="shared" si="606"/>
        <v>1900</v>
      </c>
      <c r="B3753">
        <f t="shared" si="607"/>
        <v>1</v>
      </c>
    </row>
    <row r="3754" spans="1:2" x14ac:dyDescent="0.35">
      <c r="A3754">
        <f t="shared" si="606"/>
        <v>1900</v>
      </c>
      <c r="B3754">
        <f t="shared" si="607"/>
        <v>1</v>
      </c>
    </row>
    <row r="3755" spans="1:2" x14ac:dyDescent="0.35">
      <c r="A3755">
        <f t="shared" si="606"/>
        <v>1900</v>
      </c>
      <c r="B3755">
        <f t="shared" si="607"/>
        <v>1</v>
      </c>
    </row>
    <row r="3756" spans="1:2" x14ac:dyDescent="0.35">
      <c r="A3756">
        <f t="shared" si="606"/>
        <v>1900</v>
      </c>
      <c r="B3756">
        <f t="shared" si="607"/>
        <v>1</v>
      </c>
    </row>
    <row r="3757" spans="1:2" x14ac:dyDescent="0.35">
      <c r="A3757">
        <f t="shared" si="606"/>
        <v>1900</v>
      </c>
      <c r="B3757">
        <f t="shared" si="607"/>
        <v>1</v>
      </c>
    </row>
    <row r="3758" spans="1:2" x14ac:dyDescent="0.35">
      <c r="A3758">
        <f t="shared" si="606"/>
        <v>1900</v>
      </c>
      <c r="B3758">
        <f t="shared" si="607"/>
        <v>1</v>
      </c>
    </row>
    <row r="3759" spans="1:2" x14ac:dyDescent="0.35">
      <c r="A3759">
        <f t="shared" si="606"/>
        <v>1900</v>
      </c>
      <c r="B3759">
        <f t="shared" si="607"/>
        <v>1</v>
      </c>
    </row>
    <row r="3760" spans="1:2" x14ac:dyDescent="0.35">
      <c r="A3760">
        <f t="shared" si="606"/>
        <v>1900</v>
      </c>
      <c r="B3760">
        <f t="shared" si="607"/>
        <v>1</v>
      </c>
    </row>
    <row r="3761" spans="1:2" x14ac:dyDescent="0.35">
      <c r="A3761">
        <f t="shared" si="606"/>
        <v>1900</v>
      </c>
      <c r="B3761">
        <f t="shared" si="607"/>
        <v>1</v>
      </c>
    </row>
    <row r="3762" spans="1:2" x14ac:dyDescent="0.35">
      <c r="A3762">
        <f t="shared" si="606"/>
        <v>1900</v>
      </c>
      <c r="B3762">
        <f t="shared" si="607"/>
        <v>1</v>
      </c>
    </row>
    <row r="3763" spans="1:2" x14ac:dyDescent="0.35">
      <c r="A3763">
        <f t="shared" si="606"/>
        <v>1900</v>
      </c>
      <c r="B3763">
        <f t="shared" si="607"/>
        <v>1</v>
      </c>
    </row>
    <row r="3764" spans="1:2" x14ac:dyDescent="0.35">
      <c r="A3764">
        <f t="shared" si="606"/>
        <v>1900</v>
      </c>
      <c r="B3764">
        <f t="shared" si="607"/>
        <v>1</v>
      </c>
    </row>
    <row r="3765" spans="1:2" x14ac:dyDescent="0.35">
      <c r="A3765">
        <f t="shared" si="606"/>
        <v>1900</v>
      </c>
      <c r="B3765">
        <f t="shared" si="607"/>
        <v>1</v>
      </c>
    </row>
    <row r="3766" spans="1:2" x14ac:dyDescent="0.35">
      <c r="A3766">
        <f t="shared" si="606"/>
        <v>1900</v>
      </c>
      <c r="B3766">
        <f t="shared" si="607"/>
        <v>1</v>
      </c>
    </row>
    <row r="3767" spans="1:2" x14ac:dyDescent="0.35">
      <c r="A3767">
        <f t="shared" si="606"/>
        <v>1900</v>
      </c>
      <c r="B3767">
        <f t="shared" si="607"/>
        <v>1</v>
      </c>
    </row>
    <row r="3768" spans="1:2" x14ac:dyDescent="0.35">
      <c r="A3768">
        <f t="shared" si="606"/>
        <v>1900</v>
      </c>
      <c r="B3768">
        <f t="shared" si="607"/>
        <v>1</v>
      </c>
    </row>
    <row r="3769" spans="1:2" x14ac:dyDescent="0.35">
      <c r="A3769">
        <f t="shared" si="606"/>
        <v>1900</v>
      </c>
      <c r="B3769">
        <f t="shared" si="607"/>
        <v>1</v>
      </c>
    </row>
    <row r="3770" spans="1:2" x14ac:dyDescent="0.35">
      <c r="A3770">
        <f t="shared" si="606"/>
        <v>1900</v>
      </c>
      <c r="B3770">
        <f t="shared" si="607"/>
        <v>1</v>
      </c>
    </row>
    <row r="3771" spans="1:2" x14ac:dyDescent="0.35">
      <c r="A3771">
        <f t="shared" si="606"/>
        <v>1900</v>
      </c>
      <c r="B3771">
        <f t="shared" si="607"/>
        <v>1</v>
      </c>
    </row>
    <row r="3772" spans="1:2" x14ac:dyDescent="0.35">
      <c r="A3772">
        <f t="shared" si="606"/>
        <v>1900</v>
      </c>
      <c r="B3772">
        <f t="shared" si="607"/>
        <v>1</v>
      </c>
    </row>
    <row r="3773" spans="1:2" x14ac:dyDescent="0.35">
      <c r="A3773">
        <f t="shared" si="606"/>
        <v>1900</v>
      </c>
      <c r="B3773">
        <f t="shared" si="607"/>
        <v>1</v>
      </c>
    </row>
    <row r="3774" spans="1:2" x14ac:dyDescent="0.35">
      <c r="A3774">
        <f t="shared" si="606"/>
        <v>1900</v>
      </c>
      <c r="B3774">
        <f t="shared" si="607"/>
        <v>1</v>
      </c>
    </row>
    <row r="3775" spans="1:2" x14ac:dyDescent="0.35">
      <c r="A3775">
        <f t="shared" si="606"/>
        <v>1900</v>
      </c>
      <c r="B3775">
        <f t="shared" si="607"/>
        <v>1</v>
      </c>
    </row>
    <row r="3776" spans="1:2" x14ac:dyDescent="0.35">
      <c r="A3776">
        <f t="shared" si="606"/>
        <v>1900</v>
      </c>
      <c r="B3776">
        <f t="shared" si="607"/>
        <v>1</v>
      </c>
    </row>
    <row r="3777" spans="1:2" x14ac:dyDescent="0.35">
      <c r="A3777">
        <f t="shared" si="606"/>
        <v>1900</v>
      </c>
      <c r="B3777">
        <f t="shared" si="607"/>
        <v>1</v>
      </c>
    </row>
    <row r="3778" spans="1:2" x14ac:dyDescent="0.35">
      <c r="A3778">
        <f t="shared" ref="A3778:A3841" si="608">YEAR(C3778)</f>
        <v>1900</v>
      </c>
      <c r="B3778">
        <f t="shared" ref="B3778:B3841" si="609">MONTH(C3778)</f>
        <v>1</v>
      </c>
    </row>
    <row r="3779" spans="1:2" x14ac:dyDescent="0.35">
      <c r="A3779">
        <f t="shared" si="608"/>
        <v>1900</v>
      </c>
      <c r="B3779">
        <f t="shared" si="609"/>
        <v>1</v>
      </c>
    </row>
    <row r="3780" spans="1:2" x14ac:dyDescent="0.35">
      <c r="A3780">
        <f t="shared" si="608"/>
        <v>1900</v>
      </c>
      <c r="B3780">
        <f t="shared" si="609"/>
        <v>1</v>
      </c>
    </row>
    <row r="3781" spans="1:2" x14ac:dyDescent="0.35">
      <c r="A3781">
        <f t="shared" si="608"/>
        <v>1900</v>
      </c>
      <c r="B3781">
        <f t="shared" si="609"/>
        <v>1</v>
      </c>
    </row>
    <row r="3782" spans="1:2" x14ac:dyDescent="0.35">
      <c r="A3782">
        <f t="shared" si="608"/>
        <v>1900</v>
      </c>
      <c r="B3782">
        <f t="shared" si="609"/>
        <v>1</v>
      </c>
    </row>
    <row r="3783" spans="1:2" x14ac:dyDescent="0.35">
      <c r="A3783">
        <f t="shared" si="608"/>
        <v>1900</v>
      </c>
      <c r="B3783">
        <f t="shared" si="609"/>
        <v>1</v>
      </c>
    </row>
    <row r="3784" spans="1:2" x14ac:dyDescent="0.35">
      <c r="A3784">
        <f t="shared" si="608"/>
        <v>1900</v>
      </c>
      <c r="B3784">
        <f t="shared" si="609"/>
        <v>1</v>
      </c>
    </row>
    <row r="3785" spans="1:2" x14ac:dyDescent="0.35">
      <c r="A3785">
        <f t="shared" si="608"/>
        <v>1900</v>
      </c>
      <c r="B3785">
        <f t="shared" si="609"/>
        <v>1</v>
      </c>
    </row>
    <row r="3786" spans="1:2" x14ac:dyDescent="0.35">
      <c r="A3786">
        <f t="shared" si="608"/>
        <v>1900</v>
      </c>
      <c r="B3786">
        <f t="shared" si="609"/>
        <v>1</v>
      </c>
    </row>
    <row r="3787" spans="1:2" x14ac:dyDescent="0.35">
      <c r="A3787">
        <f t="shared" si="608"/>
        <v>1900</v>
      </c>
      <c r="B3787">
        <f t="shared" si="609"/>
        <v>1</v>
      </c>
    </row>
    <row r="3788" spans="1:2" x14ac:dyDescent="0.35">
      <c r="A3788">
        <f t="shared" si="608"/>
        <v>1900</v>
      </c>
      <c r="B3788">
        <f t="shared" si="609"/>
        <v>1</v>
      </c>
    </row>
    <row r="3789" spans="1:2" x14ac:dyDescent="0.35">
      <c r="A3789">
        <f t="shared" si="608"/>
        <v>1900</v>
      </c>
      <c r="B3789">
        <f t="shared" si="609"/>
        <v>1</v>
      </c>
    </row>
    <row r="3790" spans="1:2" x14ac:dyDescent="0.35">
      <c r="A3790">
        <f t="shared" si="608"/>
        <v>1900</v>
      </c>
      <c r="B3790">
        <f t="shared" si="609"/>
        <v>1</v>
      </c>
    </row>
    <row r="3791" spans="1:2" x14ac:dyDescent="0.35">
      <c r="A3791">
        <f t="shared" si="608"/>
        <v>1900</v>
      </c>
      <c r="B3791">
        <f t="shared" si="609"/>
        <v>1</v>
      </c>
    </row>
    <row r="3792" spans="1:2" x14ac:dyDescent="0.35">
      <c r="A3792">
        <f t="shared" si="608"/>
        <v>1900</v>
      </c>
      <c r="B3792">
        <f t="shared" si="609"/>
        <v>1</v>
      </c>
    </row>
    <row r="3793" spans="1:2" x14ac:dyDescent="0.35">
      <c r="A3793">
        <f t="shared" si="608"/>
        <v>1900</v>
      </c>
      <c r="B3793">
        <f t="shared" si="609"/>
        <v>1</v>
      </c>
    </row>
    <row r="3794" spans="1:2" x14ac:dyDescent="0.35">
      <c r="A3794">
        <f t="shared" si="608"/>
        <v>1900</v>
      </c>
      <c r="B3794">
        <f t="shared" si="609"/>
        <v>1</v>
      </c>
    </row>
    <row r="3795" spans="1:2" x14ac:dyDescent="0.35">
      <c r="A3795">
        <f t="shared" si="608"/>
        <v>1900</v>
      </c>
      <c r="B3795">
        <f t="shared" si="609"/>
        <v>1</v>
      </c>
    </row>
    <row r="3796" spans="1:2" x14ac:dyDescent="0.35">
      <c r="A3796">
        <f t="shared" si="608"/>
        <v>1900</v>
      </c>
      <c r="B3796">
        <f t="shared" si="609"/>
        <v>1</v>
      </c>
    </row>
    <row r="3797" spans="1:2" x14ac:dyDescent="0.35">
      <c r="A3797">
        <f t="shared" si="608"/>
        <v>1900</v>
      </c>
      <c r="B3797">
        <f t="shared" si="609"/>
        <v>1</v>
      </c>
    </row>
    <row r="3798" spans="1:2" x14ac:dyDescent="0.35">
      <c r="A3798">
        <f t="shared" si="608"/>
        <v>1900</v>
      </c>
      <c r="B3798">
        <f t="shared" si="609"/>
        <v>1</v>
      </c>
    </row>
    <row r="3799" spans="1:2" x14ac:dyDescent="0.35">
      <c r="A3799">
        <f t="shared" si="608"/>
        <v>1900</v>
      </c>
      <c r="B3799">
        <f t="shared" si="609"/>
        <v>1</v>
      </c>
    </row>
    <row r="3800" spans="1:2" x14ac:dyDescent="0.35">
      <c r="A3800">
        <f t="shared" si="608"/>
        <v>1900</v>
      </c>
      <c r="B3800">
        <f t="shared" si="609"/>
        <v>1</v>
      </c>
    </row>
    <row r="3801" spans="1:2" x14ac:dyDescent="0.35">
      <c r="A3801">
        <f t="shared" si="608"/>
        <v>1900</v>
      </c>
      <c r="B3801">
        <f t="shared" si="609"/>
        <v>1</v>
      </c>
    </row>
    <row r="3802" spans="1:2" x14ac:dyDescent="0.35">
      <c r="A3802">
        <f t="shared" si="608"/>
        <v>1900</v>
      </c>
      <c r="B3802">
        <f t="shared" si="609"/>
        <v>1</v>
      </c>
    </row>
    <row r="3803" spans="1:2" x14ac:dyDescent="0.35">
      <c r="A3803">
        <f t="shared" si="608"/>
        <v>1900</v>
      </c>
      <c r="B3803">
        <f t="shared" si="609"/>
        <v>1</v>
      </c>
    </row>
    <row r="3804" spans="1:2" x14ac:dyDescent="0.35">
      <c r="A3804">
        <f t="shared" si="608"/>
        <v>1900</v>
      </c>
      <c r="B3804">
        <f t="shared" si="609"/>
        <v>1</v>
      </c>
    </row>
    <row r="3805" spans="1:2" x14ac:dyDescent="0.35">
      <c r="A3805">
        <f t="shared" si="608"/>
        <v>1900</v>
      </c>
      <c r="B3805">
        <f t="shared" si="609"/>
        <v>1</v>
      </c>
    </row>
    <row r="3806" spans="1:2" x14ac:dyDescent="0.35">
      <c r="A3806">
        <f t="shared" si="608"/>
        <v>1900</v>
      </c>
      <c r="B3806">
        <f t="shared" si="609"/>
        <v>1</v>
      </c>
    </row>
    <row r="3807" spans="1:2" x14ac:dyDescent="0.35">
      <c r="A3807">
        <f t="shared" si="608"/>
        <v>1900</v>
      </c>
      <c r="B3807">
        <f t="shared" si="609"/>
        <v>1</v>
      </c>
    </row>
    <row r="3808" spans="1:2" x14ac:dyDescent="0.35">
      <c r="A3808">
        <f t="shared" si="608"/>
        <v>1900</v>
      </c>
      <c r="B3808">
        <f t="shared" si="609"/>
        <v>1</v>
      </c>
    </row>
    <row r="3809" spans="1:2" x14ac:dyDescent="0.35">
      <c r="A3809">
        <f t="shared" si="608"/>
        <v>1900</v>
      </c>
      <c r="B3809">
        <f t="shared" si="609"/>
        <v>1</v>
      </c>
    </row>
    <row r="3810" spans="1:2" x14ac:dyDescent="0.35">
      <c r="A3810">
        <f t="shared" si="608"/>
        <v>1900</v>
      </c>
      <c r="B3810">
        <f t="shared" si="609"/>
        <v>1</v>
      </c>
    </row>
    <row r="3811" spans="1:2" x14ac:dyDescent="0.35">
      <c r="A3811">
        <f t="shared" si="608"/>
        <v>1900</v>
      </c>
      <c r="B3811">
        <f t="shared" si="609"/>
        <v>1</v>
      </c>
    </row>
    <row r="3812" spans="1:2" x14ac:dyDescent="0.35">
      <c r="A3812">
        <f t="shared" si="608"/>
        <v>1900</v>
      </c>
      <c r="B3812">
        <f t="shared" si="609"/>
        <v>1</v>
      </c>
    </row>
    <row r="3813" spans="1:2" x14ac:dyDescent="0.35">
      <c r="A3813">
        <f t="shared" si="608"/>
        <v>1900</v>
      </c>
      <c r="B3813">
        <f t="shared" si="609"/>
        <v>1</v>
      </c>
    </row>
    <row r="3814" spans="1:2" x14ac:dyDescent="0.35">
      <c r="A3814">
        <f t="shared" si="608"/>
        <v>1900</v>
      </c>
      <c r="B3814">
        <f t="shared" si="609"/>
        <v>1</v>
      </c>
    </row>
    <row r="3815" spans="1:2" x14ac:dyDescent="0.35">
      <c r="A3815">
        <f t="shared" si="608"/>
        <v>1900</v>
      </c>
      <c r="B3815">
        <f t="shared" si="609"/>
        <v>1</v>
      </c>
    </row>
    <row r="3816" spans="1:2" x14ac:dyDescent="0.35">
      <c r="A3816">
        <f t="shared" si="608"/>
        <v>1900</v>
      </c>
      <c r="B3816">
        <f t="shared" si="609"/>
        <v>1</v>
      </c>
    </row>
    <row r="3817" spans="1:2" x14ac:dyDescent="0.35">
      <c r="A3817">
        <f t="shared" si="608"/>
        <v>1900</v>
      </c>
      <c r="B3817">
        <f t="shared" si="609"/>
        <v>1</v>
      </c>
    </row>
    <row r="3818" spans="1:2" x14ac:dyDescent="0.35">
      <c r="A3818">
        <f t="shared" si="608"/>
        <v>1900</v>
      </c>
      <c r="B3818">
        <f t="shared" si="609"/>
        <v>1</v>
      </c>
    </row>
    <row r="3819" spans="1:2" x14ac:dyDescent="0.35">
      <c r="A3819">
        <f t="shared" si="608"/>
        <v>1900</v>
      </c>
      <c r="B3819">
        <f t="shared" si="609"/>
        <v>1</v>
      </c>
    </row>
    <row r="3820" spans="1:2" x14ac:dyDescent="0.35">
      <c r="A3820">
        <f t="shared" si="608"/>
        <v>1900</v>
      </c>
      <c r="B3820">
        <f t="shared" si="609"/>
        <v>1</v>
      </c>
    </row>
    <row r="3821" spans="1:2" x14ac:dyDescent="0.35">
      <c r="A3821">
        <f t="shared" si="608"/>
        <v>1900</v>
      </c>
      <c r="B3821">
        <f t="shared" si="609"/>
        <v>1</v>
      </c>
    </row>
    <row r="3822" spans="1:2" x14ac:dyDescent="0.35">
      <c r="A3822">
        <f t="shared" si="608"/>
        <v>1900</v>
      </c>
      <c r="B3822">
        <f t="shared" si="609"/>
        <v>1</v>
      </c>
    </row>
    <row r="3823" spans="1:2" x14ac:dyDescent="0.35">
      <c r="A3823">
        <f t="shared" si="608"/>
        <v>1900</v>
      </c>
      <c r="B3823">
        <f t="shared" si="609"/>
        <v>1</v>
      </c>
    </row>
    <row r="3824" spans="1:2" x14ac:dyDescent="0.35">
      <c r="A3824">
        <f t="shared" si="608"/>
        <v>1900</v>
      </c>
      <c r="B3824">
        <f t="shared" si="609"/>
        <v>1</v>
      </c>
    </row>
    <row r="3825" spans="1:2" x14ac:dyDescent="0.35">
      <c r="A3825">
        <f t="shared" si="608"/>
        <v>1900</v>
      </c>
      <c r="B3825">
        <f t="shared" si="609"/>
        <v>1</v>
      </c>
    </row>
    <row r="3826" spans="1:2" x14ac:dyDescent="0.35">
      <c r="A3826">
        <f t="shared" si="608"/>
        <v>1900</v>
      </c>
      <c r="B3826">
        <f t="shared" si="609"/>
        <v>1</v>
      </c>
    </row>
    <row r="3827" spans="1:2" x14ac:dyDescent="0.35">
      <c r="A3827">
        <f t="shared" si="608"/>
        <v>1900</v>
      </c>
      <c r="B3827">
        <f t="shared" si="609"/>
        <v>1</v>
      </c>
    </row>
    <row r="3828" spans="1:2" x14ac:dyDescent="0.35">
      <c r="A3828">
        <f t="shared" si="608"/>
        <v>1900</v>
      </c>
      <c r="B3828">
        <f t="shared" si="609"/>
        <v>1</v>
      </c>
    </row>
    <row r="3829" spans="1:2" x14ac:dyDescent="0.35">
      <c r="A3829">
        <f t="shared" si="608"/>
        <v>1900</v>
      </c>
      <c r="B3829">
        <f t="shared" si="609"/>
        <v>1</v>
      </c>
    </row>
    <row r="3830" spans="1:2" x14ac:dyDescent="0.35">
      <c r="A3830">
        <f t="shared" si="608"/>
        <v>1900</v>
      </c>
      <c r="B3830">
        <f t="shared" si="609"/>
        <v>1</v>
      </c>
    </row>
    <row r="3831" spans="1:2" x14ac:dyDescent="0.35">
      <c r="A3831">
        <f t="shared" si="608"/>
        <v>1900</v>
      </c>
      <c r="B3831">
        <f t="shared" si="609"/>
        <v>1</v>
      </c>
    </row>
    <row r="3832" spans="1:2" x14ac:dyDescent="0.35">
      <c r="A3832">
        <f t="shared" si="608"/>
        <v>1900</v>
      </c>
      <c r="B3832">
        <f t="shared" si="609"/>
        <v>1</v>
      </c>
    </row>
    <row r="3833" spans="1:2" x14ac:dyDescent="0.35">
      <c r="A3833">
        <f t="shared" si="608"/>
        <v>1900</v>
      </c>
      <c r="B3833">
        <f t="shared" si="609"/>
        <v>1</v>
      </c>
    </row>
    <row r="3834" spans="1:2" x14ac:dyDescent="0.35">
      <c r="A3834">
        <f t="shared" si="608"/>
        <v>1900</v>
      </c>
      <c r="B3834">
        <f t="shared" si="609"/>
        <v>1</v>
      </c>
    </row>
    <row r="3835" spans="1:2" x14ac:dyDescent="0.35">
      <c r="A3835">
        <f t="shared" si="608"/>
        <v>1900</v>
      </c>
      <c r="B3835">
        <f t="shared" si="609"/>
        <v>1</v>
      </c>
    </row>
    <row r="3836" spans="1:2" x14ac:dyDescent="0.35">
      <c r="A3836">
        <f t="shared" si="608"/>
        <v>1900</v>
      </c>
      <c r="B3836">
        <f t="shared" si="609"/>
        <v>1</v>
      </c>
    </row>
    <row r="3837" spans="1:2" x14ac:dyDescent="0.35">
      <c r="A3837">
        <f t="shared" si="608"/>
        <v>1900</v>
      </c>
      <c r="B3837">
        <f t="shared" si="609"/>
        <v>1</v>
      </c>
    </row>
    <row r="3838" spans="1:2" x14ac:dyDescent="0.35">
      <c r="A3838">
        <f t="shared" si="608"/>
        <v>1900</v>
      </c>
      <c r="B3838">
        <f t="shared" si="609"/>
        <v>1</v>
      </c>
    </row>
    <row r="3839" spans="1:2" x14ac:dyDescent="0.35">
      <c r="A3839">
        <f t="shared" si="608"/>
        <v>1900</v>
      </c>
      <c r="B3839">
        <f t="shared" si="609"/>
        <v>1</v>
      </c>
    </row>
    <row r="3840" spans="1:2" x14ac:dyDescent="0.35">
      <c r="A3840">
        <f t="shared" si="608"/>
        <v>1900</v>
      </c>
      <c r="B3840">
        <f t="shared" si="609"/>
        <v>1</v>
      </c>
    </row>
    <row r="3841" spans="1:2" x14ac:dyDescent="0.35">
      <c r="A3841">
        <f t="shared" si="608"/>
        <v>1900</v>
      </c>
      <c r="B3841">
        <f t="shared" si="609"/>
        <v>1</v>
      </c>
    </row>
    <row r="3842" spans="1:2" x14ac:dyDescent="0.35">
      <c r="A3842">
        <f t="shared" ref="A3842:A3905" si="610">YEAR(C3842)</f>
        <v>1900</v>
      </c>
      <c r="B3842">
        <f t="shared" ref="B3842:B3905" si="611">MONTH(C3842)</f>
        <v>1</v>
      </c>
    </row>
    <row r="3843" spans="1:2" x14ac:dyDescent="0.35">
      <c r="A3843">
        <f t="shared" si="610"/>
        <v>1900</v>
      </c>
      <c r="B3843">
        <f t="shared" si="611"/>
        <v>1</v>
      </c>
    </row>
    <row r="3844" spans="1:2" x14ac:dyDescent="0.35">
      <c r="A3844">
        <f t="shared" si="610"/>
        <v>1900</v>
      </c>
      <c r="B3844">
        <f t="shared" si="611"/>
        <v>1</v>
      </c>
    </row>
    <row r="3845" spans="1:2" x14ac:dyDescent="0.35">
      <c r="A3845">
        <f t="shared" si="610"/>
        <v>1900</v>
      </c>
      <c r="B3845">
        <f t="shared" si="611"/>
        <v>1</v>
      </c>
    </row>
    <row r="3846" spans="1:2" x14ac:dyDescent="0.35">
      <c r="A3846">
        <f t="shared" si="610"/>
        <v>1900</v>
      </c>
      <c r="B3846">
        <f t="shared" si="611"/>
        <v>1</v>
      </c>
    </row>
    <row r="3847" spans="1:2" x14ac:dyDescent="0.35">
      <c r="A3847">
        <f t="shared" si="610"/>
        <v>1900</v>
      </c>
      <c r="B3847">
        <f t="shared" si="611"/>
        <v>1</v>
      </c>
    </row>
    <row r="3848" spans="1:2" x14ac:dyDescent="0.35">
      <c r="A3848">
        <f t="shared" si="610"/>
        <v>1900</v>
      </c>
      <c r="B3848">
        <f t="shared" si="611"/>
        <v>1</v>
      </c>
    </row>
    <row r="3849" spans="1:2" x14ac:dyDescent="0.35">
      <c r="A3849">
        <f t="shared" si="610"/>
        <v>1900</v>
      </c>
      <c r="B3849">
        <f t="shared" si="611"/>
        <v>1</v>
      </c>
    </row>
    <row r="3850" spans="1:2" x14ac:dyDescent="0.35">
      <c r="A3850">
        <f t="shared" si="610"/>
        <v>1900</v>
      </c>
      <c r="B3850">
        <f t="shared" si="611"/>
        <v>1</v>
      </c>
    </row>
    <row r="3851" spans="1:2" x14ac:dyDescent="0.35">
      <c r="A3851">
        <f t="shared" si="610"/>
        <v>1900</v>
      </c>
      <c r="B3851">
        <f t="shared" si="611"/>
        <v>1</v>
      </c>
    </row>
    <row r="3852" spans="1:2" x14ac:dyDescent="0.35">
      <c r="A3852">
        <f t="shared" si="610"/>
        <v>1900</v>
      </c>
      <c r="B3852">
        <f t="shared" si="611"/>
        <v>1</v>
      </c>
    </row>
    <row r="3853" spans="1:2" x14ac:dyDescent="0.35">
      <c r="A3853">
        <f t="shared" si="610"/>
        <v>1900</v>
      </c>
      <c r="B3853">
        <f t="shared" si="611"/>
        <v>1</v>
      </c>
    </row>
    <row r="3854" spans="1:2" x14ac:dyDescent="0.35">
      <c r="A3854">
        <f t="shared" si="610"/>
        <v>1900</v>
      </c>
      <c r="B3854">
        <f t="shared" si="611"/>
        <v>1</v>
      </c>
    </row>
    <row r="3855" spans="1:2" x14ac:dyDescent="0.35">
      <c r="A3855">
        <f t="shared" si="610"/>
        <v>1900</v>
      </c>
      <c r="B3855">
        <f t="shared" si="611"/>
        <v>1</v>
      </c>
    </row>
    <row r="3856" spans="1:2" x14ac:dyDescent="0.35">
      <c r="A3856">
        <f t="shared" si="610"/>
        <v>1900</v>
      </c>
      <c r="B3856">
        <f t="shared" si="611"/>
        <v>1</v>
      </c>
    </row>
    <row r="3857" spans="1:2" x14ac:dyDescent="0.35">
      <c r="A3857">
        <f t="shared" si="610"/>
        <v>1900</v>
      </c>
      <c r="B3857">
        <f t="shared" si="611"/>
        <v>1</v>
      </c>
    </row>
    <row r="3858" spans="1:2" x14ac:dyDescent="0.35">
      <c r="A3858">
        <f t="shared" si="610"/>
        <v>1900</v>
      </c>
      <c r="B3858">
        <f t="shared" si="611"/>
        <v>1</v>
      </c>
    </row>
    <row r="3859" spans="1:2" x14ac:dyDescent="0.35">
      <c r="A3859">
        <f t="shared" si="610"/>
        <v>1900</v>
      </c>
      <c r="B3859">
        <f t="shared" si="611"/>
        <v>1</v>
      </c>
    </row>
    <row r="3860" spans="1:2" x14ac:dyDescent="0.35">
      <c r="A3860">
        <f t="shared" si="610"/>
        <v>1900</v>
      </c>
      <c r="B3860">
        <f t="shared" si="611"/>
        <v>1</v>
      </c>
    </row>
    <row r="3861" spans="1:2" x14ac:dyDescent="0.35">
      <c r="A3861">
        <f t="shared" si="610"/>
        <v>1900</v>
      </c>
      <c r="B3861">
        <f t="shared" si="611"/>
        <v>1</v>
      </c>
    </row>
    <row r="3862" spans="1:2" x14ac:dyDescent="0.35">
      <c r="A3862">
        <f t="shared" si="610"/>
        <v>1900</v>
      </c>
      <c r="B3862">
        <f t="shared" si="611"/>
        <v>1</v>
      </c>
    </row>
    <row r="3863" spans="1:2" x14ac:dyDescent="0.35">
      <c r="A3863">
        <f t="shared" si="610"/>
        <v>1900</v>
      </c>
      <c r="B3863">
        <f t="shared" si="611"/>
        <v>1</v>
      </c>
    </row>
    <row r="3864" spans="1:2" x14ac:dyDescent="0.35">
      <c r="A3864">
        <f t="shared" si="610"/>
        <v>1900</v>
      </c>
      <c r="B3864">
        <f t="shared" si="611"/>
        <v>1</v>
      </c>
    </row>
    <row r="3865" spans="1:2" x14ac:dyDescent="0.35">
      <c r="A3865">
        <f t="shared" si="610"/>
        <v>1900</v>
      </c>
      <c r="B3865">
        <f t="shared" si="611"/>
        <v>1</v>
      </c>
    </row>
    <row r="3866" spans="1:2" x14ac:dyDescent="0.35">
      <c r="A3866">
        <f t="shared" si="610"/>
        <v>1900</v>
      </c>
      <c r="B3866">
        <f t="shared" si="611"/>
        <v>1</v>
      </c>
    </row>
    <row r="3867" spans="1:2" x14ac:dyDescent="0.35">
      <c r="A3867">
        <f t="shared" si="610"/>
        <v>1900</v>
      </c>
      <c r="B3867">
        <f t="shared" si="611"/>
        <v>1</v>
      </c>
    </row>
    <row r="3868" spans="1:2" x14ac:dyDescent="0.35">
      <c r="A3868">
        <f t="shared" si="610"/>
        <v>1900</v>
      </c>
      <c r="B3868">
        <f t="shared" si="611"/>
        <v>1</v>
      </c>
    </row>
    <row r="3869" spans="1:2" x14ac:dyDescent="0.35">
      <c r="A3869">
        <f t="shared" si="610"/>
        <v>1900</v>
      </c>
      <c r="B3869">
        <f t="shared" si="611"/>
        <v>1</v>
      </c>
    </row>
    <row r="3870" spans="1:2" x14ac:dyDescent="0.35">
      <c r="A3870">
        <f t="shared" si="610"/>
        <v>1900</v>
      </c>
      <c r="B3870">
        <f t="shared" si="611"/>
        <v>1</v>
      </c>
    </row>
    <row r="3871" spans="1:2" x14ac:dyDescent="0.35">
      <c r="A3871">
        <f t="shared" si="610"/>
        <v>1900</v>
      </c>
      <c r="B3871">
        <f t="shared" si="611"/>
        <v>1</v>
      </c>
    </row>
    <row r="3872" spans="1:2" x14ac:dyDescent="0.35">
      <c r="A3872">
        <f t="shared" si="610"/>
        <v>1900</v>
      </c>
      <c r="B3872">
        <f t="shared" si="611"/>
        <v>1</v>
      </c>
    </row>
    <row r="3873" spans="1:2" x14ac:dyDescent="0.35">
      <c r="A3873">
        <f t="shared" si="610"/>
        <v>1900</v>
      </c>
      <c r="B3873">
        <f t="shared" si="611"/>
        <v>1</v>
      </c>
    </row>
    <row r="3874" spans="1:2" x14ac:dyDescent="0.35">
      <c r="A3874">
        <f t="shared" si="610"/>
        <v>1900</v>
      </c>
      <c r="B3874">
        <f t="shared" si="611"/>
        <v>1</v>
      </c>
    </row>
    <row r="3875" spans="1:2" x14ac:dyDescent="0.35">
      <c r="A3875">
        <f t="shared" si="610"/>
        <v>1900</v>
      </c>
      <c r="B3875">
        <f t="shared" si="611"/>
        <v>1</v>
      </c>
    </row>
    <row r="3876" spans="1:2" x14ac:dyDescent="0.35">
      <c r="A3876">
        <f t="shared" si="610"/>
        <v>1900</v>
      </c>
      <c r="B3876">
        <f t="shared" si="611"/>
        <v>1</v>
      </c>
    </row>
    <row r="3877" spans="1:2" x14ac:dyDescent="0.35">
      <c r="A3877">
        <f t="shared" si="610"/>
        <v>1900</v>
      </c>
      <c r="B3877">
        <f t="shared" si="611"/>
        <v>1</v>
      </c>
    </row>
    <row r="3878" spans="1:2" x14ac:dyDescent="0.35">
      <c r="A3878">
        <f t="shared" si="610"/>
        <v>1900</v>
      </c>
      <c r="B3878">
        <f t="shared" si="611"/>
        <v>1</v>
      </c>
    </row>
    <row r="3879" spans="1:2" x14ac:dyDescent="0.35">
      <c r="A3879">
        <f t="shared" si="610"/>
        <v>1900</v>
      </c>
      <c r="B3879">
        <f t="shared" si="611"/>
        <v>1</v>
      </c>
    </row>
    <row r="3880" spans="1:2" x14ac:dyDescent="0.35">
      <c r="A3880">
        <f t="shared" si="610"/>
        <v>1900</v>
      </c>
      <c r="B3880">
        <f t="shared" si="611"/>
        <v>1</v>
      </c>
    </row>
    <row r="3881" spans="1:2" x14ac:dyDescent="0.35">
      <c r="A3881">
        <f t="shared" si="610"/>
        <v>1900</v>
      </c>
      <c r="B3881">
        <f t="shared" si="611"/>
        <v>1</v>
      </c>
    </row>
    <row r="3882" spans="1:2" x14ac:dyDescent="0.35">
      <c r="A3882">
        <f t="shared" si="610"/>
        <v>1900</v>
      </c>
      <c r="B3882">
        <f t="shared" si="611"/>
        <v>1</v>
      </c>
    </row>
    <row r="3883" spans="1:2" x14ac:dyDescent="0.35">
      <c r="A3883">
        <f t="shared" si="610"/>
        <v>1900</v>
      </c>
      <c r="B3883">
        <f t="shared" si="611"/>
        <v>1</v>
      </c>
    </row>
    <row r="3884" spans="1:2" x14ac:dyDescent="0.35">
      <c r="A3884">
        <f t="shared" si="610"/>
        <v>1900</v>
      </c>
      <c r="B3884">
        <f t="shared" si="611"/>
        <v>1</v>
      </c>
    </row>
    <row r="3885" spans="1:2" x14ac:dyDescent="0.35">
      <c r="A3885">
        <f t="shared" si="610"/>
        <v>1900</v>
      </c>
      <c r="B3885">
        <f t="shared" si="611"/>
        <v>1</v>
      </c>
    </row>
    <row r="3886" spans="1:2" x14ac:dyDescent="0.35">
      <c r="A3886">
        <f t="shared" si="610"/>
        <v>1900</v>
      </c>
      <c r="B3886">
        <f t="shared" si="611"/>
        <v>1</v>
      </c>
    </row>
    <row r="3887" spans="1:2" x14ac:dyDescent="0.35">
      <c r="A3887">
        <f t="shared" si="610"/>
        <v>1900</v>
      </c>
      <c r="B3887">
        <f t="shared" si="611"/>
        <v>1</v>
      </c>
    </row>
    <row r="3888" spans="1:2" x14ac:dyDescent="0.35">
      <c r="A3888">
        <f t="shared" si="610"/>
        <v>1900</v>
      </c>
      <c r="B3888">
        <f t="shared" si="611"/>
        <v>1</v>
      </c>
    </row>
    <row r="3889" spans="1:2" x14ac:dyDescent="0.35">
      <c r="A3889">
        <f t="shared" si="610"/>
        <v>1900</v>
      </c>
      <c r="B3889">
        <f t="shared" si="611"/>
        <v>1</v>
      </c>
    </row>
    <row r="3890" spans="1:2" x14ac:dyDescent="0.35">
      <c r="A3890">
        <f t="shared" si="610"/>
        <v>1900</v>
      </c>
      <c r="B3890">
        <f t="shared" si="611"/>
        <v>1</v>
      </c>
    </row>
    <row r="3891" spans="1:2" x14ac:dyDescent="0.35">
      <c r="A3891">
        <f t="shared" si="610"/>
        <v>1900</v>
      </c>
      <c r="B3891">
        <f t="shared" si="611"/>
        <v>1</v>
      </c>
    </row>
    <row r="3892" spans="1:2" x14ac:dyDescent="0.35">
      <c r="A3892">
        <f t="shared" si="610"/>
        <v>1900</v>
      </c>
      <c r="B3892">
        <f t="shared" si="611"/>
        <v>1</v>
      </c>
    </row>
    <row r="3893" spans="1:2" x14ac:dyDescent="0.35">
      <c r="A3893">
        <f t="shared" si="610"/>
        <v>1900</v>
      </c>
      <c r="B3893">
        <f t="shared" si="611"/>
        <v>1</v>
      </c>
    </row>
    <row r="3894" spans="1:2" x14ac:dyDescent="0.35">
      <c r="A3894">
        <f t="shared" si="610"/>
        <v>1900</v>
      </c>
      <c r="B3894">
        <f t="shared" si="611"/>
        <v>1</v>
      </c>
    </row>
    <row r="3895" spans="1:2" x14ac:dyDescent="0.35">
      <c r="A3895">
        <f t="shared" si="610"/>
        <v>1900</v>
      </c>
      <c r="B3895">
        <f t="shared" si="611"/>
        <v>1</v>
      </c>
    </row>
    <row r="3896" spans="1:2" x14ac:dyDescent="0.35">
      <c r="A3896">
        <f t="shared" si="610"/>
        <v>1900</v>
      </c>
      <c r="B3896">
        <f t="shared" si="611"/>
        <v>1</v>
      </c>
    </row>
    <row r="3897" spans="1:2" x14ac:dyDescent="0.35">
      <c r="A3897">
        <f t="shared" si="610"/>
        <v>1900</v>
      </c>
      <c r="B3897">
        <f t="shared" si="611"/>
        <v>1</v>
      </c>
    </row>
    <row r="3898" spans="1:2" x14ac:dyDescent="0.35">
      <c r="A3898">
        <f t="shared" si="610"/>
        <v>1900</v>
      </c>
      <c r="B3898">
        <f t="shared" si="611"/>
        <v>1</v>
      </c>
    </row>
    <row r="3899" spans="1:2" x14ac:dyDescent="0.35">
      <c r="A3899">
        <f t="shared" si="610"/>
        <v>1900</v>
      </c>
      <c r="B3899">
        <f t="shared" si="611"/>
        <v>1</v>
      </c>
    </row>
    <row r="3900" spans="1:2" x14ac:dyDescent="0.35">
      <c r="A3900">
        <f t="shared" si="610"/>
        <v>1900</v>
      </c>
      <c r="B3900">
        <f t="shared" si="611"/>
        <v>1</v>
      </c>
    </row>
    <row r="3901" spans="1:2" x14ac:dyDescent="0.35">
      <c r="A3901">
        <f t="shared" si="610"/>
        <v>1900</v>
      </c>
      <c r="B3901">
        <f t="shared" si="611"/>
        <v>1</v>
      </c>
    </row>
    <row r="3902" spans="1:2" x14ac:dyDescent="0.35">
      <c r="A3902">
        <f t="shared" si="610"/>
        <v>1900</v>
      </c>
      <c r="B3902">
        <f t="shared" si="611"/>
        <v>1</v>
      </c>
    </row>
    <row r="3903" spans="1:2" x14ac:dyDescent="0.35">
      <c r="A3903">
        <f t="shared" si="610"/>
        <v>1900</v>
      </c>
      <c r="B3903">
        <f t="shared" si="611"/>
        <v>1</v>
      </c>
    </row>
    <row r="3904" spans="1:2" x14ac:dyDescent="0.35">
      <c r="A3904">
        <f t="shared" si="610"/>
        <v>1900</v>
      </c>
      <c r="B3904">
        <f t="shared" si="611"/>
        <v>1</v>
      </c>
    </row>
    <row r="3905" spans="1:2" x14ac:dyDescent="0.35">
      <c r="A3905">
        <f t="shared" si="610"/>
        <v>1900</v>
      </c>
      <c r="B3905">
        <f t="shared" si="611"/>
        <v>1</v>
      </c>
    </row>
    <row r="3906" spans="1:2" x14ac:dyDescent="0.35">
      <c r="A3906">
        <f t="shared" ref="A3906:A3969" si="612">YEAR(C3906)</f>
        <v>1900</v>
      </c>
      <c r="B3906">
        <f t="shared" ref="B3906:B3969" si="613">MONTH(C3906)</f>
        <v>1</v>
      </c>
    </row>
    <row r="3907" spans="1:2" x14ac:dyDescent="0.35">
      <c r="A3907">
        <f t="shared" si="612"/>
        <v>1900</v>
      </c>
      <c r="B3907">
        <f t="shared" si="613"/>
        <v>1</v>
      </c>
    </row>
    <row r="3908" spans="1:2" x14ac:dyDescent="0.35">
      <c r="A3908">
        <f t="shared" si="612"/>
        <v>1900</v>
      </c>
      <c r="B3908">
        <f t="shared" si="613"/>
        <v>1</v>
      </c>
    </row>
    <row r="3909" spans="1:2" x14ac:dyDescent="0.35">
      <c r="A3909">
        <f t="shared" si="612"/>
        <v>1900</v>
      </c>
      <c r="B3909">
        <f t="shared" si="613"/>
        <v>1</v>
      </c>
    </row>
    <row r="3910" spans="1:2" x14ac:dyDescent="0.35">
      <c r="A3910">
        <f t="shared" si="612"/>
        <v>1900</v>
      </c>
      <c r="B3910">
        <f t="shared" si="613"/>
        <v>1</v>
      </c>
    </row>
    <row r="3911" spans="1:2" x14ac:dyDescent="0.35">
      <c r="A3911">
        <f t="shared" si="612"/>
        <v>1900</v>
      </c>
      <c r="B3911">
        <f t="shared" si="613"/>
        <v>1</v>
      </c>
    </row>
    <row r="3912" spans="1:2" x14ac:dyDescent="0.35">
      <c r="A3912">
        <f t="shared" si="612"/>
        <v>1900</v>
      </c>
      <c r="B3912">
        <f t="shared" si="613"/>
        <v>1</v>
      </c>
    </row>
    <row r="3913" spans="1:2" x14ac:dyDescent="0.35">
      <c r="A3913">
        <f t="shared" si="612"/>
        <v>1900</v>
      </c>
      <c r="B3913">
        <f t="shared" si="613"/>
        <v>1</v>
      </c>
    </row>
    <row r="3914" spans="1:2" x14ac:dyDescent="0.35">
      <c r="A3914">
        <f t="shared" si="612"/>
        <v>1900</v>
      </c>
      <c r="B3914">
        <f t="shared" si="613"/>
        <v>1</v>
      </c>
    </row>
    <row r="3915" spans="1:2" x14ac:dyDescent="0.35">
      <c r="A3915">
        <f t="shared" si="612"/>
        <v>1900</v>
      </c>
      <c r="B3915">
        <f t="shared" si="613"/>
        <v>1</v>
      </c>
    </row>
    <row r="3916" spans="1:2" x14ac:dyDescent="0.35">
      <c r="A3916">
        <f t="shared" si="612"/>
        <v>1900</v>
      </c>
      <c r="B3916">
        <f t="shared" si="613"/>
        <v>1</v>
      </c>
    </row>
    <row r="3917" spans="1:2" x14ac:dyDescent="0.35">
      <c r="A3917">
        <f t="shared" si="612"/>
        <v>1900</v>
      </c>
      <c r="B3917">
        <f t="shared" si="613"/>
        <v>1</v>
      </c>
    </row>
    <row r="3918" spans="1:2" x14ac:dyDescent="0.35">
      <c r="A3918">
        <f t="shared" si="612"/>
        <v>1900</v>
      </c>
      <c r="B3918">
        <f t="shared" si="613"/>
        <v>1</v>
      </c>
    </row>
    <row r="3919" spans="1:2" x14ac:dyDescent="0.35">
      <c r="A3919">
        <f t="shared" si="612"/>
        <v>1900</v>
      </c>
      <c r="B3919">
        <f t="shared" si="613"/>
        <v>1</v>
      </c>
    </row>
    <row r="3920" spans="1:2" x14ac:dyDescent="0.35">
      <c r="A3920">
        <f t="shared" si="612"/>
        <v>1900</v>
      </c>
      <c r="B3920">
        <f t="shared" si="613"/>
        <v>1</v>
      </c>
    </row>
    <row r="3921" spans="1:2" x14ac:dyDescent="0.35">
      <c r="A3921">
        <f t="shared" si="612"/>
        <v>1900</v>
      </c>
      <c r="B3921">
        <f t="shared" si="613"/>
        <v>1</v>
      </c>
    </row>
    <row r="3922" spans="1:2" x14ac:dyDescent="0.35">
      <c r="A3922">
        <f t="shared" si="612"/>
        <v>1900</v>
      </c>
      <c r="B3922">
        <f t="shared" si="613"/>
        <v>1</v>
      </c>
    </row>
    <row r="3923" spans="1:2" x14ac:dyDescent="0.35">
      <c r="A3923">
        <f t="shared" si="612"/>
        <v>1900</v>
      </c>
      <c r="B3923">
        <f t="shared" si="613"/>
        <v>1</v>
      </c>
    </row>
    <row r="3924" spans="1:2" x14ac:dyDescent="0.35">
      <c r="A3924">
        <f t="shared" si="612"/>
        <v>1900</v>
      </c>
      <c r="B3924">
        <f t="shared" si="613"/>
        <v>1</v>
      </c>
    </row>
    <row r="3925" spans="1:2" x14ac:dyDescent="0.35">
      <c r="A3925">
        <f t="shared" si="612"/>
        <v>1900</v>
      </c>
      <c r="B3925">
        <f t="shared" si="613"/>
        <v>1</v>
      </c>
    </row>
    <row r="3926" spans="1:2" x14ac:dyDescent="0.35">
      <c r="A3926">
        <f t="shared" si="612"/>
        <v>1900</v>
      </c>
      <c r="B3926">
        <f t="shared" si="613"/>
        <v>1</v>
      </c>
    </row>
    <row r="3927" spans="1:2" x14ac:dyDescent="0.35">
      <c r="A3927">
        <f t="shared" si="612"/>
        <v>1900</v>
      </c>
      <c r="B3927">
        <f t="shared" si="613"/>
        <v>1</v>
      </c>
    </row>
    <row r="3928" spans="1:2" x14ac:dyDescent="0.35">
      <c r="A3928">
        <f t="shared" si="612"/>
        <v>1900</v>
      </c>
      <c r="B3928">
        <f t="shared" si="613"/>
        <v>1</v>
      </c>
    </row>
    <row r="3929" spans="1:2" x14ac:dyDescent="0.35">
      <c r="A3929">
        <f t="shared" si="612"/>
        <v>1900</v>
      </c>
      <c r="B3929">
        <f t="shared" si="613"/>
        <v>1</v>
      </c>
    </row>
    <row r="3930" spans="1:2" x14ac:dyDescent="0.35">
      <c r="A3930">
        <f t="shared" si="612"/>
        <v>1900</v>
      </c>
      <c r="B3930">
        <f t="shared" si="613"/>
        <v>1</v>
      </c>
    </row>
    <row r="3931" spans="1:2" x14ac:dyDescent="0.35">
      <c r="A3931">
        <f t="shared" si="612"/>
        <v>1900</v>
      </c>
      <c r="B3931">
        <f t="shared" si="613"/>
        <v>1</v>
      </c>
    </row>
    <row r="3932" spans="1:2" x14ac:dyDescent="0.35">
      <c r="A3932">
        <f t="shared" si="612"/>
        <v>1900</v>
      </c>
      <c r="B3932">
        <f t="shared" si="613"/>
        <v>1</v>
      </c>
    </row>
    <row r="3933" spans="1:2" x14ac:dyDescent="0.35">
      <c r="A3933">
        <f t="shared" si="612"/>
        <v>1900</v>
      </c>
      <c r="B3933">
        <f t="shared" si="613"/>
        <v>1</v>
      </c>
    </row>
    <row r="3934" spans="1:2" x14ac:dyDescent="0.35">
      <c r="A3934">
        <f t="shared" si="612"/>
        <v>1900</v>
      </c>
      <c r="B3934">
        <f t="shared" si="613"/>
        <v>1</v>
      </c>
    </row>
    <row r="3935" spans="1:2" x14ac:dyDescent="0.35">
      <c r="A3935">
        <f t="shared" si="612"/>
        <v>1900</v>
      </c>
      <c r="B3935">
        <f t="shared" si="613"/>
        <v>1</v>
      </c>
    </row>
    <row r="3936" spans="1:2" x14ac:dyDescent="0.35">
      <c r="A3936">
        <f t="shared" si="612"/>
        <v>1900</v>
      </c>
      <c r="B3936">
        <f t="shared" si="613"/>
        <v>1</v>
      </c>
    </row>
    <row r="3937" spans="1:2" x14ac:dyDescent="0.35">
      <c r="A3937">
        <f t="shared" si="612"/>
        <v>1900</v>
      </c>
      <c r="B3937">
        <f t="shared" si="613"/>
        <v>1</v>
      </c>
    </row>
    <row r="3938" spans="1:2" x14ac:dyDescent="0.35">
      <c r="A3938">
        <f t="shared" si="612"/>
        <v>1900</v>
      </c>
      <c r="B3938">
        <f t="shared" si="613"/>
        <v>1</v>
      </c>
    </row>
    <row r="3939" spans="1:2" x14ac:dyDescent="0.35">
      <c r="A3939">
        <f t="shared" si="612"/>
        <v>1900</v>
      </c>
      <c r="B3939">
        <f t="shared" si="613"/>
        <v>1</v>
      </c>
    </row>
    <row r="3940" spans="1:2" x14ac:dyDescent="0.35">
      <c r="A3940">
        <f t="shared" si="612"/>
        <v>1900</v>
      </c>
      <c r="B3940">
        <f t="shared" si="613"/>
        <v>1</v>
      </c>
    </row>
    <row r="3941" spans="1:2" x14ac:dyDescent="0.35">
      <c r="A3941">
        <f t="shared" si="612"/>
        <v>1900</v>
      </c>
      <c r="B3941">
        <f t="shared" si="613"/>
        <v>1</v>
      </c>
    </row>
    <row r="3942" spans="1:2" x14ac:dyDescent="0.35">
      <c r="A3942">
        <f t="shared" si="612"/>
        <v>1900</v>
      </c>
      <c r="B3942">
        <f t="shared" si="613"/>
        <v>1</v>
      </c>
    </row>
    <row r="3943" spans="1:2" x14ac:dyDescent="0.35">
      <c r="A3943">
        <f t="shared" si="612"/>
        <v>1900</v>
      </c>
      <c r="B3943">
        <f t="shared" si="613"/>
        <v>1</v>
      </c>
    </row>
    <row r="3944" spans="1:2" x14ac:dyDescent="0.35">
      <c r="A3944">
        <f t="shared" si="612"/>
        <v>1900</v>
      </c>
      <c r="B3944">
        <f t="shared" si="613"/>
        <v>1</v>
      </c>
    </row>
    <row r="3945" spans="1:2" x14ac:dyDescent="0.35">
      <c r="A3945">
        <f t="shared" si="612"/>
        <v>1900</v>
      </c>
      <c r="B3945">
        <f t="shared" si="613"/>
        <v>1</v>
      </c>
    </row>
    <row r="3946" spans="1:2" x14ac:dyDescent="0.35">
      <c r="A3946">
        <f t="shared" si="612"/>
        <v>1900</v>
      </c>
      <c r="B3946">
        <f t="shared" si="613"/>
        <v>1</v>
      </c>
    </row>
    <row r="3947" spans="1:2" x14ac:dyDescent="0.35">
      <c r="A3947">
        <f t="shared" si="612"/>
        <v>1900</v>
      </c>
      <c r="B3947">
        <f t="shared" si="613"/>
        <v>1</v>
      </c>
    </row>
    <row r="3948" spans="1:2" x14ac:dyDescent="0.35">
      <c r="A3948">
        <f t="shared" si="612"/>
        <v>1900</v>
      </c>
      <c r="B3948">
        <f t="shared" si="613"/>
        <v>1</v>
      </c>
    </row>
    <row r="3949" spans="1:2" x14ac:dyDescent="0.35">
      <c r="A3949">
        <f t="shared" si="612"/>
        <v>1900</v>
      </c>
      <c r="B3949">
        <f t="shared" si="613"/>
        <v>1</v>
      </c>
    </row>
    <row r="3950" spans="1:2" x14ac:dyDescent="0.35">
      <c r="A3950">
        <f t="shared" si="612"/>
        <v>1900</v>
      </c>
      <c r="B3950">
        <f t="shared" si="613"/>
        <v>1</v>
      </c>
    </row>
    <row r="3951" spans="1:2" x14ac:dyDescent="0.35">
      <c r="A3951">
        <f t="shared" si="612"/>
        <v>1900</v>
      </c>
      <c r="B3951">
        <f t="shared" si="613"/>
        <v>1</v>
      </c>
    </row>
    <row r="3952" spans="1:2" x14ac:dyDescent="0.35">
      <c r="A3952">
        <f t="shared" si="612"/>
        <v>1900</v>
      </c>
      <c r="B3952">
        <f t="shared" si="613"/>
        <v>1</v>
      </c>
    </row>
    <row r="3953" spans="1:2" x14ac:dyDescent="0.35">
      <c r="A3953">
        <f t="shared" si="612"/>
        <v>1900</v>
      </c>
      <c r="B3953">
        <f t="shared" si="613"/>
        <v>1</v>
      </c>
    </row>
    <row r="3954" spans="1:2" x14ac:dyDescent="0.35">
      <c r="A3954">
        <f t="shared" si="612"/>
        <v>1900</v>
      </c>
      <c r="B3954">
        <f t="shared" si="613"/>
        <v>1</v>
      </c>
    </row>
    <row r="3955" spans="1:2" x14ac:dyDescent="0.35">
      <c r="A3955">
        <f t="shared" si="612"/>
        <v>1900</v>
      </c>
      <c r="B3955">
        <f t="shared" si="613"/>
        <v>1</v>
      </c>
    </row>
    <row r="3956" spans="1:2" x14ac:dyDescent="0.35">
      <c r="A3956">
        <f t="shared" si="612"/>
        <v>1900</v>
      </c>
      <c r="B3956">
        <f t="shared" si="613"/>
        <v>1</v>
      </c>
    </row>
    <row r="3957" spans="1:2" x14ac:dyDescent="0.35">
      <c r="A3957">
        <f t="shared" si="612"/>
        <v>1900</v>
      </c>
      <c r="B3957">
        <f t="shared" si="613"/>
        <v>1</v>
      </c>
    </row>
    <row r="3958" spans="1:2" x14ac:dyDescent="0.35">
      <c r="A3958">
        <f t="shared" si="612"/>
        <v>1900</v>
      </c>
      <c r="B3958">
        <f t="shared" si="613"/>
        <v>1</v>
      </c>
    </row>
    <row r="3959" spans="1:2" x14ac:dyDescent="0.35">
      <c r="A3959">
        <f t="shared" si="612"/>
        <v>1900</v>
      </c>
      <c r="B3959">
        <f t="shared" si="613"/>
        <v>1</v>
      </c>
    </row>
    <row r="3960" spans="1:2" x14ac:dyDescent="0.35">
      <c r="A3960">
        <f t="shared" si="612"/>
        <v>1900</v>
      </c>
      <c r="B3960">
        <f t="shared" si="613"/>
        <v>1</v>
      </c>
    </row>
    <row r="3961" spans="1:2" x14ac:dyDescent="0.35">
      <c r="A3961">
        <f t="shared" si="612"/>
        <v>1900</v>
      </c>
      <c r="B3961">
        <f t="shared" si="613"/>
        <v>1</v>
      </c>
    </row>
    <row r="3962" spans="1:2" x14ac:dyDescent="0.35">
      <c r="A3962">
        <f t="shared" si="612"/>
        <v>1900</v>
      </c>
      <c r="B3962">
        <f t="shared" si="613"/>
        <v>1</v>
      </c>
    </row>
    <row r="3963" spans="1:2" x14ac:dyDescent="0.35">
      <c r="A3963">
        <f t="shared" si="612"/>
        <v>1900</v>
      </c>
      <c r="B3963">
        <f t="shared" si="613"/>
        <v>1</v>
      </c>
    </row>
    <row r="3964" spans="1:2" x14ac:dyDescent="0.35">
      <c r="A3964">
        <f t="shared" si="612"/>
        <v>1900</v>
      </c>
      <c r="B3964">
        <f t="shared" si="613"/>
        <v>1</v>
      </c>
    </row>
    <row r="3965" spans="1:2" x14ac:dyDescent="0.35">
      <c r="A3965">
        <f t="shared" si="612"/>
        <v>1900</v>
      </c>
      <c r="B3965">
        <f t="shared" si="613"/>
        <v>1</v>
      </c>
    </row>
    <row r="3966" spans="1:2" x14ac:dyDescent="0.35">
      <c r="A3966">
        <f t="shared" si="612"/>
        <v>1900</v>
      </c>
      <c r="B3966">
        <f t="shared" si="613"/>
        <v>1</v>
      </c>
    </row>
    <row r="3967" spans="1:2" x14ac:dyDescent="0.35">
      <c r="A3967">
        <f t="shared" si="612"/>
        <v>1900</v>
      </c>
      <c r="B3967">
        <f t="shared" si="613"/>
        <v>1</v>
      </c>
    </row>
    <row r="3968" spans="1:2" x14ac:dyDescent="0.35">
      <c r="A3968">
        <f t="shared" si="612"/>
        <v>1900</v>
      </c>
      <c r="B3968">
        <f t="shared" si="613"/>
        <v>1</v>
      </c>
    </row>
    <row r="3969" spans="1:2" x14ac:dyDescent="0.35">
      <c r="A3969">
        <f t="shared" si="612"/>
        <v>1900</v>
      </c>
      <c r="B3969">
        <f t="shared" si="613"/>
        <v>1</v>
      </c>
    </row>
    <row r="3970" spans="1:2" x14ac:dyDescent="0.35">
      <c r="A3970">
        <f t="shared" ref="A3970:A4000" si="614">YEAR(C3970)</f>
        <v>1900</v>
      </c>
      <c r="B3970">
        <f t="shared" ref="B3970:B4000" si="615">MONTH(C3970)</f>
        <v>1</v>
      </c>
    </row>
    <row r="3971" spans="1:2" x14ac:dyDescent="0.35">
      <c r="A3971">
        <f t="shared" si="614"/>
        <v>1900</v>
      </c>
      <c r="B3971">
        <f t="shared" si="615"/>
        <v>1</v>
      </c>
    </row>
    <row r="3972" spans="1:2" x14ac:dyDescent="0.35">
      <c r="A3972">
        <f t="shared" si="614"/>
        <v>1900</v>
      </c>
      <c r="B3972">
        <f t="shared" si="615"/>
        <v>1</v>
      </c>
    </row>
    <row r="3973" spans="1:2" x14ac:dyDescent="0.35">
      <c r="A3973">
        <f t="shared" si="614"/>
        <v>1900</v>
      </c>
      <c r="B3973">
        <f t="shared" si="615"/>
        <v>1</v>
      </c>
    </row>
    <row r="3974" spans="1:2" x14ac:dyDescent="0.35">
      <c r="A3974">
        <f t="shared" si="614"/>
        <v>1900</v>
      </c>
      <c r="B3974">
        <f t="shared" si="615"/>
        <v>1</v>
      </c>
    </row>
    <row r="3975" spans="1:2" x14ac:dyDescent="0.35">
      <c r="A3975">
        <f t="shared" si="614"/>
        <v>1900</v>
      </c>
      <c r="B3975">
        <f t="shared" si="615"/>
        <v>1</v>
      </c>
    </row>
    <row r="3976" spans="1:2" x14ac:dyDescent="0.35">
      <c r="A3976">
        <f t="shared" si="614"/>
        <v>1900</v>
      </c>
      <c r="B3976">
        <f t="shared" si="615"/>
        <v>1</v>
      </c>
    </row>
    <row r="3977" spans="1:2" x14ac:dyDescent="0.35">
      <c r="A3977">
        <f t="shared" si="614"/>
        <v>1900</v>
      </c>
      <c r="B3977">
        <f t="shared" si="615"/>
        <v>1</v>
      </c>
    </row>
    <row r="3978" spans="1:2" x14ac:dyDescent="0.35">
      <c r="A3978">
        <f t="shared" si="614"/>
        <v>1900</v>
      </c>
      <c r="B3978">
        <f t="shared" si="615"/>
        <v>1</v>
      </c>
    </row>
    <row r="3979" spans="1:2" x14ac:dyDescent="0.35">
      <c r="A3979">
        <f t="shared" si="614"/>
        <v>1900</v>
      </c>
      <c r="B3979">
        <f t="shared" si="615"/>
        <v>1</v>
      </c>
    </row>
    <row r="3980" spans="1:2" x14ac:dyDescent="0.35">
      <c r="A3980">
        <f t="shared" si="614"/>
        <v>1900</v>
      </c>
      <c r="B3980">
        <f t="shared" si="615"/>
        <v>1</v>
      </c>
    </row>
    <row r="3981" spans="1:2" x14ac:dyDescent="0.35">
      <c r="A3981">
        <f t="shared" si="614"/>
        <v>1900</v>
      </c>
      <c r="B3981">
        <f t="shared" si="615"/>
        <v>1</v>
      </c>
    </row>
    <row r="3982" spans="1:2" x14ac:dyDescent="0.35">
      <c r="A3982">
        <f t="shared" si="614"/>
        <v>1900</v>
      </c>
      <c r="B3982">
        <f t="shared" si="615"/>
        <v>1</v>
      </c>
    </row>
    <row r="3983" spans="1:2" x14ac:dyDescent="0.35">
      <c r="A3983">
        <f t="shared" si="614"/>
        <v>1900</v>
      </c>
      <c r="B3983">
        <f t="shared" si="615"/>
        <v>1</v>
      </c>
    </row>
    <row r="3984" spans="1:2" x14ac:dyDescent="0.35">
      <c r="A3984">
        <f t="shared" si="614"/>
        <v>1900</v>
      </c>
      <c r="B3984">
        <f t="shared" si="615"/>
        <v>1</v>
      </c>
    </row>
    <row r="3985" spans="1:2" x14ac:dyDescent="0.35">
      <c r="A3985">
        <f t="shared" si="614"/>
        <v>1900</v>
      </c>
      <c r="B3985">
        <f t="shared" si="615"/>
        <v>1</v>
      </c>
    </row>
    <row r="3986" spans="1:2" x14ac:dyDescent="0.35">
      <c r="A3986">
        <f t="shared" si="614"/>
        <v>1900</v>
      </c>
      <c r="B3986">
        <f t="shared" si="615"/>
        <v>1</v>
      </c>
    </row>
    <row r="3987" spans="1:2" x14ac:dyDescent="0.35">
      <c r="A3987">
        <f t="shared" si="614"/>
        <v>1900</v>
      </c>
      <c r="B3987">
        <f t="shared" si="615"/>
        <v>1</v>
      </c>
    </row>
    <row r="3988" spans="1:2" x14ac:dyDescent="0.35">
      <c r="A3988">
        <f t="shared" si="614"/>
        <v>1900</v>
      </c>
      <c r="B3988">
        <f t="shared" si="615"/>
        <v>1</v>
      </c>
    </row>
    <row r="3989" spans="1:2" x14ac:dyDescent="0.35">
      <c r="A3989">
        <f t="shared" si="614"/>
        <v>1900</v>
      </c>
      <c r="B3989">
        <f t="shared" si="615"/>
        <v>1</v>
      </c>
    </row>
    <row r="3990" spans="1:2" x14ac:dyDescent="0.35">
      <c r="A3990">
        <f t="shared" si="614"/>
        <v>1900</v>
      </c>
      <c r="B3990">
        <f t="shared" si="615"/>
        <v>1</v>
      </c>
    </row>
    <row r="3991" spans="1:2" x14ac:dyDescent="0.35">
      <c r="A3991">
        <f t="shared" si="614"/>
        <v>1900</v>
      </c>
      <c r="B3991">
        <f t="shared" si="615"/>
        <v>1</v>
      </c>
    </row>
    <row r="3992" spans="1:2" x14ac:dyDescent="0.35">
      <c r="A3992">
        <f t="shared" si="614"/>
        <v>1900</v>
      </c>
      <c r="B3992">
        <f t="shared" si="615"/>
        <v>1</v>
      </c>
    </row>
    <row r="3993" spans="1:2" x14ac:dyDescent="0.35">
      <c r="A3993">
        <f t="shared" si="614"/>
        <v>1900</v>
      </c>
      <c r="B3993">
        <f t="shared" si="615"/>
        <v>1</v>
      </c>
    </row>
    <row r="3994" spans="1:2" x14ac:dyDescent="0.35">
      <c r="A3994">
        <f t="shared" si="614"/>
        <v>1900</v>
      </c>
      <c r="B3994">
        <f t="shared" si="615"/>
        <v>1</v>
      </c>
    </row>
    <row r="3995" spans="1:2" x14ac:dyDescent="0.35">
      <c r="A3995">
        <f t="shared" si="614"/>
        <v>1900</v>
      </c>
      <c r="B3995">
        <f t="shared" si="615"/>
        <v>1</v>
      </c>
    </row>
    <row r="3996" spans="1:2" x14ac:dyDescent="0.35">
      <c r="A3996">
        <f t="shared" si="614"/>
        <v>1900</v>
      </c>
      <c r="B3996">
        <f t="shared" si="615"/>
        <v>1</v>
      </c>
    </row>
    <row r="3997" spans="1:2" x14ac:dyDescent="0.35">
      <c r="A3997">
        <f t="shared" si="614"/>
        <v>1900</v>
      </c>
      <c r="B3997">
        <f t="shared" si="615"/>
        <v>1</v>
      </c>
    </row>
    <row r="3998" spans="1:2" x14ac:dyDescent="0.35">
      <c r="A3998">
        <f t="shared" si="614"/>
        <v>1900</v>
      </c>
      <c r="B3998">
        <f t="shared" si="615"/>
        <v>1</v>
      </c>
    </row>
    <row r="3999" spans="1:2" x14ac:dyDescent="0.35">
      <c r="A3999">
        <f t="shared" si="614"/>
        <v>1900</v>
      </c>
      <c r="B3999">
        <f t="shared" si="615"/>
        <v>1</v>
      </c>
    </row>
    <row r="4000" spans="1:2" x14ac:dyDescent="0.35">
      <c r="A4000">
        <f t="shared" si="614"/>
        <v>1900</v>
      </c>
      <c r="B4000">
        <f t="shared" si="615"/>
        <v>1</v>
      </c>
    </row>
  </sheetData>
  <autoFilter ref="C1:R2781"/>
  <mergeCells count="1">
    <mergeCell ref="V2104:AD2112"/>
  </mergeCells>
  <pageMargins left="0.7" right="0.7" top="0.75" bottom="0.75" header="0.511811023622047" footer="0.511811023622047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C97" zoomScaleNormal="100" workbookViewId="0">
      <selection activeCell="I120" sqref="I120"/>
    </sheetView>
  </sheetViews>
  <sheetFormatPr baseColWidth="10" defaultColWidth="11.453125" defaultRowHeight="14.5" x14ac:dyDescent="0.35"/>
  <cols>
    <col min="1" max="2" width="10.1796875" style="58" hidden="1" customWidth="1"/>
    <col min="3" max="3" width="11.54296875" style="58" customWidth="1"/>
    <col min="4" max="16384" width="11.453125" style="58"/>
  </cols>
  <sheetData>
    <row r="1" spans="1:7" ht="18.5" x14ac:dyDescent="0.45">
      <c r="A1" s="88" t="s">
        <v>17</v>
      </c>
      <c r="B1" s="88"/>
      <c r="C1" s="88"/>
      <c r="D1" s="88"/>
      <c r="E1" s="88"/>
      <c r="F1" s="88"/>
      <c r="G1" s="88"/>
    </row>
    <row r="3" spans="1:7" ht="42.75" customHeight="1" x14ac:dyDescent="0.35">
      <c r="A3" s="59"/>
      <c r="B3" s="59"/>
      <c r="C3" s="59" t="s">
        <v>0</v>
      </c>
      <c r="D3" s="59" t="s">
        <v>1</v>
      </c>
      <c r="E3" s="59" t="s">
        <v>18</v>
      </c>
      <c r="F3" s="59" t="s">
        <v>19</v>
      </c>
      <c r="G3" s="59" t="s">
        <v>20</v>
      </c>
    </row>
    <row r="4" spans="1:7" x14ac:dyDescent="0.35">
      <c r="A4" s="60">
        <v>2014</v>
      </c>
      <c r="B4" s="60">
        <v>6</v>
      </c>
      <c r="C4" s="87">
        <v>2014</v>
      </c>
      <c r="D4" s="60" t="s">
        <v>21</v>
      </c>
      <c r="E4" s="61">
        <f>SUMIFS('Tabla usos'!D:D,'Tabla usos'!$A:$A,$A4,'Tabla usos'!$B:$B,$B4)</f>
        <v>729</v>
      </c>
      <c r="F4" s="61">
        <f>SUMIFS('Tabla usos'!E:E,'Tabla usos'!$A:$A,$A4,'Tabla usos'!$B:$B,$B4)</f>
        <v>241</v>
      </c>
      <c r="G4" s="61">
        <f>SUMIFS('Tabla usos'!F:F,'Tabla usos'!$A:$A,$A4,'Tabla usos'!$B:$B,$B4)</f>
        <v>970</v>
      </c>
    </row>
    <row r="5" spans="1:7" x14ac:dyDescent="0.35">
      <c r="A5" s="60">
        <v>2014</v>
      </c>
      <c r="B5" s="60">
        <v>7</v>
      </c>
      <c r="C5" s="87"/>
      <c r="D5" s="60" t="s">
        <v>22</v>
      </c>
      <c r="E5" s="61">
        <f>SUMIFS('Tabla usos'!D:D,'Tabla usos'!$A:$A,$A5,'Tabla usos'!$B:$B,$B5)</f>
        <v>65392</v>
      </c>
      <c r="F5" s="61">
        <f>SUMIFS('Tabla usos'!E:E,'Tabla usos'!$A:$A,$A5,'Tabla usos'!$B:$B,$B5)</f>
        <v>128</v>
      </c>
      <c r="G5" s="61">
        <f>SUMIFS('Tabla usos'!F:F,'Tabla usos'!$A:$A,$A5,'Tabla usos'!$B:$B,$B5)</f>
        <v>65520</v>
      </c>
    </row>
    <row r="6" spans="1:7" x14ac:dyDescent="0.35">
      <c r="A6" s="60">
        <v>2014</v>
      </c>
      <c r="B6" s="60">
        <v>8</v>
      </c>
      <c r="C6" s="87"/>
      <c r="D6" s="60" t="s">
        <v>23</v>
      </c>
      <c r="E6" s="61">
        <f>SUMIFS('Tabla usos'!D:D,'Tabla usos'!$A:$A,$A6,'Tabla usos'!$B:$B,$B6)</f>
        <v>98331</v>
      </c>
      <c r="F6" s="61">
        <f>SUMIFS('Tabla usos'!E:E,'Tabla usos'!$A:$A,$A6,'Tabla usos'!$B:$B,$B6)</f>
        <v>91</v>
      </c>
      <c r="G6" s="61">
        <f>SUMIFS('Tabla usos'!F:F,'Tabla usos'!$A:$A,$A6,'Tabla usos'!$B:$B,$B6)</f>
        <v>98422</v>
      </c>
    </row>
    <row r="7" spans="1:7" x14ac:dyDescent="0.35">
      <c r="A7" s="60">
        <v>2014</v>
      </c>
      <c r="B7" s="60">
        <v>9</v>
      </c>
      <c r="C7" s="87"/>
      <c r="D7" s="60" t="s">
        <v>24</v>
      </c>
      <c r="E7" s="61">
        <f>SUMIFS('Tabla usos'!D:D,'Tabla usos'!$A:$A,$A7,'Tabla usos'!$B:$B,$B7)</f>
        <v>149827</v>
      </c>
      <c r="F7" s="61">
        <f>SUMIFS('Tabla usos'!E:E,'Tabla usos'!$A:$A,$A7,'Tabla usos'!$B:$B,$B7)</f>
        <v>87</v>
      </c>
      <c r="G7" s="61">
        <f>SUMIFS('Tabla usos'!F:F,'Tabla usos'!$A:$A,$A7,'Tabla usos'!$B:$B,$B7)</f>
        <v>149914</v>
      </c>
    </row>
    <row r="8" spans="1:7" x14ac:dyDescent="0.35">
      <c r="A8" s="60">
        <v>2014</v>
      </c>
      <c r="B8" s="60">
        <v>10</v>
      </c>
      <c r="C8" s="87"/>
      <c r="D8" s="60" t="s">
        <v>25</v>
      </c>
      <c r="E8" s="61">
        <f>SUMIFS('Tabla usos'!D:D,'Tabla usos'!$A:$A,$A8,'Tabla usos'!$B:$B,$B8)</f>
        <v>176350</v>
      </c>
      <c r="F8" s="61">
        <f>SUMIFS('Tabla usos'!E:E,'Tabla usos'!$A:$A,$A8,'Tabla usos'!$B:$B,$B8)</f>
        <v>71</v>
      </c>
      <c r="G8" s="61">
        <f>SUMIFS('Tabla usos'!F:F,'Tabla usos'!$A:$A,$A8,'Tabla usos'!$B:$B,$B8)</f>
        <v>176421</v>
      </c>
    </row>
    <row r="9" spans="1:7" x14ac:dyDescent="0.35">
      <c r="A9" s="60">
        <v>2014</v>
      </c>
      <c r="B9" s="60">
        <v>11</v>
      </c>
      <c r="C9" s="87"/>
      <c r="D9" s="60" t="s">
        <v>26</v>
      </c>
      <c r="E9" s="61">
        <f>SUMIFS('Tabla usos'!D:D,'Tabla usos'!$A:$A,$A9,'Tabla usos'!$B:$B,$B9)</f>
        <v>119585</v>
      </c>
      <c r="F9" s="61">
        <f>SUMIFS('Tabla usos'!E:E,'Tabla usos'!$A:$A,$A9,'Tabla usos'!$B:$B,$B9)</f>
        <v>141</v>
      </c>
      <c r="G9" s="61">
        <f>SUMIFS('Tabla usos'!F:F,'Tabla usos'!$A:$A,$A9,'Tabla usos'!$B:$B,$B9)</f>
        <v>119726</v>
      </c>
    </row>
    <row r="10" spans="1:7" x14ac:dyDescent="0.35">
      <c r="A10" s="60">
        <v>2014</v>
      </c>
      <c r="B10" s="60">
        <v>12</v>
      </c>
      <c r="C10" s="87"/>
      <c r="D10" s="60" t="s">
        <v>27</v>
      </c>
      <c r="E10" s="61">
        <f>SUMIFS('Tabla usos'!D:D,'Tabla usos'!$A:$A,$A10,'Tabla usos'!$B:$B,$B10)</f>
        <v>114633</v>
      </c>
      <c r="F10" s="61">
        <f>SUMIFS('Tabla usos'!E:E,'Tabla usos'!$A:$A,$A10,'Tabla usos'!$B:$B,$B10)</f>
        <v>1858</v>
      </c>
      <c r="G10" s="61">
        <f>SUMIFS('Tabla usos'!F:F,'Tabla usos'!$A:$A,$A10,'Tabla usos'!$B:$B,$B10)</f>
        <v>116491</v>
      </c>
    </row>
    <row r="11" spans="1:7" x14ac:dyDescent="0.35">
      <c r="A11" s="62">
        <v>2014</v>
      </c>
      <c r="B11" s="62"/>
      <c r="C11" s="87"/>
      <c r="D11" s="63" t="s">
        <v>28</v>
      </c>
      <c r="E11" s="64">
        <f>SUMIF('Tabla usos'!$A:$A,$A11,'Tabla usos'!D:D)</f>
        <v>724847</v>
      </c>
      <c r="F11" s="64">
        <f>SUMIF('Tabla usos'!$A:$A,$A11,'Tabla usos'!E:E)</f>
        <v>2617</v>
      </c>
      <c r="G11" s="64">
        <f>SUMIF('Tabla usos'!$A:$A,$A11,'Tabla usos'!F:F)</f>
        <v>727464</v>
      </c>
    </row>
    <row r="12" spans="1:7" x14ac:dyDescent="0.35">
      <c r="A12" s="65">
        <v>2015</v>
      </c>
      <c r="B12" s="65">
        <v>1</v>
      </c>
      <c r="C12" s="87">
        <v>2015</v>
      </c>
      <c r="D12" s="60" t="s">
        <v>29</v>
      </c>
      <c r="E12" s="61">
        <f>SUMIFS('Tabla usos'!D:D,'Tabla usos'!$A:$A,$A12,'Tabla usos'!$B:$B,$B12)</f>
        <v>120700</v>
      </c>
      <c r="F12" s="61">
        <f>SUMIFS('Tabla usos'!E:E,'Tabla usos'!$A:$A,$A12,'Tabla usos'!$B:$B,$B12)</f>
        <v>2205</v>
      </c>
      <c r="G12" s="61">
        <f>SUMIFS('Tabla usos'!F:F,'Tabla usos'!$A:$A,$A12,'Tabla usos'!$B:$B,$B12)</f>
        <v>122905</v>
      </c>
    </row>
    <row r="13" spans="1:7" x14ac:dyDescent="0.35">
      <c r="A13" s="65">
        <v>2015</v>
      </c>
      <c r="B13" s="65">
        <v>2</v>
      </c>
      <c r="C13" s="87"/>
      <c r="D13" s="60" t="s">
        <v>30</v>
      </c>
      <c r="E13" s="61">
        <f>SUMIFS('Tabla usos'!D:D,'Tabla usos'!$A:$A,$A13,'Tabla usos'!$B:$B,$B13)</f>
        <v>122988</v>
      </c>
      <c r="F13" s="61">
        <f>SUMIFS('Tabla usos'!E:E,'Tabla usos'!$A:$A,$A13,'Tabla usos'!$B:$B,$B13)</f>
        <v>2247</v>
      </c>
      <c r="G13" s="61">
        <f>SUMIFS('Tabla usos'!F:F,'Tabla usos'!$A:$A,$A13,'Tabla usos'!$B:$B,$B13)</f>
        <v>125235</v>
      </c>
    </row>
    <row r="14" spans="1:7" x14ac:dyDescent="0.35">
      <c r="A14" s="65">
        <v>2015</v>
      </c>
      <c r="B14" s="65">
        <v>3</v>
      </c>
      <c r="C14" s="87"/>
      <c r="D14" s="60" t="s">
        <v>31</v>
      </c>
      <c r="E14" s="61">
        <f>SUMIFS('Tabla usos'!D:D,'Tabla usos'!$A:$A,$A14,'Tabla usos'!$B:$B,$B14)</f>
        <v>167279</v>
      </c>
      <c r="F14" s="61">
        <f>SUMIFS('Tabla usos'!E:E,'Tabla usos'!$A:$A,$A14,'Tabla usos'!$B:$B,$B14)</f>
        <v>4755</v>
      </c>
      <c r="G14" s="61">
        <f>SUMIFS('Tabla usos'!F:F,'Tabla usos'!$A:$A,$A14,'Tabla usos'!$B:$B,$B14)</f>
        <v>172034</v>
      </c>
    </row>
    <row r="15" spans="1:7" x14ac:dyDescent="0.35">
      <c r="A15" s="65">
        <v>2015</v>
      </c>
      <c r="B15" s="65">
        <v>4</v>
      </c>
      <c r="C15" s="87"/>
      <c r="D15" s="60" t="s">
        <v>32</v>
      </c>
      <c r="E15" s="61">
        <f>SUMIFS('Tabla usos'!D:D,'Tabla usos'!$A:$A,$A15,'Tabla usos'!$B:$B,$B15)</f>
        <v>198677</v>
      </c>
      <c r="F15" s="61">
        <f>SUMIFS('Tabla usos'!E:E,'Tabla usos'!$A:$A,$A15,'Tabla usos'!$B:$B,$B15)</f>
        <v>7318</v>
      </c>
      <c r="G15" s="61">
        <f>SUMIFS('Tabla usos'!F:F,'Tabla usos'!$A:$A,$A15,'Tabla usos'!$B:$B,$B15)</f>
        <v>205995</v>
      </c>
    </row>
    <row r="16" spans="1:7" x14ac:dyDescent="0.35">
      <c r="A16" s="65">
        <v>2015</v>
      </c>
      <c r="B16" s="65">
        <v>5</v>
      </c>
      <c r="C16" s="87"/>
      <c r="D16" s="60" t="s">
        <v>33</v>
      </c>
      <c r="E16" s="61">
        <f>SUMIFS('Tabla usos'!D:D,'Tabla usos'!$A:$A,$A16,'Tabla usos'!$B:$B,$B16)</f>
        <v>264055</v>
      </c>
      <c r="F16" s="61">
        <f>SUMIFS('Tabla usos'!E:E,'Tabla usos'!$A:$A,$A16,'Tabla usos'!$B:$B,$B16)</f>
        <v>10139</v>
      </c>
      <c r="G16" s="61">
        <f>SUMIFS('Tabla usos'!F:F,'Tabla usos'!$A:$A,$A16,'Tabla usos'!$B:$B,$B16)</f>
        <v>274194</v>
      </c>
    </row>
    <row r="17" spans="1:7" x14ac:dyDescent="0.35">
      <c r="A17" s="65">
        <v>2015</v>
      </c>
      <c r="B17" s="65">
        <v>6</v>
      </c>
      <c r="C17" s="87"/>
      <c r="D17" s="60" t="s">
        <v>21</v>
      </c>
      <c r="E17" s="61">
        <f>SUMIFS('Tabla usos'!D:D,'Tabla usos'!$A:$A,$A17,'Tabla usos'!$B:$B,$B17)</f>
        <v>294182</v>
      </c>
      <c r="F17" s="61">
        <f>SUMIFS('Tabla usos'!E:E,'Tabla usos'!$A:$A,$A17,'Tabla usos'!$B:$B,$B17)</f>
        <v>7187</v>
      </c>
      <c r="G17" s="61">
        <f>SUMIFS('Tabla usos'!F:F,'Tabla usos'!$A:$A,$A17,'Tabla usos'!$B:$B,$B17)</f>
        <v>301369</v>
      </c>
    </row>
    <row r="18" spans="1:7" x14ac:dyDescent="0.35">
      <c r="A18" s="65">
        <v>2015</v>
      </c>
      <c r="B18" s="65">
        <v>7</v>
      </c>
      <c r="C18" s="87"/>
      <c r="D18" s="60" t="s">
        <v>22</v>
      </c>
      <c r="E18" s="61">
        <f>SUMIFS('Tabla usos'!D:D,'Tabla usos'!$A:$A,$A18,'Tabla usos'!$B:$B,$B18)</f>
        <v>314810</v>
      </c>
      <c r="F18" s="61">
        <f>SUMIFS('Tabla usos'!E:E,'Tabla usos'!$A:$A,$A18,'Tabla usos'!$B:$B,$B18)</f>
        <v>7136</v>
      </c>
      <c r="G18" s="61">
        <f>SUMIFS('Tabla usos'!F:F,'Tabla usos'!$A:$A,$A18,'Tabla usos'!$B:$B,$B18)</f>
        <v>321946</v>
      </c>
    </row>
    <row r="19" spans="1:7" x14ac:dyDescent="0.35">
      <c r="A19" s="65">
        <v>2015</v>
      </c>
      <c r="B19" s="65">
        <v>8</v>
      </c>
      <c r="C19" s="87"/>
      <c r="D19" s="60" t="s">
        <v>23</v>
      </c>
      <c r="E19" s="61">
        <f>SUMIFS('Tabla usos'!D:D,'Tabla usos'!$A:$A,$A19,'Tabla usos'!$B:$B,$B19)</f>
        <v>267551</v>
      </c>
      <c r="F19" s="61">
        <f>SUMIFS('Tabla usos'!E:E,'Tabla usos'!$A:$A,$A19,'Tabla usos'!$B:$B,$B19)</f>
        <v>8285</v>
      </c>
      <c r="G19" s="61">
        <f>SUMIFS('Tabla usos'!F:F,'Tabla usos'!$A:$A,$A19,'Tabla usos'!$B:$B,$B19)</f>
        <v>275836</v>
      </c>
    </row>
    <row r="20" spans="1:7" x14ac:dyDescent="0.35">
      <c r="A20" s="65">
        <v>2015</v>
      </c>
      <c r="B20" s="65">
        <v>9</v>
      </c>
      <c r="C20" s="87"/>
      <c r="D20" s="60" t="s">
        <v>24</v>
      </c>
      <c r="E20" s="61">
        <f>SUMIFS('Tabla usos'!D:D,'Tabla usos'!$A:$A,$A20,'Tabla usos'!$B:$B,$B20)</f>
        <v>364703</v>
      </c>
      <c r="F20" s="61">
        <f>SUMIFS('Tabla usos'!E:E,'Tabla usos'!$A:$A,$A20,'Tabla usos'!$B:$B,$B20)</f>
        <v>8438</v>
      </c>
      <c r="G20" s="61">
        <f>SUMIFS('Tabla usos'!F:F,'Tabla usos'!$A:$A,$A20,'Tabla usos'!$B:$B,$B20)</f>
        <v>373141</v>
      </c>
    </row>
    <row r="21" spans="1:7" x14ac:dyDescent="0.35">
      <c r="A21" s="65">
        <v>2015</v>
      </c>
      <c r="B21" s="65">
        <v>10</v>
      </c>
      <c r="C21" s="87"/>
      <c r="D21" s="60" t="s">
        <v>25</v>
      </c>
      <c r="E21" s="61">
        <f>SUMIFS('Tabla usos'!D:D,'Tabla usos'!$A:$A,$A21,'Tabla usos'!$B:$B,$B21)</f>
        <v>346265</v>
      </c>
      <c r="F21" s="61">
        <f>SUMIFS('Tabla usos'!E:E,'Tabla usos'!$A:$A,$A21,'Tabla usos'!$B:$B,$B21)</f>
        <v>8063</v>
      </c>
      <c r="G21" s="61">
        <f>SUMIFS('Tabla usos'!F:F,'Tabla usos'!$A:$A,$A21,'Tabla usos'!$B:$B,$B21)</f>
        <v>354328</v>
      </c>
    </row>
    <row r="22" spans="1:7" x14ac:dyDescent="0.35">
      <c r="A22" s="65">
        <v>2015</v>
      </c>
      <c r="B22" s="65">
        <v>11</v>
      </c>
      <c r="C22" s="87"/>
      <c r="D22" s="60" t="s">
        <v>26</v>
      </c>
      <c r="E22" s="61">
        <f>SUMIFS('Tabla usos'!D:D,'Tabla usos'!$A:$A,$A22,'Tabla usos'!$B:$B,$B22)</f>
        <v>293200</v>
      </c>
      <c r="F22" s="61">
        <f>SUMIFS('Tabla usos'!E:E,'Tabla usos'!$A:$A,$A22,'Tabla usos'!$B:$B,$B22)</f>
        <v>6189</v>
      </c>
      <c r="G22" s="61">
        <f>SUMIFS('Tabla usos'!F:F,'Tabla usos'!$A:$A,$A22,'Tabla usos'!$B:$B,$B22)</f>
        <v>299389</v>
      </c>
    </row>
    <row r="23" spans="1:7" x14ac:dyDescent="0.35">
      <c r="A23" s="65">
        <v>2015</v>
      </c>
      <c r="B23" s="65">
        <v>12</v>
      </c>
      <c r="C23" s="87"/>
      <c r="D23" s="60" t="s">
        <v>27</v>
      </c>
      <c r="E23" s="61">
        <f>SUMIFS('Tabla usos'!D:D,'Tabla usos'!$A:$A,$A23,'Tabla usos'!$B:$B,$B23)</f>
        <v>255005</v>
      </c>
      <c r="F23" s="61">
        <f>SUMIFS('Tabla usos'!E:E,'Tabla usos'!$A:$A,$A23,'Tabla usos'!$B:$B,$B23)</f>
        <v>5842</v>
      </c>
      <c r="G23" s="61">
        <f>SUMIFS('Tabla usos'!F:F,'Tabla usos'!$A:$A,$A23,'Tabla usos'!$B:$B,$B23)</f>
        <v>260847</v>
      </c>
    </row>
    <row r="24" spans="1:7" x14ac:dyDescent="0.35">
      <c r="A24" s="62">
        <v>2015</v>
      </c>
      <c r="B24" s="62"/>
      <c r="C24" s="87"/>
      <c r="D24" s="63" t="s">
        <v>34</v>
      </c>
      <c r="E24" s="64">
        <f>SUMIF('Tabla usos'!$A:$A,$A24,'Tabla usos'!D:D)</f>
        <v>3009415</v>
      </c>
      <c r="F24" s="64">
        <f>SUMIF('Tabla usos'!$A:$A,$A24,'Tabla usos'!E:E)</f>
        <v>77804</v>
      </c>
      <c r="G24" s="64">
        <f>SUMIF('Tabla usos'!$A:$A,$A24,'Tabla usos'!F:F)</f>
        <v>3087219</v>
      </c>
    </row>
    <row r="25" spans="1:7" x14ac:dyDescent="0.35">
      <c r="A25" s="60">
        <v>2016</v>
      </c>
      <c r="B25" s="65">
        <v>1</v>
      </c>
      <c r="C25" s="87">
        <v>2016</v>
      </c>
      <c r="D25" s="60" t="s">
        <v>29</v>
      </c>
      <c r="E25" s="61">
        <f>SUMIFS('Tabla usos'!D:D,'Tabla usos'!$A:$A,$A25,'Tabla usos'!$B:$B,$B25)</f>
        <v>206138</v>
      </c>
      <c r="F25" s="61">
        <f>SUMIFS('Tabla usos'!E:E,'Tabla usos'!$A:$A,$A25,'Tabla usos'!$B:$B,$B25)</f>
        <v>3948</v>
      </c>
      <c r="G25" s="61">
        <f>SUMIFS('Tabla usos'!F:F,'Tabla usos'!$A:$A,$A25,'Tabla usos'!$B:$B,$B25)</f>
        <v>210086</v>
      </c>
    </row>
    <row r="26" spans="1:7" x14ac:dyDescent="0.35">
      <c r="A26" s="60">
        <v>2016</v>
      </c>
      <c r="B26" s="65">
        <v>2</v>
      </c>
      <c r="C26" s="87"/>
      <c r="D26" s="60" t="s">
        <v>30</v>
      </c>
      <c r="E26" s="61">
        <f>SUMIFS('Tabla usos'!D:D,'Tabla usos'!$A:$A,$A26,'Tabla usos'!$B:$B,$B26)</f>
        <v>207898</v>
      </c>
      <c r="F26" s="61">
        <f>SUMIFS('Tabla usos'!E:E,'Tabla usos'!$A:$A,$A26,'Tabla usos'!$B:$B,$B26)</f>
        <v>2983</v>
      </c>
      <c r="G26" s="61">
        <f>SUMIFS('Tabla usos'!F:F,'Tabla usos'!$A:$A,$A26,'Tabla usos'!$B:$B,$B26)</f>
        <v>210881</v>
      </c>
    </row>
    <row r="27" spans="1:7" x14ac:dyDescent="0.35">
      <c r="A27" s="60">
        <v>2016</v>
      </c>
      <c r="B27" s="65">
        <v>3</v>
      </c>
      <c r="C27" s="87"/>
      <c r="D27" s="60" t="s">
        <v>31</v>
      </c>
      <c r="E27" s="61">
        <f>SUMIFS('Tabla usos'!D:D,'Tabla usos'!$A:$A,$A27,'Tabla usos'!$B:$B,$B27)</f>
        <v>220329</v>
      </c>
      <c r="F27" s="61">
        <f>SUMIFS('Tabla usos'!E:E,'Tabla usos'!$A:$A,$A27,'Tabla usos'!$B:$B,$B27)</f>
        <v>5271</v>
      </c>
      <c r="G27" s="61">
        <f>SUMIFS('Tabla usos'!F:F,'Tabla usos'!$A:$A,$A27,'Tabla usos'!$B:$B,$B27)</f>
        <v>225600</v>
      </c>
    </row>
    <row r="28" spans="1:7" x14ac:dyDescent="0.35">
      <c r="A28" s="60">
        <v>2016</v>
      </c>
      <c r="B28" s="65">
        <v>4</v>
      </c>
      <c r="C28" s="87"/>
      <c r="D28" s="60" t="s">
        <v>32</v>
      </c>
      <c r="E28" s="61">
        <f>SUMIFS('Tabla usos'!D:D,'Tabla usos'!$A:$A,$A28,'Tabla usos'!$B:$B,$B28)</f>
        <v>238674</v>
      </c>
      <c r="F28" s="61">
        <f>SUMIFS('Tabla usos'!E:E,'Tabla usos'!$A:$A,$A28,'Tabla usos'!$B:$B,$B28)</f>
        <v>5520</v>
      </c>
      <c r="G28" s="61">
        <f>SUMIFS('Tabla usos'!F:F,'Tabla usos'!$A:$A,$A28,'Tabla usos'!$B:$B,$B28)</f>
        <v>244194</v>
      </c>
    </row>
    <row r="29" spans="1:7" x14ac:dyDescent="0.35">
      <c r="A29" s="60">
        <v>2016</v>
      </c>
      <c r="B29" s="65">
        <v>5</v>
      </c>
      <c r="C29" s="87"/>
      <c r="D29" s="60" t="s">
        <v>33</v>
      </c>
      <c r="E29" s="61">
        <f>SUMIFS('Tabla usos'!D:D,'Tabla usos'!$A:$A,$A29,'Tabla usos'!$B:$B,$B29)</f>
        <v>276636</v>
      </c>
      <c r="F29" s="61">
        <f>SUMIFS('Tabla usos'!E:E,'Tabla usos'!$A:$A,$A29,'Tabla usos'!$B:$B,$B29)</f>
        <v>7905</v>
      </c>
      <c r="G29" s="61">
        <f>SUMIFS('Tabla usos'!F:F,'Tabla usos'!$A:$A,$A29,'Tabla usos'!$B:$B,$B29)</f>
        <v>284541</v>
      </c>
    </row>
    <row r="30" spans="1:7" x14ac:dyDescent="0.35">
      <c r="A30" s="60">
        <v>2016</v>
      </c>
      <c r="B30" s="65">
        <v>6</v>
      </c>
      <c r="C30" s="87"/>
      <c r="D30" s="60" t="s">
        <v>21</v>
      </c>
      <c r="E30" s="61">
        <f>SUMIFS('Tabla usos'!D:D,'Tabla usos'!$A:$A,$A30,'Tabla usos'!$B:$B,$B30)</f>
        <v>336859</v>
      </c>
      <c r="F30" s="61">
        <f>SUMIFS('Tabla usos'!E:E,'Tabla usos'!$A:$A,$A30,'Tabla usos'!$B:$B,$B30)</f>
        <v>7077</v>
      </c>
      <c r="G30" s="61">
        <f>SUMIFS('Tabla usos'!F:F,'Tabla usos'!$A:$A,$A30,'Tabla usos'!$B:$B,$B30)</f>
        <v>343936</v>
      </c>
    </row>
    <row r="31" spans="1:7" x14ac:dyDescent="0.35">
      <c r="A31" s="60">
        <v>2016</v>
      </c>
      <c r="B31" s="65">
        <v>7</v>
      </c>
      <c r="C31" s="87"/>
      <c r="D31" s="60" t="s">
        <v>22</v>
      </c>
      <c r="E31" s="61">
        <f>SUMIFS('Tabla usos'!D:D,'Tabla usos'!$A:$A,$A31,'Tabla usos'!$B:$B,$B31)</f>
        <v>304270</v>
      </c>
      <c r="F31" s="61">
        <f>SUMIFS('Tabla usos'!E:E,'Tabla usos'!$A:$A,$A31,'Tabla usos'!$B:$B,$B31)</f>
        <v>6698</v>
      </c>
      <c r="G31" s="61">
        <f>SUMIFS('Tabla usos'!F:F,'Tabla usos'!$A:$A,$A31,'Tabla usos'!$B:$B,$B31)</f>
        <v>310968</v>
      </c>
    </row>
    <row r="32" spans="1:7" x14ac:dyDescent="0.35">
      <c r="A32" s="60">
        <v>2016</v>
      </c>
      <c r="B32" s="65">
        <v>8</v>
      </c>
      <c r="C32" s="87"/>
      <c r="D32" s="60" t="s">
        <v>23</v>
      </c>
      <c r="E32" s="61">
        <f>SUMIFS('Tabla usos'!D:D,'Tabla usos'!$A:$A,$A32,'Tabla usos'!$B:$B,$B32)</f>
        <v>236538</v>
      </c>
      <c r="F32" s="61">
        <f>SUMIFS('Tabla usos'!E:E,'Tabla usos'!$A:$A,$A32,'Tabla usos'!$B:$B,$B32)</f>
        <v>7344</v>
      </c>
      <c r="G32" s="61">
        <f>SUMIFS('Tabla usos'!F:F,'Tabla usos'!$A:$A,$A32,'Tabla usos'!$B:$B,$B32)</f>
        <v>243882</v>
      </c>
    </row>
    <row r="33" spans="1:7" x14ac:dyDescent="0.35">
      <c r="A33" s="60">
        <v>2016</v>
      </c>
      <c r="B33" s="65">
        <v>9</v>
      </c>
      <c r="C33" s="87"/>
      <c r="D33" s="60" t="s">
        <v>24</v>
      </c>
      <c r="E33" s="61">
        <f>SUMIFS('Tabla usos'!D:D,'Tabla usos'!$A:$A,$A33,'Tabla usos'!$B:$B,$B33)</f>
        <v>263049</v>
      </c>
      <c r="F33" s="61">
        <f>SUMIFS('Tabla usos'!E:E,'Tabla usos'!$A:$A,$A33,'Tabla usos'!$B:$B,$B33)</f>
        <v>4531</v>
      </c>
      <c r="G33" s="61">
        <f>SUMIFS('Tabla usos'!F:F,'Tabla usos'!$A:$A,$A33,'Tabla usos'!$B:$B,$B33)</f>
        <v>267580</v>
      </c>
    </row>
    <row r="34" spans="1:7" x14ac:dyDescent="0.35">
      <c r="A34" s="60">
        <v>2016</v>
      </c>
      <c r="B34" s="65">
        <v>10</v>
      </c>
      <c r="C34" s="87"/>
      <c r="D34" s="60" t="s">
        <v>25</v>
      </c>
      <c r="E34" s="61">
        <f>SUMIFS('Tabla usos'!D:D,'Tabla usos'!$A:$A,$A34,'Tabla usos'!$B:$B,$B34)</f>
        <v>176977</v>
      </c>
      <c r="F34" s="61">
        <f>SUMIFS('Tabla usos'!E:E,'Tabla usos'!$A:$A,$A34,'Tabla usos'!$B:$B,$B34)</f>
        <v>3521</v>
      </c>
      <c r="G34" s="61">
        <f>SUMIFS('Tabla usos'!F:F,'Tabla usos'!$A:$A,$A34,'Tabla usos'!$B:$B,$B34)</f>
        <v>180498</v>
      </c>
    </row>
    <row r="35" spans="1:7" x14ac:dyDescent="0.35">
      <c r="A35" s="60">
        <v>2016</v>
      </c>
      <c r="B35" s="65">
        <v>11</v>
      </c>
      <c r="C35" s="87"/>
      <c r="D35" s="60" t="s">
        <v>26</v>
      </c>
      <c r="E35" s="61">
        <f>SUMIFS('Tabla usos'!D:D,'Tabla usos'!$A:$A,$A35,'Tabla usos'!$B:$B,$B35)</f>
        <v>133903</v>
      </c>
      <c r="F35" s="61">
        <f>SUMIFS('Tabla usos'!E:E,'Tabla usos'!$A:$A,$A35,'Tabla usos'!$B:$B,$B35)</f>
        <v>1656</v>
      </c>
      <c r="G35" s="61">
        <f>SUMIFS('Tabla usos'!F:F,'Tabla usos'!$A:$A,$A35,'Tabla usos'!$B:$B,$B35)</f>
        <v>135559</v>
      </c>
    </row>
    <row r="36" spans="1:7" x14ac:dyDescent="0.35">
      <c r="A36" s="60">
        <v>2016</v>
      </c>
      <c r="B36" s="65">
        <v>12</v>
      </c>
      <c r="C36" s="87"/>
      <c r="D36" s="60" t="s">
        <v>27</v>
      </c>
      <c r="E36" s="61">
        <f>SUMIFS('Tabla usos'!D:D,'Tabla usos'!$A:$A,$A36,'Tabla usos'!$B:$B,$B36)</f>
        <v>152386</v>
      </c>
      <c r="F36" s="61">
        <f>SUMIFS('Tabla usos'!E:E,'Tabla usos'!$A:$A,$A36,'Tabla usos'!$B:$B,$B36)</f>
        <v>3034</v>
      </c>
      <c r="G36" s="61">
        <f>SUMIFS('Tabla usos'!F:F,'Tabla usos'!$A:$A,$A36,'Tabla usos'!$B:$B,$B36)</f>
        <v>155420</v>
      </c>
    </row>
    <row r="37" spans="1:7" x14ac:dyDescent="0.35">
      <c r="A37" s="62">
        <v>2016</v>
      </c>
      <c r="B37" s="62"/>
      <c r="C37" s="87"/>
      <c r="D37" s="63" t="s">
        <v>35</v>
      </c>
      <c r="E37" s="64">
        <f>SUMIF('Tabla usos'!$A:$A,$A37,'Tabla usos'!D:D)</f>
        <v>2753657</v>
      </c>
      <c r="F37" s="64">
        <f>SUMIF('Tabla usos'!$A:$A,$A37,'Tabla usos'!E:E)</f>
        <v>59488</v>
      </c>
      <c r="G37" s="64">
        <f>SUMIF('Tabla usos'!$A:$A,$A37,'Tabla usos'!F:F)</f>
        <v>2813145</v>
      </c>
    </row>
    <row r="38" spans="1:7" x14ac:dyDescent="0.35">
      <c r="A38" s="60">
        <v>2017</v>
      </c>
      <c r="B38" s="65">
        <v>1</v>
      </c>
      <c r="C38" s="87">
        <v>2017</v>
      </c>
      <c r="D38" s="60" t="s">
        <v>29</v>
      </c>
      <c r="E38" s="61">
        <f>SUMIFS('Tabla usos'!D:D,'Tabla usos'!$A:$A,$A38,'Tabla usos'!$B:$B,$B38)</f>
        <v>157005</v>
      </c>
      <c r="F38" s="61">
        <f>SUMIFS('Tabla usos'!E:E,'Tabla usos'!$A:$A,$A38,'Tabla usos'!$B:$B,$B38)</f>
        <v>2598</v>
      </c>
      <c r="G38" s="61">
        <f>SUMIFS('Tabla usos'!F:F,'Tabla usos'!$A:$A,$A38,'Tabla usos'!$B:$B,$B38)</f>
        <v>159603</v>
      </c>
    </row>
    <row r="39" spans="1:7" x14ac:dyDescent="0.35">
      <c r="A39" s="60">
        <v>2017</v>
      </c>
      <c r="B39" s="65">
        <v>2</v>
      </c>
      <c r="C39" s="87"/>
      <c r="D39" s="60" t="s">
        <v>30</v>
      </c>
      <c r="E39" s="61">
        <f>SUMIFS('Tabla usos'!D:D,'Tabla usos'!$A:$A,$A39,'Tabla usos'!$B:$B,$B39)</f>
        <v>170749</v>
      </c>
      <c r="F39" s="61">
        <f>SUMIFS('Tabla usos'!E:E,'Tabla usos'!$A:$A,$A39,'Tabla usos'!$B:$B,$B39)</f>
        <v>3072</v>
      </c>
      <c r="G39" s="61">
        <f>SUMIFS('Tabla usos'!F:F,'Tabla usos'!$A:$A,$A39,'Tabla usos'!$B:$B,$B39)</f>
        <v>173821</v>
      </c>
    </row>
    <row r="40" spans="1:7" x14ac:dyDescent="0.35">
      <c r="A40" s="60">
        <v>2017</v>
      </c>
      <c r="B40" s="65">
        <v>3</v>
      </c>
      <c r="C40" s="87"/>
      <c r="D40" s="60" t="s">
        <v>31</v>
      </c>
      <c r="E40" s="61">
        <f>SUMIFS('Tabla usos'!D:D,'Tabla usos'!$A:$A,$A40,'Tabla usos'!$B:$B,$B40)</f>
        <v>229040</v>
      </c>
      <c r="F40" s="61">
        <f>SUMIFS('Tabla usos'!E:E,'Tabla usos'!$A:$A,$A40,'Tabla usos'!$B:$B,$B40)</f>
        <v>4981</v>
      </c>
      <c r="G40" s="61">
        <f>SUMIFS('Tabla usos'!F:F,'Tabla usos'!$A:$A,$A40,'Tabla usos'!$B:$B,$B40)</f>
        <v>234021</v>
      </c>
    </row>
    <row r="41" spans="1:7" x14ac:dyDescent="0.35">
      <c r="A41" s="60">
        <v>2017</v>
      </c>
      <c r="B41" s="65">
        <v>4</v>
      </c>
      <c r="C41" s="87"/>
      <c r="D41" s="60" t="s">
        <v>32</v>
      </c>
      <c r="E41" s="61">
        <f>SUMIFS('Tabla usos'!D:D,'Tabla usos'!$A:$A,$A41,'Tabla usos'!$B:$B,$B41)</f>
        <v>225796</v>
      </c>
      <c r="F41" s="61">
        <f>SUMIFS('Tabla usos'!E:E,'Tabla usos'!$A:$A,$A41,'Tabla usos'!$B:$B,$B41)</f>
        <v>8067</v>
      </c>
      <c r="G41" s="61">
        <f>SUMIFS('Tabla usos'!F:F,'Tabla usos'!$A:$A,$A41,'Tabla usos'!$B:$B,$B41)</f>
        <v>233863</v>
      </c>
    </row>
    <row r="42" spans="1:7" x14ac:dyDescent="0.35">
      <c r="A42" s="60">
        <v>2017</v>
      </c>
      <c r="B42" s="65">
        <v>5</v>
      </c>
      <c r="C42" s="87"/>
      <c r="D42" s="60" t="s">
        <v>33</v>
      </c>
      <c r="E42" s="61">
        <f>SUMIFS('Tabla usos'!D:D,'Tabla usos'!$A:$A,$A42,'Tabla usos'!$B:$B,$B42)</f>
        <v>301022</v>
      </c>
      <c r="F42" s="61">
        <f>SUMIFS('Tabla usos'!E:E,'Tabla usos'!$A:$A,$A42,'Tabla usos'!$B:$B,$B42)</f>
        <v>8352</v>
      </c>
      <c r="G42" s="61">
        <f>SUMIFS('Tabla usos'!F:F,'Tabla usos'!$A:$A,$A42,'Tabla usos'!$B:$B,$B42)</f>
        <v>309374</v>
      </c>
    </row>
    <row r="43" spans="1:7" x14ac:dyDescent="0.35">
      <c r="A43" s="60">
        <v>2017</v>
      </c>
      <c r="B43" s="65">
        <v>6</v>
      </c>
      <c r="C43" s="87"/>
      <c r="D43" s="60" t="s">
        <v>21</v>
      </c>
      <c r="E43" s="61">
        <f>SUMIFS('Tabla usos'!D:D,'Tabla usos'!$A:$A,$A43,'Tabla usos'!$B:$B,$B43)</f>
        <v>346562</v>
      </c>
      <c r="F43" s="61">
        <f>SUMIFS('Tabla usos'!E:E,'Tabla usos'!$A:$A,$A43,'Tabla usos'!$B:$B,$B43)</f>
        <v>6401</v>
      </c>
      <c r="G43" s="61">
        <f>SUMIFS('Tabla usos'!F:F,'Tabla usos'!$A:$A,$A43,'Tabla usos'!$B:$B,$B43)</f>
        <v>352963</v>
      </c>
    </row>
    <row r="44" spans="1:7" x14ac:dyDescent="0.35">
      <c r="A44" s="60">
        <v>2017</v>
      </c>
      <c r="B44" s="65">
        <v>7</v>
      </c>
      <c r="C44" s="87"/>
      <c r="D44" s="60" t="s">
        <v>22</v>
      </c>
      <c r="E44" s="61">
        <f>SUMIFS('Tabla usos'!D:D,'Tabla usos'!$A:$A,$A44,'Tabla usos'!$B:$B,$B44)</f>
        <v>312638</v>
      </c>
      <c r="F44" s="61">
        <f>SUMIFS('Tabla usos'!E:E,'Tabla usos'!$A:$A,$A44,'Tabla usos'!$B:$B,$B44)</f>
        <v>7090</v>
      </c>
      <c r="G44" s="61">
        <f>SUMIFS('Tabla usos'!F:F,'Tabla usos'!$A:$A,$A44,'Tabla usos'!$B:$B,$B44)</f>
        <v>319728</v>
      </c>
    </row>
    <row r="45" spans="1:7" x14ac:dyDescent="0.35">
      <c r="A45" s="60">
        <v>2017</v>
      </c>
      <c r="B45" s="65">
        <v>8</v>
      </c>
      <c r="C45" s="87"/>
      <c r="D45" s="60" t="s">
        <v>23</v>
      </c>
      <c r="E45" s="61">
        <f>SUMIFS('Tabla usos'!D:D,'Tabla usos'!$A:$A,$A45,'Tabla usos'!$B:$B,$B45)</f>
        <v>250741</v>
      </c>
      <c r="F45" s="61">
        <f>SUMIFS('Tabla usos'!E:E,'Tabla usos'!$A:$A,$A45,'Tabla usos'!$B:$B,$B45)</f>
        <v>7775</v>
      </c>
      <c r="G45" s="61">
        <f>SUMIFS('Tabla usos'!F:F,'Tabla usos'!$A:$A,$A45,'Tabla usos'!$B:$B,$B45)</f>
        <v>258516</v>
      </c>
    </row>
    <row r="46" spans="1:7" x14ac:dyDescent="0.35">
      <c r="A46" s="60">
        <v>2017</v>
      </c>
      <c r="B46" s="65">
        <v>9</v>
      </c>
      <c r="C46" s="87"/>
      <c r="D46" s="60" t="s">
        <v>24</v>
      </c>
      <c r="E46" s="61">
        <f>SUMIFS('Tabla usos'!D:D,'Tabla usos'!$A:$A,$A46,'Tabla usos'!$B:$B,$B46)</f>
        <v>369940</v>
      </c>
      <c r="F46" s="61">
        <f>SUMIFS('Tabla usos'!E:E,'Tabla usos'!$A:$A,$A46,'Tabla usos'!$B:$B,$B46)</f>
        <v>8429</v>
      </c>
      <c r="G46" s="61">
        <f>SUMIFS('Tabla usos'!F:F,'Tabla usos'!$A:$A,$A46,'Tabla usos'!$B:$B,$B46)</f>
        <v>378369</v>
      </c>
    </row>
    <row r="47" spans="1:7" x14ac:dyDescent="0.35">
      <c r="A47" s="60">
        <v>2017</v>
      </c>
      <c r="B47" s="65">
        <v>10</v>
      </c>
      <c r="C47" s="87"/>
      <c r="D47" s="60" t="s">
        <v>25</v>
      </c>
      <c r="E47" s="61">
        <f>SUMIFS('Tabla usos'!D:D,'Tabla usos'!$A:$A,$A47,'Tabla usos'!$B:$B,$B47)</f>
        <v>375063</v>
      </c>
      <c r="F47" s="61">
        <f>SUMIFS('Tabla usos'!E:E,'Tabla usos'!$A:$A,$A47,'Tabla usos'!$B:$B,$B47)</f>
        <v>9025</v>
      </c>
      <c r="G47" s="61">
        <f>SUMIFS('Tabla usos'!F:F,'Tabla usos'!$A:$A,$A47,'Tabla usos'!$B:$B,$B47)</f>
        <v>384088</v>
      </c>
    </row>
    <row r="48" spans="1:7" x14ac:dyDescent="0.35">
      <c r="A48" s="60">
        <v>2017</v>
      </c>
      <c r="B48" s="65">
        <v>11</v>
      </c>
      <c r="C48" s="87"/>
      <c r="D48" s="60" t="s">
        <v>26</v>
      </c>
      <c r="E48" s="61">
        <f>SUMIFS('Tabla usos'!D:D,'Tabla usos'!$A:$A,$A48,'Tabla usos'!$B:$B,$B48)</f>
        <v>307567</v>
      </c>
      <c r="F48" s="61">
        <f>SUMIFS('Tabla usos'!E:E,'Tabla usos'!$A:$A,$A48,'Tabla usos'!$B:$B,$B48)</f>
        <v>5467</v>
      </c>
      <c r="G48" s="61">
        <f>SUMIFS('Tabla usos'!F:F,'Tabla usos'!$A:$A,$A48,'Tabla usos'!$B:$B,$B48)</f>
        <v>313034</v>
      </c>
    </row>
    <row r="49" spans="1:7" x14ac:dyDescent="0.35">
      <c r="A49" s="60">
        <v>2017</v>
      </c>
      <c r="B49" s="65">
        <v>12</v>
      </c>
      <c r="C49" s="87"/>
      <c r="D49" s="60" t="s">
        <v>27</v>
      </c>
      <c r="E49" s="61">
        <f>SUMIFS('Tabla usos'!D:D,'Tabla usos'!$A:$A,$A49,'Tabla usos'!$B:$B,$B49)</f>
        <v>228830</v>
      </c>
      <c r="F49" s="61">
        <f>SUMIFS('Tabla usos'!E:E,'Tabla usos'!$A:$A,$A49,'Tabla usos'!$B:$B,$B49)</f>
        <v>4030</v>
      </c>
      <c r="G49" s="61">
        <f>SUMIFS('Tabla usos'!F:F,'Tabla usos'!$A:$A,$A49,'Tabla usos'!$B:$B,$B49)</f>
        <v>232860</v>
      </c>
    </row>
    <row r="50" spans="1:7" x14ac:dyDescent="0.35">
      <c r="A50" s="62">
        <v>2017</v>
      </c>
      <c r="B50" s="62"/>
      <c r="C50" s="87"/>
      <c r="D50" s="63" t="s">
        <v>36</v>
      </c>
      <c r="E50" s="64">
        <f>SUMIF('Tabla usos'!$A:$A,$A50,'Tabla usos'!D:D)</f>
        <v>3274953</v>
      </c>
      <c r="F50" s="64">
        <f>SUMIF('Tabla usos'!$A:$A,$A50,'Tabla usos'!E:E)</f>
        <v>75287</v>
      </c>
      <c r="G50" s="64">
        <f>SUMIF('Tabla usos'!$A:$A,$A50,'Tabla usos'!F:F)</f>
        <v>3350240</v>
      </c>
    </row>
    <row r="51" spans="1:7" x14ac:dyDescent="0.35">
      <c r="A51" s="60">
        <v>2018</v>
      </c>
      <c r="B51" s="65">
        <v>1</v>
      </c>
      <c r="C51" s="87">
        <v>2018</v>
      </c>
      <c r="D51" s="60" t="s">
        <v>29</v>
      </c>
      <c r="E51" s="61">
        <f>SUMIFS('Tabla usos'!D:D,'Tabla usos'!$A:$A,$A51,'Tabla usos'!$B:$B,$B51)</f>
        <v>234567</v>
      </c>
      <c r="F51" s="61">
        <f>SUMIFS('Tabla usos'!E:E,'Tabla usos'!$A:$A,$A51,'Tabla usos'!$B:$B,$B51)</f>
        <v>3021</v>
      </c>
      <c r="G51" s="61">
        <f>SUMIFS('Tabla usos'!F:F,'Tabla usos'!$A:$A,$A51,'Tabla usos'!$B:$B,$B51)</f>
        <v>237588</v>
      </c>
    </row>
    <row r="52" spans="1:7" x14ac:dyDescent="0.35">
      <c r="A52" s="60">
        <v>2018</v>
      </c>
      <c r="B52" s="65">
        <v>2</v>
      </c>
      <c r="C52" s="87"/>
      <c r="D52" s="60" t="s">
        <v>30</v>
      </c>
      <c r="E52" s="61">
        <f>SUMIFS('Tabla usos'!D:D,'Tabla usos'!$A:$A,$A52,'Tabla usos'!$B:$B,$B52)</f>
        <v>211105</v>
      </c>
      <c r="F52" s="61">
        <f>SUMIFS('Tabla usos'!E:E,'Tabla usos'!$A:$A,$A52,'Tabla usos'!$B:$B,$B52)</f>
        <v>3143</v>
      </c>
      <c r="G52" s="61">
        <f>SUMIFS('Tabla usos'!F:F,'Tabla usos'!$A:$A,$A52,'Tabla usos'!$B:$B,$B52)</f>
        <v>214248</v>
      </c>
    </row>
    <row r="53" spans="1:7" x14ac:dyDescent="0.35">
      <c r="A53" s="60">
        <v>2018</v>
      </c>
      <c r="B53" s="65">
        <v>3</v>
      </c>
      <c r="C53" s="87"/>
      <c r="D53" s="60" t="s">
        <v>31</v>
      </c>
      <c r="E53" s="61">
        <f>SUMIFS('Tabla usos'!D:D,'Tabla usos'!$A:$A,$A53,'Tabla usos'!$B:$B,$B53)</f>
        <v>194210</v>
      </c>
      <c r="F53" s="61">
        <f>SUMIFS('Tabla usos'!E:E,'Tabla usos'!$A:$A,$A53,'Tabla usos'!$B:$B,$B53)</f>
        <v>3401</v>
      </c>
      <c r="G53" s="61">
        <f>SUMIFS('Tabla usos'!F:F,'Tabla usos'!$A:$A,$A53,'Tabla usos'!$B:$B,$B53)</f>
        <v>197611</v>
      </c>
    </row>
    <row r="54" spans="1:7" x14ac:dyDescent="0.35">
      <c r="A54" s="60">
        <v>2018</v>
      </c>
      <c r="B54" s="65">
        <v>4</v>
      </c>
      <c r="C54" s="87"/>
      <c r="D54" s="60" t="s">
        <v>32</v>
      </c>
      <c r="E54" s="61">
        <f>SUMIFS('Tabla usos'!D:D,'Tabla usos'!$A:$A,$A54,'Tabla usos'!$B:$B,$B54)</f>
        <v>269689</v>
      </c>
      <c r="F54" s="61">
        <f>SUMIFS('Tabla usos'!E:E,'Tabla usos'!$A:$A,$A54,'Tabla usos'!$B:$B,$B54)</f>
        <v>5912</v>
      </c>
      <c r="G54" s="61">
        <f>SUMIFS('Tabla usos'!F:F,'Tabla usos'!$A:$A,$A54,'Tabla usos'!$B:$B,$B54)</f>
        <v>275601</v>
      </c>
    </row>
    <row r="55" spans="1:7" x14ac:dyDescent="0.35">
      <c r="A55" s="60">
        <v>2018</v>
      </c>
      <c r="B55" s="65">
        <v>5</v>
      </c>
      <c r="C55" s="87"/>
      <c r="D55" s="60" t="s">
        <v>33</v>
      </c>
      <c r="E55" s="61">
        <f>SUMIFS('Tabla usos'!D:D,'Tabla usos'!$A:$A,$A55,'Tabla usos'!$B:$B,$B55)</f>
        <v>322966</v>
      </c>
      <c r="F55" s="61">
        <f>SUMIFS('Tabla usos'!E:E,'Tabla usos'!$A:$A,$A55,'Tabla usos'!$B:$B,$B55)</f>
        <v>8603</v>
      </c>
      <c r="G55" s="61">
        <f>SUMIFS('Tabla usos'!F:F,'Tabla usos'!$A:$A,$A55,'Tabla usos'!$B:$B,$B55)</f>
        <v>331569</v>
      </c>
    </row>
    <row r="56" spans="1:7" x14ac:dyDescent="0.35">
      <c r="A56" s="60">
        <v>2018</v>
      </c>
      <c r="B56" s="65">
        <v>6</v>
      </c>
      <c r="C56" s="87"/>
      <c r="D56" s="60" t="s">
        <v>21</v>
      </c>
      <c r="E56" s="61">
        <f>SUMIFS('Tabla usos'!D:D,'Tabla usos'!$A:$A,$A56,'Tabla usos'!$B:$B,$B56)</f>
        <v>351500</v>
      </c>
      <c r="F56" s="61">
        <f>SUMIFS('Tabla usos'!E:E,'Tabla usos'!$A:$A,$A56,'Tabla usos'!$B:$B,$B56)</f>
        <v>7006</v>
      </c>
      <c r="G56" s="61">
        <f>SUMIFS('Tabla usos'!F:F,'Tabla usos'!$A:$A,$A56,'Tabla usos'!$B:$B,$B56)</f>
        <v>358506</v>
      </c>
    </row>
    <row r="57" spans="1:7" x14ac:dyDescent="0.35">
      <c r="A57" s="60">
        <v>2018</v>
      </c>
      <c r="B57" s="65">
        <v>7</v>
      </c>
      <c r="C57" s="87"/>
      <c r="D57" s="60" t="s">
        <v>22</v>
      </c>
      <c r="E57" s="61">
        <f>SUMIFS('Tabla usos'!D:D,'Tabla usos'!$A:$A,$A57,'Tabla usos'!$B:$B,$B57)</f>
        <v>350678</v>
      </c>
      <c r="F57" s="61">
        <f>SUMIFS('Tabla usos'!E:E,'Tabla usos'!$A:$A,$A57,'Tabla usos'!$B:$B,$B57)</f>
        <v>7640</v>
      </c>
      <c r="G57" s="61">
        <f>SUMIFS('Tabla usos'!F:F,'Tabla usos'!$A:$A,$A57,'Tabla usos'!$B:$B,$B57)</f>
        <v>358318</v>
      </c>
    </row>
    <row r="58" spans="1:7" x14ac:dyDescent="0.35">
      <c r="A58" s="60">
        <v>2018</v>
      </c>
      <c r="B58" s="65">
        <v>8</v>
      </c>
      <c r="C58" s="87"/>
      <c r="D58" s="60" t="s">
        <v>23</v>
      </c>
      <c r="E58" s="61">
        <f>SUMIFS('Tabla usos'!D:D,'Tabla usos'!$A:$A,$A58,'Tabla usos'!$B:$B,$B58)</f>
        <v>284626</v>
      </c>
      <c r="F58" s="61">
        <f>SUMIFS('Tabla usos'!E:E,'Tabla usos'!$A:$A,$A58,'Tabla usos'!$B:$B,$B58)</f>
        <v>7967</v>
      </c>
      <c r="G58" s="61">
        <f>SUMIFS('Tabla usos'!F:F,'Tabla usos'!$A:$A,$A58,'Tabla usos'!$B:$B,$B58)</f>
        <v>292593</v>
      </c>
    </row>
    <row r="59" spans="1:7" x14ac:dyDescent="0.35">
      <c r="A59" s="60">
        <v>2018</v>
      </c>
      <c r="B59" s="65">
        <v>9</v>
      </c>
      <c r="C59" s="87"/>
      <c r="D59" s="60" t="s">
        <v>24</v>
      </c>
      <c r="E59" s="61">
        <f>SUMIFS('Tabla usos'!D:D,'Tabla usos'!$A:$A,$A59,'Tabla usos'!$B:$B,$B59)</f>
        <v>408456</v>
      </c>
      <c r="F59" s="61">
        <f>SUMIFS('Tabla usos'!E:E,'Tabla usos'!$A:$A,$A59,'Tabla usos'!$B:$B,$B59)</f>
        <v>7424</v>
      </c>
      <c r="G59" s="61">
        <f>SUMIFS('Tabla usos'!F:F,'Tabla usos'!$A:$A,$A59,'Tabla usos'!$B:$B,$B59)</f>
        <v>415880</v>
      </c>
    </row>
    <row r="60" spans="1:7" x14ac:dyDescent="0.35">
      <c r="A60" s="60">
        <v>2018</v>
      </c>
      <c r="B60" s="65">
        <v>10</v>
      </c>
      <c r="C60" s="87"/>
      <c r="D60" s="60" t="s">
        <v>25</v>
      </c>
      <c r="E60" s="61">
        <f>SUMIFS('Tabla usos'!D:D,'Tabla usos'!$A:$A,$A60,'Tabla usos'!$B:$B,$B60)</f>
        <v>352857</v>
      </c>
      <c r="F60" s="61">
        <f>SUMIFS('Tabla usos'!E:E,'Tabla usos'!$A:$A,$A60,'Tabla usos'!$B:$B,$B60)</f>
        <v>4605</v>
      </c>
      <c r="G60" s="61">
        <f>SUMIFS('Tabla usos'!F:F,'Tabla usos'!$A:$A,$A60,'Tabla usos'!$B:$B,$B60)</f>
        <v>357462</v>
      </c>
    </row>
    <row r="61" spans="1:7" x14ac:dyDescent="0.35">
      <c r="A61" s="60">
        <v>2018</v>
      </c>
      <c r="B61" s="65">
        <v>11</v>
      </c>
      <c r="C61" s="87"/>
      <c r="D61" s="60" t="s">
        <v>26</v>
      </c>
      <c r="E61" s="61">
        <f>SUMIFS('Tabla usos'!D:D,'Tabla usos'!$A:$A,$A61,'Tabla usos'!$B:$B,$B61)</f>
        <v>276764</v>
      </c>
      <c r="F61" s="61">
        <f>SUMIFS('Tabla usos'!E:E,'Tabla usos'!$A:$A,$A61,'Tabla usos'!$B:$B,$B61)</f>
        <v>3033</v>
      </c>
      <c r="G61" s="61">
        <f>SUMIFS('Tabla usos'!F:F,'Tabla usos'!$A:$A,$A61,'Tabla usos'!$B:$B,$B61)</f>
        <v>279797</v>
      </c>
    </row>
    <row r="62" spans="1:7" x14ac:dyDescent="0.35">
      <c r="A62" s="60">
        <v>2018</v>
      </c>
      <c r="B62" s="65">
        <v>12</v>
      </c>
      <c r="C62" s="87"/>
      <c r="D62" s="60" t="s">
        <v>27</v>
      </c>
      <c r="E62" s="61">
        <f>SUMIFS('Tabla usos'!D:D,'Tabla usos'!$A:$A,$A62,'Tabla usos'!$B:$B,$B62)</f>
        <v>250893</v>
      </c>
      <c r="F62" s="61">
        <f>SUMIFS('Tabla usos'!E:E,'Tabla usos'!$A:$A,$A62,'Tabla usos'!$B:$B,$B62)</f>
        <v>3882</v>
      </c>
      <c r="G62" s="61">
        <f>SUMIFS('Tabla usos'!F:F,'Tabla usos'!$A:$A,$A62,'Tabla usos'!$B:$B,$B62)</f>
        <v>254775</v>
      </c>
    </row>
    <row r="63" spans="1:7" x14ac:dyDescent="0.35">
      <c r="A63" s="62">
        <v>2018</v>
      </c>
      <c r="B63" s="62"/>
      <c r="C63" s="87"/>
      <c r="D63" s="63" t="s">
        <v>37</v>
      </c>
      <c r="E63" s="64">
        <f>SUMIF('Tabla usos'!$A:$A,$A63,'Tabla usos'!D:D)</f>
        <v>3508311</v>
      </c>
      <c r="F63" s="64">
        <f>SUMIF('Tabla usos'!$A:$A,$A63,'Tabla usos'!E:E)</f>
        <v>65637</v>
      </c>
      <c r="G63" s="64">
        <f>SUMIF('Tabla usos'!$A:$A,$A63,'Tabla usos'!F:F)</f>
        <v>3573948</v>
      </c>
    </row>
    <row r="64" spans="1:7" x14ac:dyDescent="0.35">
      <c r="A64" s="60">
        <v>2019</v>
      </c>
      <c r="B64" s="65">
        <v>1</v>
      </c>
      <c r="C64" s="87">
        <v>2019</v>
      </c>
      <c r="D64" s="60" t="s">
        <v>29</v>
      </c>
      <c r="E64" s="61">
        <f>SUMIFS('Tabla usos'!D:D,'Tabla usos'!$A:$A,$A64,'Tabla usos'!$B:$B,$B64)</f>
        <v>256596</v>
      </c>
      <c r="F64" s="61">
        <f>SUMIFS('Tabla usos'!E:E,'Tabla usos'!$A:$A,$A64,'Tabla usos'!$B:$B,$B64)</f>
        <v>2755</v>
      </c>
      <c r="G64" s="61">
        <f>SUMIFS('Tabla usos'!F:F,'Tabla usos'!$A:$A,$A64,'Tabla usos'!$B:$B,$B64)</f>
        <v>259351</v>
      </c>
    </row>
    <row r="65" spans="1:7" x14ac:dyDescent="0.35">
      <c r="A65" s="60">
        <v>2019</v>
      </c>
      <c r="B65" s="65">
        <v>2</v>
      </c>
      <c r="C65" s="87"/>
      <c r="D65" s="60" t="s">
        <v>30</v>
      </c>
      <c r="E65" s="61">
        <f>SUMIFS('Tabla usos'!D:D,'Tabla usos'!$A:$A,$A65,'Tabla usos'!$B:$B,$B65)</f>
        <v>280696</v>
      </c>
      <c r="F65" s="61">
        <f>SUMIFS('Tabla usos'!E:E,'Tabla usos'!$A:$A,$A65,'Tabla usos'!$B:$B,$B65)</f>
        <v>3972</v>
      </c>
      <c r="G65" s="61">
        <f>SUMIFS('Tabla usos'!F:F,'Tabla usos'!$A:$A,$A65,'Tabla usos'!$B:$B,$B65)</f>
        <v>284668</v>
      </c>
    </row>
    <row r="66" spans="1:7" x14ac:dyDescent="0.35">
      <c r="A66" s="60">
        <v>2019</v>
      </c>
      <c r="B66" s="65">
        <v>3</v>
      </c>
      <c r="C66" s="87"/>
      <c r="D66" s="60" t="s">
        <v>31</v>
      </c>
      <c r="E66" s="61">
        <f>SUMIFS('Tabla usos'!D:D,'Tabla usos'!$A:$A,$A66,'Tabla usos'!$B:$B,$B66)</f>
        <v>329782</v>
      </c>
      <c r="F66" s="61">
        <f>SUMIFS('Tabla usos'!E:E,'Tabla usos'!$A:$A,$A66,'Tabla usos'!$B:$B,$B66)</f>
        <v>4921</v>
      </c>
      <c r="G66" s="61">
        <f>SUMIFS('Tabla usos'!F:F,'Tabla usos'!$A:$A,$A66,'Tabla usos'!$B:$B,$B66)</f>
        <v>334703</v>
      </c>
    </row>
    <row r="67" spans="1:7" x14ac:dyDescent="0.35">
      <c r="A67" s="60">
        <v>2019</v>
      </c>
      <c r="B67" s="65">
        <v>4</v>
      </c>
      <c r="C67" s="87"/>
      <c r="D67" s="60" t="s">
        <v>32</v>
      </c>
      <c r="E67" s="61">
        <f>SUMIFS('Tabla usos'!D:D,'Tabla usos'!$A:$A,$A67,'Tabla usos'!$B:$B,$B67)</f>
        <v>265863</v>
      </c>
      <c r="F67" s="61">
        <f>SUMIFS('Tabla usos'!E:E,'Tabla usos'!$A:$A,$A67,'Tabla usos'!$B:$B,$B67)</f>
        <v>4078</v>
      </c>
      <c r="G67" s="61">
        <f>SUMIFS('Tabla usos'!F:F,'Tabla usos'!$A:$A,$A67,'Tabla usos'!$B:$B,$B67)</f>
        <v>269941</v>
      </c>
    </row>
    <row r="68" spans="1:7" x14ac:dyDescent="0.35">
      <c r="A68" s="60">
        <v>2019</v>
      </c>
      <c r="B68" s="65">
        <v>5</v>
      </c>
      <c r="C68" s="87"/>
      <c r="D68" s="60" t="s">
        <v>33</v>
      </c>
      <c r="E68" s="61">
        <f>SUMIFS('Tabla usos'!D:D,'Tabla usos'!$A:$A,$A68,'Tabla usos'!$B:$B,$B68)</f>
        <v>370269</v>
      </c>
      <c r="F68" s="61">
        <f>SUMIFS('Tabla usos'!E:E,'Tabla usos'!$A:$A,$A68,'Tabla usos'!$B:$B,$B68)</f>
        <v>6719</v>
      </c>
      <c r="G68" s="61">
        <f>SUMIFS('Tabla usos'!F:F,'Tabla usos'!$A:$A,$A68,'Tabla usos'!$B:$B,$B68)</f>
        <v>376988</v>
      </c>
    </row>
    <row r="69" spans="1:7" x14ac:dyDescent="0.35">
      <c r="A69" s="60">
        <v>2019</v>
      </c>
      <c r="B69" s="65">
        <v>6</v>
      </c>
      <c r="C69" s="87"/>
      <c r="D69" s="60" t="s">
        <v>21</v>
      </c>
      <c r="E69" s="61">
        <f>SUMIFS('Tabla usos'!D:D,'Tabla usos'!$A:$A,$A69,'Tabla usos'!$B:$B,$B69)</f>
        <v>379389</v>
      </c>
      <c r="F69" s="61">
        <f>SUMIFS('Tabla usos'!E:E,'Tabla usos'!$A:$A,$A69,'Tabla usos'!$B:$B,$B69)</f>
        <v>5229</v>
      </c>
      <c r="G69" s="61">
        <f>SUMIFS('Tabla usos'!F:F,'Tabla usos'!$A:$A,$A69,'Tabla usos'!$B:$B,$B69)</f>
        <v>384618</v>
      </c>
    </row>
    <row r="70" spans="1:7" x14ac:dyDescent="0.35">
      <c r="A70" s="60">
        <v>2019</v>
      </c>
      <c r="B70" s="65">
        <v>7</v>
      </c>
      <c r="C70" s="87"/>
      <c r="D70" s="60" t="s">
        <v>22</v>
      </c>
      <c r="E70" s="61">
        <f>SUMIFS('Tabla usos'!D:D,'Tabla usos'!$A:$A,$A70,'Tabla usos'!$B:$B,$B70)</f>
        <v>363894</v>
      </c>
      <c r="F70" s="61">
        <f>SUMIFS('Tabla usos'!E:E,'Tabla usos'!$A:$A,$A70,'Tabla usos'!$B:$B,$B70)</f>
        <v>3972</v>
      </c>
      <c r="G70" s="61">
        <f>SUMIFS('Tabla usos'!F:F,'Tabla usos'!$A:$A,$A70,'Tabla usos'!$B:$B,$B70)</f>
        <v>367866</v>
      </c>
    </row>
    <row r="71" spans="1:7" x14ac:dyDescent="0.35">
      <c r="A71" s="60">
        <v>2019</v>
      </c>
      <c r="B71" s="65">
        <v>8</v>
      </c>
      <c r="C71" s="87"/>
      <c r="D71" s="60" t="s">
        <v>23</v>
      </c>
      <c r="E71" s="61">
        <f>SUMIFS('Tabla usos'!D:D,'Tabla usos'!$A:$A,$A71,'Tabla usos'!$B:$B,$B71)</f>
        <v>267123</v>
      </c>
      <c r="F71" s="61">
        <f>SUMIFS('Tabla usos'!E:E,'Tabla usos'!$A:$A,$A71,'Tabla usos'!$B:$B,$B71)</f>
        <v>4233</v>
      </c>
      <c r="G71" s="61">
        <f>SUMIFS('Tabla usos'!F:F,'Tabla usos'!$A:$A,$A71,'Tabla usos'!$B:$B,$B71)</f>
        <v>271356</v>
      </c>
    </row>
    <row r="72" spans="1:7" x14ac:dyDescent="0.35">
      <c r="A72" s="60">
        <v>2019</v>
      </c>
      <c r="B72" s="65">
        <v>9</v>
      </c>
      <c r="C72" s="87"/>
      <c r="D72" s="60" t="s">
        <v>24</v>
      </c>
      <c r="E72" s="61">
        <f>SUMIFS('Tabla usos'!D:D,'Tabla usos'!$A:$A,$A72,'Tabla usos'!$B:$B,$B72)</f>
        <v>399426</v>
      </c>
      <c r="F72" s="61">
        <f>SUMIFS('Tabla usos'!E:E,'Tabla usos'!$A:$A,$A72,'Tabla usos'!$B:$B,$B72)</f>
        <v>4108</v>
      </c>
      <c r="G72" s="61">
        <f>SUMIFS('Tabla usos'!F:F,'Tabla usos'!$A:$A,$A72,'Tabla usos'!$B:$B,$B72)</f>
        <v>403534</v>
      </c>
    </row>
    <row r="73" spans="1:7" x14ac:dyDescent="0.35">
      <c r="A73" s="60">
        <v>2019</v>
      </c>
      <c r="B73" s="65">
        <v>10</v>
      </c>
      <c r="C73" s="87"/>
      <c r="D73" s="60" t="s">
        <v>25</v>
      </c>
      <c r="E73" s="61">
        <f>SUMIFS('Tabla usos'!D:D,'Tabla usos'!$A:$A,$A73,'Tabla usos'!$B:$B,$B73)</f>
        <v>414008</v>
      </c>
      <c r="F73" s="61">
        <f>SUMIFS('Tabla usos'!E:E,'Tabla usos'!$A:$A,$A73,'Tabla usos'!$B:$B,$B73)</f>
        <v>4422</v>
      </c>
      <c r="G73" s="61">
        <f>SUMIFS('Tabla usos'!F:F,'Tabla usos'!$A:$A,$A73,'Tabla usos'!$B:$B,$B73)</f>
        <v>418430</v>
      </c>
    </row>
    <row r="74" spans="1:7" x14ac:dyDescent="0.35">
      <c r="A74" s="60">
        <v>2019</v>
      </c>
      <c r="B74" s="65">
        <v>11</v>
      </c>
      <c r="C74" s="87"/>
      <c r="D74" s="60" t="s">
        <v>26</v>
      </c>
      <c r="E74" s="61">
        <f>SUMIFS('Tabla usos'!D:D,'Tabla usos'!$A:$A,$A74,'Tabla usos'!$B:$B,$B74)</f>
        <v>301775</v>
      </c>
      <c r="F74" s="61">
        <f>SUMIFS('Tabla usos'!E:E,'Tabla usos'!$A:$A,$A74,'Tabla usos'!$B:$B,$B74)</f>
        <v>2459</v>
      </c>
      <c r="G74" s="61">
        <f>SUMIFS('Tabla usos'!F:F,'Tabla usos'!$A:$A,$A74,'Tabla usos'!$B:$B,$B74)</f>
        <v>304234</v>
      </c>
    </row>
    <row r="75" spans="1:7" x14ac:dyDescent="0.35">
      <c r="A75" s="60">
        <v>2019</v>
      </c>
      <c r="B75" s="65">
        <v>12</v>
      </c>
      <c r="C75" s="87"/>
      <c r="D75" s="60" t="s">
        <v>27</v>
      </c>
      <c r="E75" s="61">
        <f>SUMIFS('Tabla usos'!D:D,'Tabla usos'!$A:$A,$A75,'Tabla usos'!$B:$B,$B75)</f>
        <v>219794</v>
      </c>
      <c r="F75" s="61">
        <f>SUMIFS('Tabla usos'!E:E,'Tabla usos'!$A:$A,$A75,'Tabla usos'!$B:$B,$B75)</f>
        <v>653</v>
      </c>
      <c r="G75" s="61">
        <f>SUMIFS('Tabla usos'!F:F,'Tabla usos'!$A:$A,$A75,'Tabla usos'!$B:$B,$B75)</f>
        <v>220447</v>
      </c>
    </row>
    <row r="76" spans="1:7" x14ac:dyDescent="0.35">
      <c r="A76" s="62">
        <v>2019</v>
      </c>
      <c r="B76" s="62"/>
      <c r="C76" s="87"/>
      <c r="D76" s="63" t="s">
        <v>38</v>
      </c>
      <c r="E76" s="64">
        <f>SUMIF('Tabla usos'!$A:$A,$A76,'Tabla usos'!D:D)</f>
        <v>3848615</v>
      </c>
      <c r="F76" s="64">
        <f>SUMIF('Tabla usos'!$A:$A,$A76,'Tabla usos'!E:E)</f>
        <v>47521</v>
      </c>
      <c r="G76" s="64">
        <f>SUMIF('Tabla usos'!$A:$A,$A76,'Tabla usos'!F:F)</f>
        <v>3896136</v>
      </c>
    </row>
    <row r="77" spans="1:7" x14ac:dyDescent="0.35">
      <c r="A77" s="65">
        <v>2020</v>
      </c>
      <c r="B77" s="65">
        <v>1</v>
      </c>
      <c r="C77" s="87">
        <v>2020</v>
      </c>
      <c r="D77" s="60" t="s">
        <v>29</v>
      </c>
      <c r="E77" s="61">
        <f>SUMIFS('Tabla usos'!D:D,'Tabla usos'!$A:$A,$A77,'Tabla usos'!$B:$B,$B77)</f>
        <v>252839</v>
      </c>
      <c r="F77" s="61">
        <f>SUMIFS('Tabla usos'!E:E,'Tabla usos'!$A:$A,$A77,'Tabla usos'!$B:$B,$B77)</f>
        <v>673</v>
      </c>
      <c r="G77" s="61">
        <f>SUMIFS('Tabla usos'!F:F,'Tabla usos'!$A:$A,$A77,'Tabla usos'!$B:$B,$B77)</f>
        <v>253512</v>
      </c>
    </row>
    <row r="78" spans="1:7" x14ac:dyDescent="0.35">
      <c r="A78" s="65">
        <v>2020</v>
      </c>
      <c r="B78" s="65">
        <v>2</v>
      </c>
      <c r="C78" s="87"/>
      <c r="D78" s="60" t="s">
        <v>30</v>
      </c>
      <c r="E78" s="61">
        <f>SUMIFS('Tabla usos'!D:D,'Tabla usos'!$A:$A,$A78,'Tabla usos'!$B:$B,$B78)</f>
        <v>317497</v>
      </c>
      <c r="F78" s="61">
        <f>SUMIFS('Tabla usos'!E:E,'Tabla usos'!$A:$A,$A78,'Tabla usos'!$B:$B,$B78)</f>
        <v>2601</v>
      </c>
      <c r="G78" s="61">
        <f>SUMIFS('Tabla usos'!F:F,'Tabla usos'!$A:$A,$A78,'Tabla usos'!$B:$B,$B78)</f>
        <v>320098</v>
      </c>
    </row>
    <row r="79" spans="1:7" x14ac:dyDescent="0.35">
      <c r="A79" s="65">
        <v>2020</v>
      </c>
      <c r="B79" s="65">
        <v>3</v>
      </c>
      <c r="C79" s="87"/>
      <c r="D79" s="60" t="s">
        <v>31</v>
      </c>
      <c r="E79" s="61">
        <f>SUMIFS('Tabla usos'!D:D,'Tabla usos'!$A:$A,$A79,'Tabla usos'!$B:$B,$B79)</f>
        <v>136591</v>
      </c>
      <c r="F79" s="61">
        <f>SUMIFS('Tabla usos'!E:E,'Tabla usos'!$A:$A,$A79,'Tabla usos'!$B:$B,$B79)</f>
        <v>1015</v>
      </c>
      <c r="G79" s="61">
        <f>SUMIFS('Tabla usos'!F:F,'Tabla usos'!$A:$A,$A79,'Tabla usos'!$B:$B,$B79)</f>
        <v>137606</v>
      </c>
    </row>
    <row r="80" spans="1:7" x14ac:dyDescent="0.35">
      <c r="A80" s="65">
        <v>2020</v>
      </c>
      <c r="B80" s="65">
        <v>4</v>
      </c>
      <c r="C80" s="87"/>
      <c r="D80" s="60" t="s">
        <v>32</v>
      </c>
      <c r="E80" s="61">
        <f>SUMIFS('Tabla usos'!D:D,'Tabla usos'!$A:$A,$A80,'Tabla usos'!$B:$B,$B80)</f>
        <v>8446</v>
      </c>
      <c r="F80" s="61">
        <f>SUMIFS('Tabla usos'!E:E,'Tabla usos'!$A:$A,$A80,'Tabla usos'!$B:$B,$B80)</f>
        <v>16</v>
      </c>
      <c r="G80" s="61">
        <f>SUMIFS('Tabla usos'!F:F,'Tabla usos'!$A:$A,$A80,'Tabla usos'!$B:$B,$B80)</f>
        <v>8462</v>
      </c>
    </row>
    <row r="81" spans="1:7" x14ac:dyDescent="0.35">
      <c r="A81" s="65">
        <v>2020</v>
      </c>
      <c r="B81" s="65">
        <v>5</v>
      </c>
      <c r="C81" s="87"/>
      <c r="D81" s="60" t="s">
        <v>33</v>
      </c>
      <c r="E81" s="61">
        <f>SUMIFS('Tabla usos'!D:D,'Tabla usos'!$A:$A,$A81,'Tabla usos'!$B:$B,$B81)</f>
        <v>237421</v>
      </c>
      <c r="F81" s="61">
        <f>SUMIFS('Tabla usos'!E:E,'Tabla usos'!$A:$A,$A81,'Tabla usos'!$B:$B,$B81)</f>
        <v>6793</v>
      </c>
      <c r="G81" s="61">
        <f>SUMIFS('Tabla usos'!F:F,'Tabla usos'!$A:$A,$A81,'Tabla usos'!$B:$B,$B81)</f>
        <v>244214</v>
      </c>
    </row>
    <row r="82" spans="1:7" x14ac:dyDescent="0.35">
      <c r="A82" s="65">
        <v>2020</v>
      </c>
      <c r="B82" s="65">
        <v>6</v>
      </c>
      <c r="C82" s="87"/>
      <c r="D82" s="60" t="s">
        <v>21</v>
      </c>
      <c r="E82" s="61">
        <f>SUMIFS('Tabla usos'!D:D,'Tabla usos'!$A:$A,$A82,'Tabla usos'!$B:$B,$B82)</f>
        <v>431434</v>
      </c>
      <c r="F82" s="61">
        <f>SUMIFS('Tabla usos'!E:E,'Tabla usos'!$A:$A,$A82,'Tabla usos'!$B:$B,$B82)</f>
        <v>3208</v>
      </c>
      <c r="G82" s="61">
        <f>SUMIFS('Tabla usos'!F:F,'Tabla usos'!$A:$A,$A82,'Tabla usos'!$B:$B,$B82)</f>
        <v>434642</v>
      </c>
    </row>
    <row r="83" spans="1:7" x14ac:dyDescent="0.35">
      <c r="A83" s="65">
        <v>2020</v>
      </c>
      <c r="B83" s="65">
        <v>7</v>
      </c>
      <c r="C83" s="87"/>
      <c r="D83" s="60" t="s">
        <v>22</v>
      </c>
      <c r="E83" s="61">
        <f>SUMIFS('Tabla usos'!D:D,'Tabla usos'!$A:$A,$A83,'Tabla usos'!$B:$B,$B83)</f>
        <v>414113</v>
      </c>
      <c r="F83" s="61">
        <f>SUMIFS('Tabla usos'!E:E,'Tabla usos'!$A:$A,$A83,'Tabla usos'!$B:$B,$B83)</f>
        <v>2495</v>
      </c>
      <c r="G83" s="61">
        <f>SUMIFS('Tabla usos'!F:F,'Tabla usos'!$A:$A,$A83,'Tabla usos'!$B:$B,$B83)</f>
        <v>416608</v>
      </c>
    </row>
    <row r="84" spans="1:7" x14ac:dyDescent="0.35">
      <c r="A84" s="65">
        <v>2020</v>
      </c>
      <c r="B84" s="65">
        <v>8</v>
      </c>
      <c r="C84" s="87"/>
      <c r="D84" s="60" t="s">
        <v>23</v>
      </c>
      <c r="E84" s="61">
        <f>SUMIFS('Tabla usos'!D:D,'Tabla usos'!$A:$A,$A84,'Tabla usos'!$B:$B,$B84)</f>
        <v>287795</v>
      </c>
      <c r="F84" s="61">
        <f>SUMIFS('Tabla usos'!E:E,'Tabla usos'!$A:$A,$A84,'Tabla usos'!$B:$B,$B84)</f>
        <v>2725</v>
      </c>
      <c r="G84" s="61">
        <f>SUMIFS('Tabla usos'!F:F,'Tabla usos'!$A:$A,$A84,'Tabla usos'!$B:$B,$B84)</f>
        <v>290520</v>
      </c>
    </row>
    <row r="85" spans="1:7" x14ac:dyDescent="0.35">
      <c r="A85" s="65">
        <v>2020</v>
      </c>
      <c r="B85" s="65">
        <v>9</v>
      </c>
      <c r="C85" s="87"/>
      <c r="D85" s="60" t="s">
        <v>24</v>
      </c>
      <c r="E85" s="61">
        <f>SUMIFS('Tabla usos'!D:D,'Tabla usos'!$A:$A,$A85,'Tabla usos'!$B:$B,$B85)</f>
        <v>426147</v>
      </c>
      <c r="F85" s="61">
        <f>SUMIFS('Tabla usos'!E:E,'Tabla usos'!$A:$A,$A85,'Tabla usos'!$B:$B,$B85)</f>
        <v>1671</v>
      </c>
      <c r="G85" s="61">
        <f>SUMIFS('Tabla usos'!F:F,'Tabla usos'!$A:$A,$A85,'Tabla usos'!$B:$B,$B85)</f>
        <v>427818</v>
      </c>
    </row>
    <row r="86" spans="1:7" x14ac:dyDescent="0.35">
      <c r="A86" s="65">
        <v>2020</v>
      </c>
      <c r="B86" s="65">
        <v>10</v>
      </c>
      <c r="C86" s="87"/>
      <c r="D86" s="60" t="s">
        <v>25</v>
      </c>
      <c r="E86" s="61">
        <f>SUMIFS('Tabla usos'!D:D,'Tabla usos'!$A:$A,$A86,'Tabla usos'!$B:$B,$B86)</f>
        <v>392539</v>
      </c>
      <c r="F86" s="61">
        <f>SUMIFS('Tabla usos'!E:E,'Tabla usos'!$A:$A,$A86,'Tabla usos'!$B:$B,$B86)</f>
        <v>1172</v>
      </c>
      <c r="G86" s="61">
        <f>SUMIFS('Tabla usos'!F:F,'Tabla usos'!$A:$A,$A86,'Tabla usos'!$B:$B,$B86)</f>
        <v>393711</v>
      </c>
    </row>
    <row r="87" spans="1:7" x14ac:dyDescent="0.35">
      <c r="A87" s="65">
        <v>2020</v>
      </c>
      <c r="B87" s="65">
        <v>11</v>
      </c>
      <c r="C87" s="87"/>
      <c r="D87" s="60" t="s">
        <v>26</v>
      </c>
      <c r="E87" s="61">
        <f>SUMIFS('Tabla usos'!D:D,'Tabla usos'!$A:$A,$A87,'Tabla usos'!$B:$B,$B87)</f>
        <v>302198</v>
      </c>
      <c r="F87" s="61">
        <f>SUMIFS('Tabla usos'!E:E,'Tabla usos'!$A:$A,$A87,'Tabla usos'!$B:$B,$B87)</f>
        <v>626</v>
      </c>
      <c r="G87" s="61">
        <f>SUMIFS('Tabla usos'!F:F,'Tabla usos'!$A:$A,$A87,'Tabla usos'!$B:$B,$B87)</f>
        <v>302824</v>
      </c>
    </row>
    <row r="88" spans="1:7" x14ac:dyDescent="0.35">
      <c r="A88" s="65">
        <v>2020</v>
      </c>
      <c r="B88" s="65">
        <v>12</v>
      </c>
      <c r="C88" s="87"/>
      <c r="D88" s="60" t="s">
        <v>27</v>
      </c>
      <c r="E88" s="61">
        <f>SUMIFS('Tabla usos'!D:D,'Tabla usos'!$A:$A,$A88,'Tabla usos'!$B:$B,$B88)</f>
        <v>262041</v>
      </c>
      <c r="F88" s="61">
        <f>SUMIFS('Tabla usos'!E:E,'Tabla usos'!$A:$A,$A88,'Tabla usos'!$B:$B,$B88)</f>
        <v>474</v>
      </c>
      <c r="G88" s="61">
        <f>SUMIFS('Tabla usos'!F:F,'Tabla usos'!$A:$A,$A88,'Tabla usos'!$B:$B,$B88)</f>
        <v>262515</v>
      </c>
    </row>
    <row r="89" spans="1:7" x14ac:dyDescent="0.35">
      <c r="A89" s="62">
        <v>2020</v>
      </c>
      <c r="B89" s="62"/>
      <c r="C89" s="87"/>
      <c r="D89" s="63" t="s">
        <v>39</v>
      </c>
      <c r="E89" s="64">
        <f>SUMIF('Tabla usos'!$A:$A,$A89,'Tabla usos'!D:D)</f>
        <v>3469061</v>
      </c>
      <c r="F89" s="64">
        <f>SUMIF('Tabla usos'!$A:$A,$A89,'Tabla usos'!E:E)</f>
        <v>23469</v>
      </c>
      <c r="G89" s="64">
        <f>SUMIF('Tabla usos'!$A:$A,$A89,'Tabla usos'!F:F)</f>
        <v>3492530</v>
      </c>
    </row>
    <row r="90" spans="1:7" x14ac:dyDescent="0.35">
      <c r="A90" s="60">
        <v>2021</v>
      </c>
      <c r="B90" s="65">
        <v>1</v>
      </c>
      <c r="C90" s="87">
        <v>2021</v>
      </c>
      <c r="D90" s="60" t="s">
        <v>29</v>
      </c>
      <c r="E90" s="61">
        <f>SUMIFS('Tabla usos'!D:D,'Tabla usos'!$A:$A,$A90,'Tabla usos'!$B:$B,$B90)</f>
        <v>125115</v>
      </c>
      <c r="F90" s="61">
        <f>SUMIFS('Tabla usos'!E:E,'Tabla usos'!$A:$A,$A90,'Tabla usos'!$B:$B,$B90)</f>
        <v>317</v>
      </c>
      <c r="G90" s="61">
        <f>SUMIFS('Tabla usos'!F:F,'Tabla usos'!$A:$A,$A90,'Tabla usos'!$B:$B,$B90)</f>
        <v>125432</v>
      </c>
    </row>
    <row r="91" spans="1:7" x14ac:dyDescent="0.35">
      <c r="A91" s="60">
        <v>2021</v>
      </c>
      <c r="B91" s="65">
        <v>2</v>
      </c>
      <c r="C91" s="87"/>
      <c r="D91" s="60" t="s">
        <v>30</v>
      </c>
      <c r="E91" s="61">
        <f>SUMIFS('Tabla usos'!D:D,'Tabla usos'!$A:$A,$A91,'Tabla usos'!$B:$B,$B91)</f>
        <v>255524</v>
      </c>
      <c r="F91" s="61">
        <f>SUMIFS('Tabla usos'!E:E,'Tabla usos'!$A:$A,$A91,'Tabla usos'!$B:$B,$B91)</f>
        <v>787</v>
      </c>
      <c r="G91" s="61">
        <f>SUMIFS('Tabla usos'!F:F,'Tabla usos'!$A:$A,$A91,'Tabla usos'!$B:$B,$B91)</f>
        <v>256311</v>
      </c>
    </row>
    <row r="92" spans="1:7" x14ac:dyDescent="0.35">
      <c r="A92" s="60">
        <v>2021</v>
      </c>
      <c r="B92" s="65">
        <v>3</v>
      </c>
      <c r="C92" s="87"/>
      <c r="D92" s="60" t="s">
        <v>31</v>
      </c>
      <c r="E92" s="61">
        <f>SUMIFS('Tabla usos'!D:D,'Tabla usos'!$A:$A,$A92,'Tabla usos'!$B:$B,$B92)</f>
        <v>343665</v>
      </c>
      <c r="F92" s="61">
        <f>SUMIFS('Tabla usos'!E:E,'Tabla usos'!$A:$A,$A92,'Tabla usos'!$B:$B,$B92)</f>
        <v>1871</v>
      </c>
      <c r="G92" s="61">
        <f>SUMIFS('Tabla usos'!F:F,'Tabla usos'!$A:$A,$A92,'Tabla usos'!$B:$B,$B92)</f>
        <v>345536</v>
      </c>
    </row>
    <row r="93" spans="1:7" x14ac:dyDescent="0.35">
      <c r="A93" s="60">
        <v>2021</v>
      </c>
      <c r="B93" s="65">
        <v>4</v>
      </c>
      <c r="C93" s="87"/>
      <c r="D93" s="60" t="s">
        <v>32</v>
      </c>
      <c r="E93" s="61">
        <f>SUMIFS('Tabla usos'!D:D,'Tabla usos'!$A:$A,$A93,'Tabla usos'!$B:$B,$B93)</f>
        <v>326401</v>
      </c>
      <c r="F93" s="61">
        <f>SUMIFS('Tabla usos'!E:E,'Tabla usos'!$A:$A,$A93,'Tabla usos'!$B:$B,$B93)</f>
        <v>1767</v>
      </c>
      <c r="G93" s="61">
        <f>SUMIFS('Tabla usos'!F:F,'Tabla usos'!$A:$A,$A93,'Tabla usos'!$B:$B,$B93)</f>
        <v>328168</v>
      </c>
    </row>
    <row r="94" spans="1:7" x14ac:dyDescent="0.35">
      <c r="A94" s="60">
        <v>2021</v>
      </c>
      <c r="B94" s="65">
        <v>5</v>
      </c>
      <c r="C94" s="87"/>
      <c r="D94" s="60" t="s">
        <v>33</v>
      </c>
      <c r="E94" s="61">
        <f>SUMIFS('Tabla usos'!D:D,'Tabla usos'!$A:$A,$A94,'Tabla usos'!$B:$B,$B94)</f>
        <v>393452</v>
      </c>
      <c r="F94" s="61">
        <f>SUMIFS('Tabla usos'!E:E,'Tabla usos'!$A:$A,$A94,'Tabla usos'!$B:$B,$B94)</f>
        <v>2321</v>
      </c>
      <c r="G94" s="61">
        <f>SUMIFS('Tabla usos'!F:F,'Tabla usos'!$A:$A,$A94,'Tabla usos'!$B:$B,$B94)</f>
        <v>395773</v>
      </c>
    </row>
    <row r="95" spans="1:7" x14ac:dyDescent="0.35">
      <c r="A95" s="60">
        <v>2021</v>
      </c>
      <c r="B95" s="65">
        <v>6</v>
      </c>
      <c r="C95" s="87"/>
      <c r="D95" s="60" t="s">
        <v>21</v>
      </c>
      <c r="E95" s="61">
        <f>SUMIFS('Tabla usos'!D:D,'Tabla usos'!$A:$A,$A95,'Tabla usos'!$B:$B,$B95)</f>
        <v>398721</v>
      </c>
      <c r="F95" s="61">
        <f>SUMIFS('Tabla usos'!E:E,'Tabla usos'!$A:$A,$A95,'Tabla usos'!$B:$B,$B95)</f>
        <v>2057</v>
      </c>
      <c r="G95" s="61">
        <f>SUMIFS('Tabla usos'!F:F,'Tabla usos'!$A:$A,$A95,'Tabla usos'!$B:$B,$B95)</f>
        <v>400778</v>
      </c>
    </row>
    <row r="96" spans="1:7" x14ac:dyDescent="0.35">
      <c r="A96" s="60">
        <v>2021</v>
      </c>
      <c r="B96" s="65">
        <v>7</v>
      </c>
      <c r="C96" s="87"/>
      <c r="D96" s="60" t="s">
        <v>22</v>
      </c>
      <c r="E96" s="61">
        <f>SUMIFS('Tabla usos'!D:D,'Tabla usos'!$A:$A,$A96,'Tabla usos'!$B:$B,$B96)</f>
        <v>324861</v>
      </c>
      <c r="F96" s="61">
        <f>SUMIFS('Tabla usos'!E:E,'Tabla usos'!$A:$A,$A96,'Tabla usos'!$B:$B,$B96)</f>
        <v>1726</v>
      </c>
      <c r="G96" s="61">
        <f>SUMIFS('Tabla usos'!F:F,'Tabla usos'!$A:$A,$A96,'Tabla usos'!$B:$B,$B96)</f>
        <v>326587</v>
      </c>
    </row>
    <row r="97" spans="1:7" x14ac:dyDescent="0.35">
      <c r="A97" s="60">
        <v>2021</v>
      </c>
      <c r="B97" s="65">
        <v>8</v>
      </c>
      <c r="C97" s="87"/>
      <c r="D97" s="60" t="s">
        <v>23</v>
      </c>
      <c r="E97" s="61">
        <f>SUMIFS('Tabla usos'!D:D,'Tabla usos'!$A:$A,$A97,'Tabla usos'!$B:$B,$B97)</f>
        <v>231930</v>
      </c>
      <c r="F97" s="61">
        <f>SUMIFS('Tabla usos'!E:E,'Tabla usos'!$A:$A,$A97,'Tabla usos'!$B:$B,$B97)</f>
        <v>1531</v>
      </c>
      <c r="G97" s="61">
        <f>SUMIFS('Tabla usos'!F:F,'Tabla usos'!$A:$A,$A97,'Tabla usos'!$B:$B,$B97)</f>
        <v>233461</v>
      </c>
    </row>
    <row r="98" spans="1:7" x14ac:dyDescent="0.35">
      <c r="A98" s="60">
        <v>2021</v>
      </c>
      <c r="B98" s="65">
        <v>9</v>
      </c>
      <c r="C98" s="87"/>
      <c r="D98" s="60" t="s">
        <v>24</v>
      </c>
      <c r="E98" s="61">
        <f>SUMIFS('Tabla usos'!D:D,'Tabla usos'!$A:$A,$A98,'Tabla usos'!$B:$B,$B98)</f>
        <v>319995</v>
      </c>
      <c r="F98" s="61">
        <f>SUMIFS('Tabla usos'!E:E,'Tabla usos'!$A:$A,$A98,'Tabla usos'!$B:$B,$B98)</f>
        <v>1196</v>
      </c>
      <c r="G98" s="61">
        <f>SUMIFS('Tabla usos'!F:F,'Tabla usos'!$A:$A,$A98,'Tabla usos'!$B:$B,$B98)</f>
        <v>321191</v>
      </c>
    </row>
    <row r="99" spans="1:7" x14ac:dyDescent="0.35">
      <c r="A99" s="60">
        <v>2021</v>
      </c>
      <c r="B99" s="65">
        <v>10</v>
      </c>
      <c r="C99" s="87"/>
      <c r="D99" s="60" t="s">
        <v>25</v>
      </c>
      <c r="E99" s="61">
        <f>SUMIFS('Tabla usos'!D:D,'Tabla usos'!$A:$A,$A99,'Tabla usos'!$B:$B,$B99)</f>
        <v>294002</v>
      </c>
      <c r="F99" s="61">
        <f>SUMIFS('Tabla usos'!E:E,'Tabla usos'!$A:$A,$A99,'Tabla usos'!$B:$B,$B99)</f>
        <v>1220</v>
      </c>
      <c r="G99" s="61">
        <f>SUMIFS('Tabla usos'!F:F,'Tabla usos'!$A:$A,$A99,'Tabla usos'!$B:$B,$B99)</f>
        <v>295222</v>
      </c>
    </row>
    <row r="100" spans="1:7" x14ac:dyDescent="0.35">
      <c r="A100" s="60">
        <v>2021</v>
      </c>
      <c r="B100" s="65">
        <v>11</v>
      </c>
      <c r="C100" s="87"/>
      <c r="D100" s="60" t="s">
        <v>26</v>
      </c>
      <c r="E100" s="61">
        <f>SUMIFS('Tabla usos'!D:D,'Tabla usos'!$A:$A,$A100,'Tabla usos'!$B:$B,$B100)</f>
        <v>231256</v>
      </c>
      <c r="F100" s="61">
        <f>SUMIFS('Tabla usos'!E:E,'Tabla usos'!$A:$A,$A100,'Tabla usos'!$B:$B,$B100)</f>
        <v>596</v>
      </c>
      <c r="G100" s="61">
        <f>SUMIFS('Tabla usos'!F:F,'Tabla usos'!$A:$A,$A100,'Tabla usos'!$B:$B,$B100)</f>
        <v>231852</v>
      </c>
    </row>
    <row r="101" spans="1:7" x14ac:dyDescent="0.35">
      <c r="A101" s="60">
        <v>2021</v>
      </c>
      <c r="B101" s="65">
        <v>12</v>
      </c>
      <c r="C101" s="87"/>
      <c r="D101" s="60" t="s">
        <v>27</v>
      </c>
      <c r="E101" s="61">
        <f>SUMIFS('Tabla usos'!D:D,'Tabla usos'!$A:$A,$A101,'Tabla usos'!$B:$B,$B101)</f>
        <v>184310</v>
      </c>
      <c r="F101" s="61">
        <f>SUMIFS('Tabla usos'!E:E,'Tabla usos'!$A:$A,$A101,'Tabla usos'!$B:$B,$B101)</f>
        <v>611</v>
      </c>
      <c r="G101" s="61">
        <f>SUMIFS('Tabla usos'!F:F,'Tabla usos'!$A:$A,$A101,'Tabla usos'!$B:$B,$B101)</f>
        <v>184921</v>
      </c>
    </row>
    <row r="102" spans="1:7" x14ac:dyDescent="0.35">
      <c r="A102" s="62">
        <v>2021</v>
      </c>
      <c r="B102" s="62"/>
      <c r="C102" s="87"/>
      <c r="D102" s="63" t="s">
        <v>40</v>
      </c>
      <c r="E102" s="64">
        <f>SUMIF('Tabla usos'!$A:$A,$A102,'Tabla usos'!D:D)</f>
        <v>3429232</v>
      </c>
      <c r="F102" s="64">
        <f>SUMIF('Tabla usos'!$A:$A,$A102,'Tabla usos'!E:E)</f>
        <v>16000</v>
      </c>
      <c r="G102" s="64">
        <f>SUMIF('Tabla usos'!$A:$A,$A102,'Tabla usos'!F:F)</f>
        <v>3445232</v>
      </c>
    </row>
    <row r="103" spans="1:7" x14ac:dyDescent="0.35">
      <c r="A103" s="65">
        <v>2022</v>
      </c>
      <c r="B103" s="65">
        <v>1</v>
      </c>
      <c r="C103" s="87">
        <v>2022</v>
      </c>
      <c r="D103" s="60" t="s">
        <v>29</v>
      </c>
      <c r="E103" s="61">
        <f>SUMIFS('Tabla usos'!D:D,'Tabla usos'!$A:$A,$A103,'Tabla usos'!$B:$B,$B103)</f>
        <v>194305</v>
      </c>
      <c r="F103" s="61">
        <f>SUMIFS('Tabla usos'!E:E,'Tabla usos'!$A:$A,$A103,'Tabla usos'!$B:$B,$B103)</f>
        <v>482</v>
      </c>
      <c r="G103" s="61">
        <f>SUMIFS('Tabla usos'!F:F,'Tabla usos'!$A:$A,$A103,'Tabla usos'!$B:$B,$B103)</f>
        <v>194787</v>
      </c>
    </row>
    <row r="104" spans="1:7" x14ac:dyDescent="0.35">
      <c r="A104" s="65">
        <v>2022</v>
      </c>
      <c r="B104" s="65">
        <v>2</v>
      </c>
      <c r="C104" s="87"/>
      <c r="D104" s="60" t="s">
        <v>30</v>
      </c>
      <c r="E104" s="61">
        <f>SUMIFS('Tabla usos'!D:D,'Tabla usos'!$A:$A,$A104,'Tabla usos'!$B:$B,$B104)</f>
        <v>238833</v>
      </c>
      <c r="F104" s="61">
        <f>SUMIFS('Tabla usos'!E:E,'Tabla usos'!$A:$A,$A104,'Tabla usos'!$B:$B,$B104)</f>
        <v>746</v>
      </c>
      <c r="G104" s="61">
        <f>SUMIFS('Tabla usos'!F:F,'Tabla usos'!$A:$A,$A104,'Tabla usos'!$B:$B,$B104)</f>
        <v>239579</v>
      </c>
    </row>
    <row r="105" spans="1:7" x14ac:dyDescent="0.35">
      <c r="A105" s="65">
        <v>2022</v>
      </c>
      <c r="B105" s="65">
        <v>3</v>
      </c>
      <c r="C105" s="87"/>
      <c r="D105" s="60" t="s">
        <v>31</v>
      </c>
      <c r="E105" s="61">
        <f>SUMIFS('Tabla usos'!D:D,'Tabla usos'!$A:$A,$A105,'Tabla usos'!$B:$B,$B105)</f>
        <v>235208</v>
      </c>
      <c r="F105" s="61">
        <f>SUMIFS('Tabla usos'!E:E,'Tabla usos'!$A:$A,$A105,'Tabla usos'!$B:$B,$B105)</f>
        <v>761</v>
      </c>
      <c r="G105" s="61">
        <f>SUMIFS('Tabla usos'!F:F,'Tabla usos'!$A:$A,$A105,'Tabla usos'!$B:$B,$B105)</f>
        <v>235969</v>
      </c>
    </row>
    <row r="106" spans="1:7" x14ac:dyDescent="0.35">
      <c r="A106" s="65">
        <v>2022</v>
      </c>
      <c r="B106" s="65">
        <v>4</v>
      </c>
      <c r="C106" s="87"/>
      <c r="D106" s="60" t="s">
        <v>32</v>
      </c>
      <c r="E106" s="61">
        <f>SUMIFS('Tabla usos'!D:D,'Tabla usos'!$A:$A,$A106,'Tabla usos'!$B:$B,$B106)</f>
        <v>237741</v>
      </c>
      <c r="F106" s="61">
        <f>SUMIFS('Tabla usos'!E:E,'Tabla usos'!$A:$A,$A106,'Tabla usos'!$B:$B,$B106)</f>
        <v>1242</v>
      </c>
      <c r="G106" s="61">
        <f>SUMIFS('Tabla usos'!F:F,'Tabla usos'!$A:$A,$A106,'Tabla usos'!$B:$B,$B106)</f>
        <v>238983</v>
      </c>
    </row>
    <row r="107" spans="1:7" x14ac:dyDescent="0.35">
      <c r="A107" s="65">
        <v>2022</v>
      </c>
      <c r="B107" s="65">
        <v>5</v>
      </c>
      <c r="C107" s="87"/>
      <c r="D107" s="60" t="s">
        <v>33</v>
      </c>
      <c r="E107" s="61">
        <f>SUMIFS('Tabla usos'!D:D,'Tabla usos'!$A:$A,$A107,'Tabla usos'!$B:$B,$B107)</f>
        <v>356818</v>
      </c>
      <c r="F107" s="61">
        <f>SUMIFS('Tabla usos'!E:E,'Tabla usos'!$A:$A,$A107,'Tabla usos'!$B:$B,$B107)</f>
        <v>1561</v>
      </c>
      <c r="G107" s="61">
        <f>SUMIFS('Tabla usos'!F:F,'Tabla usos'!$A:$A,$A107,'Tabla usos'!$B:$B,$B107)</f>
        <v>358379</v>
      </c>
    </row>
    <row r="108" spans="1:7" x14ac:dyDescent="0.35">
      <c r="A108" s="65">
        <v>2022</v>
      </c>
      <c r="B108" s="65">
        <v>6</v>
      </c>
      <c r="C108" s="87"/>
      <c r="D108" s="60" t="s">
        <v>21</v>
      </c>
      <c r="E108" s="61">
        <f>SUMIFS('Tabla usos'!D:D,'Tabla usos'!$A:$A,$A108,'Tabla usos'!$B:$B,$B108)</f>
        <v>381102</v>
      </c>
      <c r="F108" s="61">
        <f>SUMIFS('Tabla usos'!E:E,'Tabla usos'!$A:$A,$A108,'Tabla usos'!$B:$B,$B108)</f>
        <v>1302</v>
      </c>
      <c r="G108" s="61">
        <f>SUMIFS('Tabla usos'!F:F,'Tabla usos'!$A:$A,$A108,'Tabla usos'!$B:$B,$B108)</f>
        <v>382404</v>
      </c>
    </row>
    <row r="109" spans="1:7" x14ac:dyDescent="0.35">
      <c r="A109" s="65">
        <v>2022</v>
      </c>
      <c r="B109" s="65">
        <v>7</v>
      </c>
      <c r="C109" s="87"/>
      <c r="D109" s="60" t="s">
        <v>22</v>
      </c>
      <c r="E109" s="61">
        <f>SUMIFS('Tabla usos'!D:D,'Tabla usos'!$A:$A,$A109,'Tabla usos'!$B:$B,$B109)</f>
        <v>325915</v>
      </c>
      <c r="F109" s="61">
        <f>SUMIFS('Tabla usos'!E:E,'Tabla usos'!$A:$A,$A109,'Tabla usos'!$B:$B,$B109)</f>
        <v>792</v>
      </c>
      <c r="G109" s="61">
        <f>SUMIFS('Tabla usos'!F:F,'Tabla usos'!$A:$A,$A109,'Tabla usos'!$B:$B,$B109)</f>
        <v>326707</v>
      </c>
    </row>
    <row r="110" spans="1:7" x14ac:dyDescent="0.35">
      <c r="A110" s="65">
        <v>2022</v>
      </c>
      <c r="B110" s="65">
        <v>8</v>
      </c>
      <c r="C110" s="87"/>
      <c r="D110" s="60" t="s">
        <v>23</v>
      </c>
      <c r="E110" s="61">
        <f>SUMIFS('Tabla usos'!D:D,'Tabla usos'!$A:$A,$A110,'Tabla usos'!$B:$B,$B110)</f>
        <v>254692</v>
      </c>
      <c r="F110" s="61">
        <f>SUMIFS('Tabla usos'!E:E,'Tabla usos'!$A:$A,$A110,'Tabla usos'!$B:$B,$B110)</f>
        <v>757</v>
      </c>
      <c r="G110" s="61">
        <f>SUMIFS('Tabla usos'!F:F,'Tabla usos'!$A:$A,$A110,'Tabla usos'!$B:$B,$B110)</f>
        <v>255449</v>
      </c>
    </row>
    <row r="111" spans="1:7" x14ac:dyDescent="0.35">
      <c r="A111" s="65">
        <v>2022</v>
      </c>
      <c r="B111" s="65">
        <v>9</v>
      </c>
      <c r="C111" s="87"/>
      <c r="D111" s="60" t="s">
        <v>24</v>
      </c>
      <c r="E111" s="61">
        <f>SUMIFS('Tabla usos'!D:D,'Tabla usos'!$A:$A,$A111,'Tabla usos'!$B:$B,$B111)</f>
        <v>371244</v>
      </c>
      <c r="F111" s="61">
        <f>SUMIFS('Tabla usos'!E:E,'Tabla usos'!$A:$A,$A111,'Tabla usos'!$B:$B,$B111)</f>
        <v>955</v>
      </c>
      <c r="G111" s="61">
        <f>SUMIFS('Tabla usos'!F:F,'Tabla usos'!$A:$A,$A111,'Tabla usos'!$B:$B,$B111)</f>
        <v>372199</v>
      </c>
    </row>
    <row r="112" spans="1:7" x14ac:dyDescent="0.35">
      <c r="A112" s="65">
        <v>2022</v>
      </c>
      <c r="B112" s="65">
        <v>10</v>
      </c>
      <c r="C112" s="87"/>
      <c r="D112" s="60" t="s">
        <v>25</v>
      </c>
      <c r="E112" s="61">
        <f>SUMIFS('Tabla usos'!D:D,'Tabla usos'!$A:$A,$A112,'Tabla usos'!$B:$B,$B112)</f>
        <v>349564</v>
      </c>
      <c r="F112" s="61">
        <f>SUMIFS('Tabla usos'!E:E,'Tabla usos'!$A:$A,$A112,'Tabla usos'!$B:$B,$B112)</f>
        <v>962</v>
      </c>
      <c r="G112" s="61">
        <f>SUMIFS('Tabla usos'!F:F,'Tabla usos'!$A:$A,$A112,'Tabla usos'!$B:$B,$B112)</f>
        <v>350526</v>
      </c>
    </row>
    <row r="113" spans="1:7" x14ac:dyDescent="0.35">
      <c r="A113" s="65">
        <v>2022</v>
      </c>
      <c r="B113" s="65">
        <v>11</v>
      </c>
      <c r="C113" s="87"/>
      <c r="D113" s="60" t="s">
        <v>26</v>
      </c>
      <c r="E113" s="61">
        <f>SUMIFS('Tabla usos'!D:D,'Tabla usos'!$A:$A,$A113,'Tabla usos'!$B:$B,$B113)</f>
        <v>0</v>
      </c>
      <c r="F113" s="61">
        <f>SUMIFS('Tabla usos'!E:E,'Tabla usos'!$A:$A,$A113,'Tabla usos'!$B:$B,$B113)</f>
        <v>0</v>
      </c>
      <c r="G113" s="61">
        <f>SUMIFS('Tabla usos'!F:F,'Tabla usos'!$A:$A,$A113,'Tabla usos'!$B:$B,$B113)</f>
        <v>0</v>
      </c>
    </row>
    <row r="114" spans="1:7" x14ac:dyDescent="0.35">
      <c r="A114" s="65">
        <v>2022</v>
      </c>
      <c r="B114" s="65">
        <v>12</v>
      </c>
      <c r="C114" s="87"/>
      <c r="D114" s="60" t="s">
        <v>27</v>
      </c>
      <c r="E114" s="61">
        <f>SUMIFS('Tabla usos'!D:D,'Tabla usos'!$A:$A,$A114,'Tabla usos'!$B:$B,$B114)</f>
        <v>0</v>
      </c>
      <c r="F114" s="61">
        <f>SUMIFS('Tabla usos'!E:E,'Tabla usos'!$A:$A,$A114,'Tabla usos'!$B:$B,$B114)</f>
        <v>0</v>
      </c>
      <c r="G114" s="61">
        <f>SUMIFS('Tabla usos'!F:F,'Tabla usos'!$A:$A,$A114,'Tabla usos'!$B:$B,$B114)</f>
        <v>0</v>
      </c>
    </row>
    <row r="115" spans="1:7" x14ac:dyDescent="0.35">
      <c r="A115" s="62">
        <v>2022</v>
      </c>
      <c r="B115" s="62"/>
      <c r="C115" s="87"/>
      <c r="D115" s="63" t="s">
        <v>41</v>
      </c>
      <c r="E115" s="64">
        <f>SUMIF('Tabla usos'!$A:$A,$A115,'Tabla usos'!D:D)</f>
        <v>2945422</v>
      </c>
      <c r="F115" s="64">
        <f>SUMIF('Tabla usos'!$A:$A,$A115,'Tabla usos'!E:E)</f>
        <v>9560</v>
      </c>
      <c r="G115" s="64">
        <f>SUMIF('Tabla usos'!$A:$A,$A115,'Tabla usos'!F:F)</f>
        <v>2954982</v>
      </c>
    </row>
    <row r="116" spans="1:7" ht="15.75" customHeight="1" x14ac:dyDescent="0.35">
      <c r="C116" s="66" t="s">
        <v>42</v>
      </c>
      <c r="D116" s="67"/>
      <c r="E116" s="68">
        <f>SUMIF($D$4:$D$115,"Total *",E4:E115)</f>
        <v>26963513</v>
      </c>
      <c r="F116" s="68">
        <f>SUMIF($D$4:$D$115,"Total *",F4:F115)</f>
        <v>377383</v>
      </c>
      <c r="G116" s="68">
        <f>SUMIF($D$4:$D$115,"Total *",G4:G115)</f>
        <v>27340896</v>
      </c>
    </row>
  </sheetData>
  <sheetCalcPr fullCalcOnLoad="1"/>
  <autoFilter ref="C3:D115"/>
  <mergeCells count="10">
    <mergeCell ref="C51:C63"/>
    <mergeCell ref="C64:C76"/>
    <mergeCell ref="C77:C89"/>
    <mergeCell ref="C90:C102"/>
    <mergeCell ref="C103:C115"/>
    <mergeCell ref="A1:G1"/>
    <mergeCell ref="C4:C11"/>
    <mergeCell ref="C12:C24"/>
    <mergeCell ref="C25:C37"/>
    <mergeCell ref="C38:C50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Normal="100" workbookViewId="0">
      <selection activeCell="H11" sqref="H11"/>
    </sheetView>
  </sheetViews>
  <sheetFormatPr baseColWidth="10" defaultColWidth="10.54296875" defaultRowHeight="14.5" x14ac:dyDescent="0.35"/>
  <cols>
    <col min="1" max="1" width="17.453125" customWidth="1"/>
    <col min="2" max="4" width="13.1796875" customWidth="1"/>
    <col min="5" max="5" width="15.1796875" customWidth="1"/>
  </cols>
  <sheetData>
    <row r="1" spans="1:15" ht="18.5" x14ac:dyDescent="0.45">
      <c r="A1" s="88" t="s">
        <v>54</v>
      </c>
      <c r="B1" s="88"/>
      <c r="C1" s="88"/>
      <c r="D1" s="88"/>
      <c r="E1" s="88"/>
    </row>
    <row r="3" spans="1:15" ht="43.5" x14ac:dyDescent="0.35">
      <c r="A3" s="69" t="s">
        <v>2</v>
      </c>
      <c r="B3" s="3" t="s">
        <v>43</v>
      </c>
      <c r="C3" s="3" t="s">
        <v>44</v>
      </c>
      <c r="D3" s="3" t="s">
        <v>20</v>
      </c>
      <c r="E3" s="3" t="s">
        <v>45</v>
      </c>
      <c r="H3" s="70"/>
      <c r="I3" s="70"/>
      <c r="J3" s="70"/>
      <c r="K3" s="70"/>
      <c r="L3" s="70"/>
      <c r="M3" s="70"/>
      <c r="N3" s="70"/>
      <c r="O3" s="70"/>
    </row>
    <row r="4" spans="1:15" x14ac:dyDescent="0.35">
      <c r="A4" s="71">
        <f>'Tabla usos'!C3024</f>
        <v>44835</v>
      </c>
      <c r="B4" s="72">
        <f>'Tabla usos'!D3024</f>
        <v>10214</v>
      </c>
      <c r="C4" s="72">
        <f>'Tabla usos'!E3024</f>
        <v>52</v>
      </c>
      <c r="D4" s="72">
        <f>'Tabla usos'!F3024</f>
        <v>10266</v>
      </c>
      <c r="E4" s="73" t="str">
        <f>IFERROR(IF(OR(VLOOKUP(VALUE($A4),#REF!,3,FALSE())="Sáb",VLOOKUP(VALUE($A4),#REF!,3,FALSE())="Dom",VLOOKUP(VALUE($A4),#REF!,3,FALSE())="Fest"),"Sab, dom, fest","Lab lun-vie"),"")</f>
        <v/>
      </c>
    </row>
    <row r="5" spans="1:15" x14ac:dyDescent="0.35">
      <c r="A5" s="71">
        <f>'Tabla usos'!C3025</f>
        <v>44836</v>
      </c>
      <c r="B5" s="72">
        <f>'Tabla usos'!D3025</f>
        <v>9962</v>
      </c>
      <c r="C5" s="72">
        <f>'Tabla usos'!E3025</f>
        <v>34</v>
      </c>
      <c r="D5" s="72">
        <f>'Tabla usos'!F3025</f>
        <v>9996</v>
      </c>
      <c r="E5" s="73" t="str">
        <f>IFERROR(IF(OR(VLOOKUP(VALUE($A5),#REF!,3,FALSE())="Sáb",VLOOKUP(VALUE($A5),#REF!,3,FALSE())="Dom",VLOOKUP(VALUE($A5),#REF!,3,FALSE())="Fest"),"Sab, dom, fest","Lab lun-vie"),"")</f>
        <v/>
      </c>
    </row>
    <row r="6" spans="1:15" x14ac:dyDescent="0.35">
      <c r="A6" s="71">
        <f>'Tabla usos'!C3026</f>
        <v>44837</v>
      </c>
      <c r="B6" s="72">
        <f>'Tabla usos'!D3026</f>
        <v>12620</v>
      </c>
      <c r="C6" s="72">
        <f>'Tabla usos'!E3026</f>
        <v>19</v>
      </c>
      <c r="D6" s="72">
        <f>'Tabla usos'!F3026</f>
        <v>12639</v>
      </c>
      <c r="E6" s="73" t="str">
        <f>IFERROR(IF(OR(VLOOKUP(VALUE($A6),#REF!,3,FALSE())="Sáb",VLOOKUP(VALUE($A6),#REF!,3,FALSE())="Dom",VLOOKUP(VALUE($A6),#REF!,3,FALSE())="Fest"),"Sab, dom, fest","Lab lun-vie"),"")</f>
        <v/>
      </c>
    </row>
    <row r="7" spans="1:15" x14ac:dyDescent="0.35">
      <c r="A7" s="71">
        <f>'Tabla usos'!C3027</f>
        <v>44838</v>
      </c>
      <c r="B7" s="72">
        <f>'Tabla usos'!D3027</f>
        <v>14122</v>
      </c>
      <c r="C7" s="72">
        <f>'Tabla usos'!E3027</f>
        <v>9</v>
      </c>
      <c r="D7" s="72">
        <f>'Tabla usos'!F3027</f>
        <v>14131</v>
      </c>
      <c r="E7" s="73" t="str">
        <f>IFERROR(IF(OR(VLOOKUP(VALUE($A7),#REF!,3,FALSE())="Sáb",VLOOKUP(VALUE($A7),#REF!,3,FALSE())="Dom",VLOOKUP(VALUE($A7),#REF!,3,FALSE())="Fest"),"Sab, dom, fest","Lab lun-vie"),"")</f>
        <v/>
      </c>
    </row>
    <row r="8" spans="1:15" x14ac:dyDescent="0.35">
      <c r="A8" s="71">
        <f>'Tabla usos'!C3028</f>
        <v>44839</v>
      </c>
      <c r="B8" s="72">
        <f>'Tabla usos'!D3028</f>
        <v>14753</v>
      </c>
      <c r="C8" s="72">
        <f>'Tabla usos'!E3028</f>
        <v>13</v>
      </c>
      <c r="D8" s="72">
        <f>'Tabla usos'!F3028</f>
        <v>14766</v>
      </c>
      <c r="E8" s="73" t="str">
        <f>IFERROR(IF(OR(VLOOKUP(VALUE($A8),#REF!,3,FALSE())="Sáb",VLOOKUP(VALUE($A8),#REF!,3,FALSE())="Dom",VLOOKUP(VALUE($A8),#REF!,3,FALSE())="Fest"),"Sab, dom, fest","Lab lun-vie"),"")</f>
        <v/>
      </c>
    </row>
    <row r="9" spans="1:15" x14ac:dyDescent="0.35">
      <c r="A9" s="71">
        <f>'Tabla usos'!C3029</f>
        <v>44840</v>
      </c>
      <c r="B9" s="72">
        <f>'Tabla usos'!D3029</f>
        <v>14255</v>
      </c>
      <c r="C9" s="72">
        <f>'Tabla usos'!E3029</f>
        <v>6</v>
      </c>
      <c r="D9" s="72">
        <f>'Tabla usos'!F3029</f>
        <v>14261</v>
      </c>
      <c r="E9" s="73" t="str">
        <f>IFERROR(IF(OR(VLOOKUP(VALUE($A9),#REF!,3,FALSE())="Sáb",VLOOKUP(VALUE($A9),#REF!,3,FALSE())="Dom",VLOOKUP(VALUE($A9),#REF!,3,FALSE())="Fest"),"Sab, dom, fest","Lab lun-vie"),"")</f>
        <v/>
      </c>
    </row>
    <row r="10" spans="1:15" x14ac:dyDescent="0.35">
      <c r="A10" s="71">
        <f>'Tabla usos'!C3030</f>
        <v>44841</v>
      </c>
      <c r="B10" s="72">
        <f>'Tabla usos'!D3030</f>
        <v>13595</v>
      </c>
      <c r="C10" s="72">
        <f>'Tabla usos'!E3030</f>
        <v>17</v>
      </c>
      <c r="D10" s="72">
        <f>'Tabla usos'!F3030</f>
        <v>13612</v>
      </c>
      <c r="E10" s="73" t="str">
        <f>IFERROR(IF(OR(VLOOKUP(VALUE($A10),#REF!,3,FALSE())="Sáb",VLOOKUP(VALUE($A10),#REF!,3,FALSE())="Dom",VLOOKUP(VALUE($A10),#REF!,3,FALSE())="Fest"),"Sab, dom, fest","Lab lun-vie"),"")</f>
        <v/>
      </c>
    </row>
    <row r="11" spans="1:15" x14ac:dyDescent="0.35">
      <c r="A11" s="71">
        <f>'Tabla usos'!C3031</f>
        <v>44842</v>
      </c>
      <c r="B11" s="72">
        <f>'Tabla usos'!D3031</f>
        <v>10785</v>
      </c>
      <c r="C11" s="72">
        <f>'Tabla usos'!E3031</f>
        <v>66</v>
      </c>
      <c r="D11" s="72">
        <f>'Tabla usos'!F3031</f>
        <v>10851</v>
      </c>
      <c r="E11" s="73" t="str">
        <f>IFERROR(IF(OR(VLOOKUP(VALUE($A11),#REF!,3,FALSE())="Sáb",VLOOKUP(VALUE($A11),#REF!,3,FALSE())="Dom",VLOOKUP(VALUE($A11),#REF!,3,FALSE())="Fest"),"Sab, dom, fest","Lab lun-vie"),"")</f>
        <v/>
      </c>
    </row>
    <row r="12" spans="1:15" x14ac:dyDescent="0.35">
      <c r="A12" s="71">
        <f>'Tabla usos'!C3032</f>
        <v>44843</v>
      </c>
      <c r="B12" s="72">
        <f>'Tabla usos'!D3032</f>
        <v>9889</v>
      </c>
      <c r="C12" s="72">
        <f>'Tabla usos'!E3032</f>
        <v>84</v>
      </c>
      <c r="D12" s="72">
        <f>'Tabla usos'!F3032</f>
        <v>9973</v>
      </c>
      <c r="E12" s="73" t="str">
        <f>IFERROR(IF(OR(VLOOKUP(VALUE($A12),#REF!,3,FALSE())="Sáb",VLOOKUP(VALUE($A12),#REF!,3,FALSE())="Dom",VLOOKUP(VALUE($A12),#REF!,3,FALSE())="Fest"),"Sab, dom, fest","Lab lun-vie"),"")</f>
        <v/>
      </c>
    </row>
    <row r="13" spans="1:15" x14ac:dyDescent="0.35">
      <c r="A13" s="71">
        <f>'Tabla usos'!C3033</f>
        <v>44844</v>
      </c>
      <c r="B13" s="72">
        <f>'Tabla usos'!D3033</f>
        <v>9542</v>
      </c>
      <c r="C13" s="72">
        <f>'Tabla usos'!E3033</f>
        <v>18</v>
      </c>
      <c r="D13" s="72">
        <f>'Tabla usos'!F3033</f>
        <v>9560</v>
      </c>
      <c r="E13" s="73" t="str">
        <f>IFERROR(IF(OR(VLOOKUP(VALUE($A13),#REF!,3,FALSE())="Sáb",VLOOKUP(VALUE($A13),#REF!,3,FALSE())="Dom",VLOOKUP(VALUE($A13),#REF!,3,FALSE())="Fest"),"Sab, dom, fest","Lab lun-vie"),"")</f>
        <v/>
      </c>
    </row>
    <row r="14" spans="1:15" x14ac:dyDescent="0.35">
      <c r="A14" s="71">
        <f>'Tabla usos'!C3034</f>
        <v>44845</v>
      </c>
      <c r="B14" s="72">
        <f>'Tabla usos'!D3034</f>
        <v>13029</v>
      </c>
      <c r="C14" s="72">
        <f>'Tabla usos'!E3034</f>
        <v>47</v>
      </c>
      <c r="D14" s="72">
        <f>'Tabla usos'!F3034</f>
        <v>13076</v>
      </c>
      <c r="E14" s="73" t="str">
        <f>IFERROR(IF(OR(VLOOKUP(VALUE($A14),#REF!,3,FALSE())="Sáb",VLOOKUP(VALUE($A14),#REF!,3,FALSE())="Dom",VLOOKUP(VALUE($A14),#REF!,3,FALSE())="Fest"),"Sab, dom, fest","Lab lun-vie"),"")</f>
        <v/>
      </c>
    </row>
    <row r="15" spans="1:15" x14ac:dyDescent="0.35">
      <c r="A15" s="71">
        <f>'Tabla usos'!C3035</f>
        <v>44846</v>
      </c>
      <c r="B15" s="72">
        <f>'Tabla usos'!D3035</f>
        <v>9605</v>
      </c>
      <c r="C15" s="72">
        <f>'Tabla usos'!E3035</f>
        <v>35</v>
      </c>
      <c r="D15" s="72">
        <f>'Tabla usos'!F3035</f>
        <v>9640</v>
      </c>
      <c r="E15" s="73" t="str">
        <f>IFERROR(IF(OR(VLOOKUP(VALUE($A15),#REF!,3,FALSE())="Sáb",VLOOKUP(VALUE($A15),#REF!,3,FALSE())="Dom",VLOOKUP(VALUE($A15),#REF!,3,FALSE())="Fest"),"Sab, dom, fest","Lab lun-vie"),"")</f>
        <v/>
      </c>
    </row>
    <row r="16" spans="1:15" x14ac:dyDescent="0.35">
      <c r="A16" s="71">
        <f>'Tabla usos'!C3036</f>
        <v>44847</v>
      </c>
      <c r="B16" s="72">
        <f>'Tabla usos'!D3036</f>
        <v>13048</v>
      </c>
      <c r="C16" s="72">
        <f>'Tabla usos'!E3036</f>
        <v>40</v>
      </c>
      <c r="D16" s="72">
        <f>'Tabla usos'!F3036</f>
        <v>13088</v>
      </c>
      <c r="E16" s="73" t="str">
        <f>IFERROR(IF(OR(VLOOKUP(VALUE($A16),#REF!,3,FALSE())="Sáb",VLOOKUP(VALUE($A16),#REF!,3,FALSE())="Dom",VLOOKUP(VALUE($A16),#REF!,3,FALSE())="Fest"),"Sab, dom, fest","Lab lun-vie"),"")</f>
        <v/>
      </c>
    </row>
    <row r="17" spans="1:5" x14ac:dyDescent="0.35">
      <c r="A17" s="71">
        <f>'Tabla usos'!C3037</f>
        <v>44848</v>
      </c>
      <c r="B17" s="72">
        <f>'Tabla usos'!D3037</f>
        <v>12841</v>
      </c>
      <c r="C17" s="72">
        <f>'Tabla usos'!E3037</f>
        <v>19</v>
      </c>
      <c r="D17" s="72">
        <f>'Tabla usos'!F3037</f>
        <v>12860</v>
      </c>
      <c r="E17" s="73" t="str">
        <f>IFERROR(IF(OR(VLOOKUP(VALUE($A17),#REF!,3,FALSE())="Sáb",VLOOKUP(VALUE($A17),#REF!,3,FALSE())="Dom",VLOOKUP(VALUE($A17),#REF!,3,FALSE())="Fest"),"Sab, dom, fest","Lab lun-vie"),"")</f>
        <v/>
      </c>
    </row>
    <row r="18" spans="1:5" x14ac:dyDescent="0.35">
      <c r="A18" s="71">
        <f>'Tabla usos'!C3038</f>
        <v>44849</v>
      </c>
      <c r="B18" s="72">
        <f>'Tabla usos'!D3038</f>
        <v>10548</v>
      </c>
      <c r="C18" s="72">
        <f>'Tabla usos'!E3038</f>
        <v>40</v>
      </c>
      <c r="D18" s="72">
        <f>'Tabla usos'!F3038</f>
        <v>10588</v>
      </c>
      <c r="E18" s="73" t="str">
        <f>IFERROR(IF(OR(VLOOKUP(VALUE($A18),#REF!,3,FALSE())="Sáb",VLOOKUP(VALUE($A18),#REF!,3,FALSE())="Dom",VLOOKUP(VALUE($A18),#REF!,3,FALSE())="Fest"),"Sab, dom, fest","Lab lun-vie"),"")</f>
        <v/>
      </c>
    </row>
    <row r="19" spans="1:5" x14ac:dyDescent="0.35">
      <c r="A19" s="71">
        <f>'Tabla usos'!C3039</f>
        <v>44850</v>
      </c>
      <c r="B19" s="72">
        <f>'Tabla usos'!D3039</f>
        <v>9705</v>
      </c>
      <c r="C19" s="72">
        <f>'Tabla usos'!E3039</f>
        <v>28</v>
      </c>
      <c r="D19" s="72">
        <f>'Tabla usos'!F3039</f>
        <v>9733</v>
      </c>
      <c r="E19" s="73" t="str">
        <f>IFERROR(IF(OR(VLOOKUP(VALUE($A19),#REF!,3,FALSE())="Sáb",VLOOKUP(VALUE($A19),#REF!,3,FALSE())="Dom",VLOOKUP(VALUE($A19),#REF!,3,FALSE())="Fest"),"Sab, dom, fest","Lab lun-vie"),"")</f>
        <v/>
      </c>
    </row>
    <row r="20" spans="1:5" x14ac:dyDescent="0.35">
      <c r="A20" s="71">
        <f>'Tabla usos'!C3040</f>
        <v>44851</v>
      </c>
      <c r="B20" s="72">
        <f>'Tabla usos'!D3040</f>
        <v>11985</v>
      </c>
      <c r="C20" s="72">
        <f>'Tabla usos'!E3040</f>
        <v>19</v>
      </c>
      <c r="D20" s="72">
        <f>'Tabla usos'!F3040</f>
        <v>12004</v>
      </c>
      <c r="E20" s="73" t="str">
        <f>IFERROR(IF(OR(VLOOKUP(VALUE($A20),#REF!,3,FALSE())="Sáb",VLOOKUP(VALUE($A20),#REF!,3,FALSE())="Dom",VLOOKUP(VALUE($A20),#REF!,3,FALSE())="Fest"),"Sab, dom, fest","Lab lun-vie"),"")</f>
        <v/>
      </c>
    </row>
    <row r="21" spans="1:5" x14ac:dyDescent="0.35">
      <c r="A21" s="71">
        <f>'Tabla usos'!C3041</f>
        <v>44852</v>
      </c>
      <c r="B21" s="72">
        <f>'Tabla usos'!D3041</f>
        <v>13710</v>
      </c>
      <c r="C21" s="72">
        <f>'Tabla usos'!E3041</f>
        <v>21</v>
      </c>
      <c r="D21" s="72">
        <f>'Tabla usos'!F3041</f>
        <v>13731</v>
      </c>
      <c r="E21" s="73" t="str">
        <f>IFERROR(IF(OR(VLOOKUP(VALUE($A21),#REF!,3,FALSE())="Sáb",VLOOKUP(VALUE($A21),#REF!,3,FALSE())="Dom",VLOOKUP(VALUE($A21),#REF!,3,FALSE())="Fest"),"Sab, dom, fest","Lab lun-vie"),"")</f>
        <v/>
      </c>
    </row>
    <row r="22" spans="1:5" x14ac:dyDescent="0.35">
      <c r="A22" s="71">
        <f>'Tabla usos'!C3042</f>
        <v>44853</v>
      </c>
      <c r="B22" s="72">
        <f>'Tabla usos'!D3042</f>
        <v>12411</v>
      </c>
      <c r="C22" s="72">
        <f>'Tabla usos'!E3042</f>
        <v>21</v>
      </c>
      <c r="D22" s="72">
        <f>'Tabla usos'!F3042</f>
        <v>12432</v>
      </c>
      <c r="E22" s="73" t="str">
        <f>IFERROR(IF(OR(VLOOKUP(VALUE($A22),#REF!,3,FALSE())="Sáb",VLOOKUP(VALUE($A22),#REF!,3,FALSE())="Dom",VLOOKUP(VALUE($A22),#REF!,3,FALSE())="Fest"),"Sab, dom, fest","Lab lun-vie"),"")</f>
        <v/>
      </c>
    </row>
    <row r="23" spans="1:5" x14ac:dyDescent="0.35">
      <c r="A23" s="71">
        <f>'Tabla usos'!C3043</f>
        <v>44854</v>
      </c>
      <c r="B23" s="72">
        <f>'Tabla usos'!D3043</f>
        <v>8418</v>
      </c>
      <c r="C23" s="72">
        <f>'Tabla usos'!E3043</f>
        <v>12</v>
      </c>
      <c r="D23" s="72">
        <f>'Tabla usos'!F3043</f>
        <v>8430</v>
      </c>
      <c r="E23" s="73" t="str">
        <f>IFERROR(IF(OR(VLOOKUP(VALUE($A23),#REF!,3,FALSE())="Sáb",VLOOKUP(VALUE($A23),#REF!,3,FALSE())="Dom",VLOOKUP(VALUE($A23),#REF!,3,FALSE())="Fest"),"Sab, dom, fest","Lab lun-vie"),"")</f>
        <v/>
      </c>
    </row>
    <row r="24" spans="1:5" x14ac:dyDescent="0.35">
      <c r="A24" s="71">
        <f>'Tabla usos'!C3044</f>
        <v>44855</v>
      </c>
      <c r="B24" s="72">
        <f>'Tabla usos'!D3044</f>
        <v>10488</v>
      </c>
      <c r="C24" s="72">
        <f>'Tabla usos'!E3044</f>
        <v>15</v>
      </c>
      <c r="D24" s="72">
        <f>'Tabla usos'!F3044</f>
        <v>10503</v>
      </c>
      <c r="E24" s="73" t="str">
        <f>IFERROR(IF(OR(VLOOKUP(VALUE($A24),#REF!,3,FALSE())="Sáb",VLOOKUP(VALUE($A24),#REF!,3,FALSE())="Dom",VLOOKUP(VALUE($A24),#REF!,3,FALSE())="Fest"),"Sab, dom, fest","Lab lun-vie"),"")</f>
        <v/>
      </c>
    </row>
    <row r="25" spans="1:5" x14ac:dyDescent="0.35">
      <c r="A25" s="71">
        <f>'Tabla usos'!C3045</f>
        <v>44856</v>
      </c>
      <c r="B25" s="72">
        <f>'Tabla usos'!D3045</f>
        <v>8104</v>
      </c>
      <c r="C25" s="72">
        <f>'Tabla usos'!E3045</f>
        <v>40</v>
      </c>
      <c r="D25" s="72">
        <f>'Tabla usos'!F3045</f>
        <v>8144</v>
      </c>
      <c r="E25" s="73" t="str">
        <f>IFERROR(IF(OR(VLOOKUP(VALUE($A25),#REF!,3,FALSE())="Sáb",VLOOKUP(VALUE($A25),#REF!,3,FALSE())="Dom",VLOOKUP(VALUE($A25),#REF!,3,FALSE())="Fest"),"Sab, dom, fest","Lab lun-vie"),"")</f>
        <v/>
      </c>
    </row>
    <row r="26" spans="1:5" x14ac:dyDescent="0.35">
      <c r="A26" s="71">
        <f>'Tabla usos'!C3046</f>
        <v>44857</v>
      </c>
      <c r="B26" s="72">
        <f>'Tabla usos'!D3046</f>
        <v>6424</v>
      </c>
      <c r="C26" s="72">
        <f>'Tabla usos'!E3046</f>
        <v>20</v>
      </c>
      <c r="D26" s="72">
        <f>'Tabla usos'!F3046</f>
        <v>6444</v>
      </c>
      <c r="E26" s="73" t="str">
        <f>IFERROR(IF(OR(VLOOKUP(VALUE($A26),#REF!,3,FALSE())="Sáb",VLOOKUP(VALUE($A26),#REF!,3,FALSE())="Dom",VLOOKUP(VALUE($A26),#REF!,3,FALSE())="Fest"),"Sab, dom, fest","Lab lun-vie"),"")</f>
        <v/>
      </c>
    </row>
    <row r="27" spans="1:5" x14ac:dyDescent="0.35">
      <c r="A27" s="71">
        <f>'Tabla usos'!C3047</f>
        <v>44858</v>
      </c>
      <c r="B27" s="72">
        <f>'Tabla usos'!D3047</f>
        <v>11571</v>
      </c>
      <c r="C27" s="72">
        <f>'Tabla usos'!E3047</f>
        <v>24</v>
      </c>
      <c r="D27" s="72">
        <f>'Tabla usos'!F3047</f>
        <v>11595</v>
      </c>
      <c r="E27" s="73" t="str">
        <f>IFERROR(IF(OR(VLOOKUP(VALUE($A27),#REF!,3,FALSE())="Sáb",VLOOKUP(VALUE($A27),#REF!,3,FALSE())="Dom",VLOOKUP(VALUE($A27),#REF!,3,FALSE())="Fest"),"Sab, dom, fest","Lab lun-vie"),"")</f>
        <v/>
      </c>
    </row>
    <row r="28" spans="1:5" x14ac:dyDescent="0.35">
      <c r="A28" s="71">
        <f>'Tabla usos'!C3048</f>
        <v>44859</v>
      </c>
      <c r="B28" s="72">
        <f>'Tabla usos'!D3048</f>
        <v>13183</v>
      </c>
      <c r="C28" s="72">
        <f>'Tabla usos'!E3048</f>
        <v>16</v>
      </c>
      <c r="D28" s="72">
        <f>'Tabla usos'!F3048</f>
        <v>13199</v>
      </c>
      <c r="E28" s="73" t="str">
        <f>IFERROR(IF(OR(VLOOKUP(VALUE($A28),#REF!,3,FALSE())="Sáb",VLOOKUP(VALUE($A28),#REF!,3,FALSE())="Dom",VLOOKUP(VALUE($A28),#REF!,3,FALSE())="Fest"),"Sab, dom, fest","Lab lun-vie"),"")</f>
        <v/>
      </c>
    </row>
    <row r="29" spans="1:5" x14ac:dyDescent="0.35">
      <c r="A29" s="71">
        <f>'Tabla usos'!C3049</f>
        <v>44860</v>
      </c>
      <c r="B29" s="72">
        <f>'Tabla usos'!D3049</f>
        <v>13343</v>
      </c>
      <c r="C29" s="72">
        <f>'Tabla usos'!E3049</f>
        <v>40</v>
      </c>
      <c r="D29" s="72">
        <f>'Tabla usos'!F3049</f>
        <v>13383</v>
      </c>
      <c r="E29" s="73" t="str">
        <f>IFERROR(IF(OR(VLOOKUP(VALUE($A29),#REF!,3,FALSE())="Sáb",VLOOKUP(VALUE($A29),#REF!,3,FALSE())="Dom",VLOOKUP(VALUE($A29),#REF!,3,FALSE())="Fest"),"Sab, dom, fest","Lab lun-vie"),"")</f>
        <v/>
      </c>
    </row>
    <row r="30" spans="1:5" x14ac:dyDescent="0.35">
      <c r="A30" s="71">
        <f>'Tabla usos'!C3050</f>
        <v>44861</v>
      </c>
      <c r="B30" s="72">
        <f>'Tabla usos'!D3050</f>
        <v>13367</v>
      </c>
      <c r="C30" s="72">
        <f>'Tabla usos'!E3050</f>
        <v>13</v>
      </c>
      <c r="D30" s="72">
        <f>'Tabla usos'!F3050</f>
        <v>13380</v>
      </c>
      <c r="E30" s="73" t="str">
        <f>IFERROR(IF(OR(VLOOKUP(VALUE($A30),#REF!,3,FALSE())="Sáb",VLOOKUP(VALUE($A30),#REF!,3,FALSE())="Dom",VLOOKUP(VALUE($A30),#REF!,3,FALSE())="Fest"),"Sab, dom, fest","Lab lun-vie"),"")</f>
        <v/>
      </c>
    </row>
    <row r="31" spans="1:5" x14ac:dyDescent="0.35">
      <c r="A31" s="71">
        <f>'Tabla usos'!C3051</f>
        <v>44862</v>
      </c>
      <c r="B31" s="72">
        <f>'Tabla usos'!D3051</f>
        <v>12973</v>
      </c>
      <c r="C31" s="72">
        <f>'Tabla usos'!E3051</f>
        <v>25</v>
      </c>
      <c r="D31" s="72">
        <f>'Tabla usos'!F3051</f>
        <v>12998</v>
      </c>
      <c r="E31" s="73" t="str">
        <f>IFERROR(IF(OR(VLOOKUP(VALUE($A31),#REF!,3,FALSE())="Sáb",VLOOKUP(VALUE($A31),#REF!,3,FALSE())="Dom",VLOOKUP(VALUE($A31),#REF!,3,FALSE())="Fest"),"Sab, dom, fest","Lab lun-vie"),"")</f>
        <v/>
      </c>
    </row>
    <row r="32" spans="1:5" x14ac:dyDescent="0.35">
      <c r="A32" s="71">
        <f>'Tabla usos'!C3052</f>
        <v>44863</v>
      </c>
      <c r="B32" s="72">
        <f>'Tabla usos'!D3052</f>
        <v>9281</v>
      </c>
      <c r="C32" s="72">
        <f>'Tabla usos'!E3052</f>
        <v>81</v>
      </c>
      <c r="D32" s="72">
        <f>'Tabla usos'!F3052</f>
        <v>9362</v>
      </c>
      <c r="E32" s="73" t="str">
        <f>IFERROR(IF(OR(VLOOKUP(VALUE($A32),#REF!,3,FALSE())="Sáb",VLOOKUP(VALUE($A32),#REF!,3,FALSE())="Dom",VLOOKUP(VALUE($A32),#REF!,3,FALSE())="Fest"),"Sab, dom, fest","Lab lun-vie"),"")</f>
        <v/>
      </c>
    </row>
    <row r="33" spans="1:10" x14ac:dyDescent="0.35">
      <c r="A33" s="71">
        <f>'Tabla usos'!C3053</f>
        <v>44864</v>
      </c>
      <c r="B33" s="72">
        <f>'Tabla usos'!D3053</f>
        <v>7344</v>
      </c>
      <c r="C33" s="72">
        <f>'Tabla usos'!E3053</f>
        <v>53</v>
      </c>
      <c r="D33" s="72">
        <f>'Tabla usos'!F3053</f>
        <v>7397</v>
      </c>
      <c r="E33" s="73" t="str">
        <f>IFERROR(IF(OR(VLOOKUP(VALUE($A33),#REF!,3,FALSE())="Sáb",VLOOKUP(VALUE($A33),#REF!,3,FALSE())="Dom",VLOOKUP(VALUE($A33),#REF!,3,FALSE())="Fest"),"Sab, dom, fest","Lab lun-vie"),"")</f>
        <v/>
      </c>
    </row>
    <row r="34" spans="1:10" x14ac:dyDescent="0.35">
      <c r="A34" s="71">
        <f>'Tabla usos'!C3054</f>
        <v>44865</v>
      </c>
      <c r="B34" s="72">
        <f>'Tabla usos'!D3054</f>
        <v>8449</v>
      </c>
      <c r="C34" s="72">
        <f>'Tabla usos'!E3054</f>
        <v>35</v>
      </c>
      <c r="D34" s="72">
        <f>'Tabla usos'!F3054</f>
        <v>8484</v>
      </c>
      <c r="E34" s="73" t="str">
        <f>IFERROR(IF(OR(VLOOKUP(VALUE($A34),#REF!,3,FALSE())="Sáb",VLOOKUP(VALUE($A34),#REF!,3,FALSE())="Dom",VLOOKUP(VALUE($A34),#REF!,3,FALSE())="Fest"),"Sab, dom, fest","Lab lun-vie"),"")</f>
        <v/>
      </c>
    </row>
    <row r="35" spans="1:10" x14ac:dyDescent="0.35">
      <c r="A35" s="34"/>
      <c r="B35" s="11"/>
      <c r="C35" s="11"/>
      <c r="D35" s="11"/>
      <c r="E35" s="11"/>
      <c r="F35" s="11"/>
      <c r="G35" s="11"/>
    </row>
    <row r="36" spans="1:10" x14ac:dyDescent="0.35">
      <c r="A36" s="34"/>
      <c r="B36" s="11"/>
      <c r="C36" s="11"/>
      <c r="D36" s="11"/>
      <c r="E36" s="11"/>
      <c r="F36" s="11"/>
      <c r="G36" s="11"/>
    </row>
    <row r="38" spans="1:10" x14ac:dyDescent="0.35">
      <c r="A38" s="74" t="s">
        <v>46</v>
      </c>
      <c r="H38" s="75"/>
      <c r="I38" s="75"/>
      <c r="J38" s="75"/>
    </row>
    <row r="39" spans="1:10" ht="22.5" customHeight="1" x14ac:dyDescent="0.35">
      <c r="B39" s="89" t="s">
        <v>47</v>
      </c>
      <c r="C39" s="89"/>
      <c r="D39" s="89"/>
    </row>
    <row r="40" spans="1:10" ht="43.5" x14ac:dyDescent="0.35">
      <c r="B40" s="3" t="s">
        <v>43</v>
      </c>
      <c r="C40" s="3" t="s">
        <v>44</v>
      </c>
      <c r="D40" s="3" t="s">
        <v>20</v>
      </c>
      <c r="I40" s="76"/>
      <c r="J40" s="76"/>
    </row>
    <row r="41" spans="1:10" x14ac:dyDescent="0.35">
      <c r="A41" s="65" t="s">
        <v>48</v>
      </c>
      <c r="B41" s="77" t="str">
        <f>IFERROR(AVERAGEIF($E$4:$E$34,"Lab lun-vie",B$4:B$34),"")</f>
        <v/>
      </c>
      <c r="C41" s="77" t="str">
        <f>IFERROR(AVERAGEIF($E$4:$E$34,"Lab lun-vie",C$4:C$34),"")</f>
        <v/>
      </c>
      <c r="D41" s="77" t="str">
        <f>IFERROR(AVERAGEIF($E$4:$E$34,"Lab lun-vie",D$4:D$34),"")</f>
        <v/>
      </c>
    </row>
    <row r="42" spans="1:10" x14ac:dyDescent="0.35">
      <c r="A42" s="78" t="s">
        <v>49</v>
      </c>
      <c r="B42" s="72" t="str">
        <f>IFERROR(AVERAGEIF($E$4:$E$34,"Sab, dom, fest",B$4:B$34),"")</f>
        <v/>
      </c>
      <c r="C42" s="72" t="str">
        <f>IFERROR(AVERAGEIF($E$4:$E$34,"Sab, dom, fest",C$4:C$34),"")</f>
        <v/>
      </c>
      <c r="D42" s="72" t="str">
        <f>IFERROR(AVERAGEIF($E$4:$E$34,"Sab, dom, fest",D$4:D$34),"")</f>
        <v/>
      </c>
    </row>
    <row r="43" spans="1:10" ht="15.5" x14ac:dyDescent="0.35">
      <c r="A43" s="65" t="s">
        <v>50</v>
      </c>
      <c r="B43" s="79">
        <f>AVERAGE(B4:B34)</f>
        <v>11276.258064516129</v>
      </c>
      <c r="C43" s="79">
        <f>AVERAGEA(C4:C34)</f>
        <v>31.032258064516128</v>
      </c>
      <c r="D43" s="79">
        <f>AVERAGEA(D4:D34)</f>
        <v>11307.290322580646</v>
      </c>
    </row>
  </sheetData>
  <autoFilter ref="A3:E34"/>
  <mergeCells count="2">
    <mergeCell ref="A1:E1"/>
    <mergeCell ref="B39:D39"/>
  </mergeCells>
  <conditionalFormatting sqref="A4:E34">
    <cfRule type="expression" dxfId="1" priority="2">
      <formula>$E4="Sab, dom, fest"</formula>
    </cfRule>
    <cfRule type="expression" dxfId="0" priority="3">
      <formula>$E4="Lab lun-vie"</formula>
    </cfRule>
  </conditionalFormatting>
  <pageMargins left="0.69027777777777799" right="0.47013888888888899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A25" zoomScaleNormal="100" workbookViewId="0">
      <selection activeCell="V15" sqref="V15"/>
    </sheetView>
  </sheetViews>
  <sheetFormatPr baseColWidth="10" defaultColWidth="8.54296875" defaultRowHeight="14.5" x14ac:dyDescent="0.35"/>
  <sheetData/>
  <pageMargins left="0.42013888888888901" right="0.42986111111111103" top="0.55972222222222201" bottom="0.59027777777777801" header="0.511811023622047" footer="0.511811023622047"/>
  <pageSetup paperSize="9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113" zoomScaleNormal="113" workbookViewId="0">
      <selection activeCell="R32" sqref="R32"/>
    </sheetView>
  </sheetViews>
  <sheetFormatPr baseColWidth="10" defaultColWidth="8.54296875" defaultRowHeight="14.5" x14ac:dyDescent="0.35"/>
  <sheetData/>
  <pageMargins left="0.75" right="0.75" top="1" bottom="1" header="0.511811023622047" footer="0.511811023622047"/>
  <pageSetup paperSize="9" orientation="landscape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5:J37"/>
  <sheetViews>
    <sheetView showGridLines="0" topLeftCell="A31" zoomScaleNormal="100" workbookViewId="0">
      <selection activeCell="O26" sqref="O26"/>
    </sheetView>
  </sheetViews>
  <sheetFormatPr baseColWidth="10" defaultColWidth="10.54296875" defaultRowHeight="14.5" x14ac:dyDescent="0.35"/>
  <sheetData>
    <row r="35" spans="5:10" ht="21.75" customHeight="1" x14ac:dyDescent="0.35"/>
    <row r="36" spans="5:10" s="80" customFormat="1" ht="31.5" customHeight="1" x14ac:dyDescent="0.35">
      <c r="E36" s="90" t="s">
        <v>51</v>
      </c>
      <c r="F36" s="90"/>
      <c r="G36" s="91" t="s">
        <v>52</v>
      </c>
      <c r="H36" s="91"/>
      <c r="I36" s="92" t="s">
        <v>53</v>
      </c>
      <c r="J36" s="92"/>
    </row>
    <row r="37" spans="5:10" ht="21" customHeight="1" x14ac:dyDescent="0.4">
      <c r="E37" s="93">
        <f>'Tabla usos'!$P$3054</f>
        <v>26963513</v>
      </c>
      <c r="F37" s="93"/>
      <c r="G37" s="93">
        <f>'Tabla usos'!$Q3054</f>
        <v>377383</v>
      </c>
      <c r="H37" s="93"/>
      <c r="I37" s="93">
        <f>'Tabla usos'!$R3054</f>
        <v>27340896</v>
      </c>
      <c r="J37" s="93"/>
    </row>
  </sheetData>
  <mergeCells count="6">
    <mergeCell ref="E36:F36"/>
    <mergeCell ref="G36:H36"/>
    <mergeCell ref="I36:J36"/>
    <mergeCell ref="E37:F37"/>
    <mergeCell ref="G37:H37"/>
    <mergeCell ref="I37:J37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 usos</vt:lpstr>
      <vt:lpstr>Resumen</vt:lpstr>
      <vt:lpstr>Med. usos oct 2022</vt:lpstr>
      <vt:lpstr>Graf Usos oct 2022</vt:lpstr>
      <vt:lpstr>G Media usos tipo día oct 2022</vt:lpstr>
      <vt:lpstr>Graf. Usos inicio a 31-10-22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2022-11-04T11:29:03Z</dcterms:created>
  <dcterms:modified xsi:type="dcterms:W3CDTF">2022-11-22T19:20:56Z</dcterms:modified>
  <dc:language/>
</cp:coreProperties>
</file>