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peterkilfeather/work_misc/"/>
    </mc:Choice>
  </mc:AlternateContent>
  <xr:revisionPtr revIDLastSave="0" documentId="8_{320CD696-004C-FC44-801E-D00D798A5040}" xr6:coauthVersionLast="45" xr6:coauthVersionMax="45" xr10:uidLastSave="{00000000-0000-0000-0000-000000000000}"/>
  <bookViews>
    <workbookView xWindow="0" yWindow="460" windowWidth="28800" windowHeight="13360" tabRatio="781" activeTab="7" xr2:uid="{00000000-000D-0000-FFFF-FFFF00000000}"/>
  </bookViews>
  <sheets>
    <sheet name="Instructions" sheetId="8" r:id="rId1"/>
    <sheet name="Computer systems" sheetId="9" r:id="rId2"/>
    <sheet name="Unix commands" sheetId="1" r:id="rId3"/>
    <sheet name="Programming" sheetId="2" r:id="rId4"/>
    <sheet name="Genomics" sheetId="5" r:id="rId5"/>
    <sheet name="Genomic data processing" sheetId="10" r:id="rId6"/>
    <sheet name="R Statistics" sheetId="6" r:id="rId7"/>
    <sheet name="Interpretation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8" l="1"/>
  <c r="C16" i="9"/>
  <c r="B8" i="8" s="1"/>
  <c r="C13" i="12" l="1"/>
  <c r="C22" i="6"/>
  <c r="C37" i="10"/>
  <c r="C24" i="5"/>
  <c r="C38" i="2"/>
  <c r="C58" i="1"/>
  <c r="B14" i="8" l="1"/>
  <c r="C14" i="8"/>
  <c r="C13" i="8"/>
  <c r="C11" i="8"/>
  <c r="C10" i="8"/>
  <c r="C9" i="8"/>
  <c r="C8" i="8"/>
  <c r="B12" i="8"/>
  <c r="C16" i="8" l="1"/>
  <c r="B13" i="8"/>
  <c r="B11" i="8"/>
  <c r="B10" i="8"/>
  <c r="B9" i="8"/>
  <c r="B16" i="8" l="1"/>
</calcChain>
</file>

<file path=xl/sharedStrings.xml><?xml version="1.0" encoding="utf-8"?>
<sst xmlns="http://schemas.openxmlformats.org/spreadsheetml/2006/main" count="269" uniqueCount="242">
  <si>
    <t>Shell scripts</t>
  </si>
  <si>
    <t>Area</t>
  </si>
  <si>
    <t>Tool / concept</t>
  </si>
  <si>
    <t>Navigating the file system</t>
  </si>
  <si>
    <t>cd</t>
  </si>
  <si>
    <t>ls</t>
  </si>
  <si>
    <t>mkdir</t>
  </si>
  <si>
    <t>Working with files and directories</t>
  </si>
  <si>
    <t>touch</t>
  </si>
  <si>
    <t>rm</t>
  </si>
  <si>
    <t>cp</t>
  </si>
  <si>
    <t>ls -lh</t>
  </si>
  <si>
    <t>find</t>
  </si>
  <si>
    <t>ps</t>
  </si>
  <si>
    <t>kill</t>
  </si>
  <si>
    <t>nohup</t>
  </si>
  <si>
    <t>nice</t>
  </si>
  <si>
    <t>Pipes and redirection</t>
  </si>
  <si>
    <t>|</t>
  </si>
  <si>
    <t>&gt;</t>
  </si>
  <si>
    <t>&gt;&gt;</t>
  </si>
  <si>
    <t>Command history</t>
  </si>
  <si>
    <t>Command line editors</t>
  </si>
  <si>
    <t>for loops</t>
  </si>
  <si>
    <t>if/else</t>
  </si>
  <si>
    <t>Manipulating text files</t>
  </si>
  <si>
    <t>wc</t>
  </si>
  <si>
    <t>cut</t>
  </si>
  <si>
    <t>sort</t>
  </si>
  <si>
    <t>uniq</t>
  </si>
  <si>
    <t>paste</t>
  </si>
  <si>
    <t>join</t>
  </si>
  <si>
    <t>sed</t>
  </si>
  <si>
    <t>grep</t>
  </si>
  <si>
    <t>awk</t>
  </si>
  <si>
    <t>Score</t>
  </si>
  <si>
    <t>Procedural programming</t>
  </si>
  <si>
    <t>Object oriented programming</t>
  </si>
  <si>
    <t>Debugging</t>
  </si>
  <si>
    <t>Profiling</t>
  </si>
  <si>
    <t>Code organization</t>
  </si>
  <si>
    <t>Python</t>
  </si>
  <si>
    <t>Have you written a function?</t>
  </si>
  <si>
    <t>Can you define a variable?</t>
  </si>
  <si>
    <t>Are you familiar with the concepts of object oriented programming?</t>
  </si>
  <si>
    <t>Have you read object oriented code?</t>
  </si>
  <si>
    <t>Have you used a debugger to find bugs?</t>
  </si>
  <si>
    <t>Do you know what a debugger does?</t>
  </si>
  <si>
    <t>Do you know what a profiler does?</t>
  </si>
  <si>
    <t>Do you know what a function is?</t>
  </si>
  <si>
    <t>Are you familiar with common data structures (list, dictionary, tuple)?</t>
  </si>
  <si>
    <t>Have you used iterators (itertools)?</t>
  </si>
  <si>
    <t>Do you know the python language syntax?</t>
  </si>
  <si>
    <t>Have you implemented control structures?</t>
  </si>
  <si>
    <t>Have you implemented iteration?</t>
  </si>
  <si>
    <t>history</t>
  </si>
  <si>
    <t>File transfer</t>
  </si>
  <si>
    <t>remote access</t>
  </si>
  <si>
    <t>ssh</t>
  </si>
  <si>
    <t>Have you used regular expressions?</t>
  </si>
  <si>
    <t>Are you familiar with the concept of regular expressions?</t>
  </si>
  <si>
    <t>Software development</t>
  </si>
  <si>
    <t>Have a worked on a shared software development project?</t>
  </si>
  <si>
    <t>File permissions</t>
  </si>
  <si>
    <t>chmod</t>
  </si>
  <si>
    <t>chgrp</t>
  </si>
  <si>
    <t>SAM/BAM manipulation</t>
  </si>
  <si>
    <t>Visualization</t>
  </si>
  <si>
    <t>Workflows</t>
  </si>
  <si>
    <t>File formats</t>
  </si>
  <si>
    <t>Do you use a version control system (git)?</t>
  </si>
  <si>
    <t>Have you used an issue tracker?</t>
  </si>
  <si>
    <t>Have you used the branch/pull model?</t>
  </si>
  <si>
    <t>Are you familiar with the concept of version control?</t>
  </si>
  <si>
    <t>R</t>
  </si>
  <si>
    <t>Do you know about software dependencies?</t>
  </si>
  <si>
    <t>Do you know the python standard library (os, sys, re)?</t>
  </si>
  <si>
    <t>Do you know where to find genome sequences?</t>
  </si>
  <si>
    <t>Do you know how to correct for biases?</t>
  </si>
  <si>
    <t>Do you know how to annotate genomic intervals?</t>
  </si>
  <si>
    <t>Do you know how to test for enrichment in annotations?</t>
  </si>
  <si>
    <t>Do you know how to install additional R packages?</t>
  </si>
  <si>
    <t>Have you used Jupyter notebooks?</t>
  </si>
  <si>
    <t>Public resources</t>
  </si>
  <si>
    <t>Do you know about targeted enrichment (exome)?</t>
  </si>
  <si>
    <t>Do you know about RNA expression assays (RNAseq, CAGE, 3` tag counting)?</t>
  </si>
  <si>
    <t>Do you know about whole genome sequencing?</t>
  </si>
  <si>
    <t>Do you know about shRNA barcode screening / CRISPR screening?</t>
  </si>
  <si>
    <t>Do you know about RNA-protein interaction assays (iCLIP, RIPseq)?</t>
  </si>
  <si>
    <t>Are you familiar with Sanger sequencing?</t>
  </si>
  <si>
    <t>Are you familiar with Illumina sequencing?</t>
  </si>
  <si>
    <t>Are you familiar with PacBio sequencing?</t>
  </si>
  <si>
    <t>Are you familiar with Oxford nanopore sequencing?</t>
  </si>
  <si>
    <t>Sequencing platforms</t>
  </si>
  <si>
    <t>Sequencing assays</t>
  </si>
  <si>
    <t>Are you familiar with the structure of a SAM/BAM/CRAM file?</t>
  </si>
  <si>
    <t>Are you familiar with the structure of a fastq file?</t>
  </si>
  <si>
    <t>Are you familiar with the structure of a GTF / GFF file?</t>
  </si>
  <si>
    <t>Have you used samtools?</t>
  </si>
  <si>
    <t>Genomic data processing</t>
  </si>
  <si>
    <t>Genome biology</t>
  </si>
  <si>
    <t>Interpretation</t>
  </si>
  <si>
    <t>Do you know how to perform Gene Set Enrichment Analysis?</t>
  </si>
  <si>
    <t>Do you know the major repeat families (LINEs, LTRs, ERVs)?</t>
  </si>
  <si>
    <t>Do you know the ChIP-Seq workflow?</t>
  </si>
  <si>
    <t>Do you know the germline variant calling workflow?</t>
  </si>
  <si>
    <t>Do you know the somatic variant calling workflow?</t>
  </si>
  <si>
    <t>Do you know the RNAseq differential expression workflow?</t>
  </si>
  <si>
    <t>Have you used stand-alone browser (IGV, IGB)?</t>
  </si>
  <si>
    <t>Do you know main classes of genomic features (exons, introns, repeats, UTRs, TSS, splice sites)?</t>
  </si>
  <si>
    <t>Do you know chromatin organization (histones, heterochromatin, euchromatin, TADs, insulators)?</t>
  </si>
  <si>
    <t>Do you know the basics of nuclear organization (nucleolus, nuclear pores)?</t>
  </si>
  <si>
    <t>Do you know about DNA methylation (CpG islands, shores)?</t>
  </si>
  <si>
    <t>Do you know epigenetic modifications (histone methylation, acetylation)?</t>
  </si>
  <si>
    <t>Are you familiar with disease databases and ontologies (OMIM, HGMD, HPO)</t>
  </si>
  <si>
    <t>Have you used mapping tools (Bowtie, BWA, STAR, Hisat2)?</t>
  </si>
  <si>
    <t>Have you used pseudoaligment tools (Salmon, Kalisto)?</t>
  </si>
  <si>
    <t>Have you used peak calling tools (MACS2, Homer)?</t>
  </si>
  <si>
    <t>Have you used variant calling tools (GATK, Mutect, Strelka, Varscan2)?</t>
  </si>
  <si>
    <t>Have you used quality control tools for raw sequencing data (FastQC, Fastq screen)?</t>
  </si>
  <si>
    <t>Have you predicted the effect of variants (Exomiser, Polyphen, Sift)?</t>
  </si>
  <si>
    <t>Do you know how to perform pathway analysis?</t>
  </si>
  <si>
    <t>Do you know where to find genomic annotations?</t>
  </si>
  <si>
    <t>Do you know the biases in genomic analysis?</t>
  </si>
  <si>
    <t>Have you used read counting tools (featureCounts)?</t>
  </si>
  <si>
    <t>Have you used MultiQC?</t>
  </si>
  <si>
    <t>Are you familiar with unsupervised clustering methods (hierarchical, K-means, KNN)?</t>
  </si>
  <si>
    <t>Are you familiar with dimensionality reduction methods (PCA, t-SNE)?</t>
  </si>
  <si>
    <t>Have you used R / Bioconductor for data analysis?</t>
  </si>
  <si>
    <t>Have you implemented your own scripts/functions in R?</t>
  </si>
  <si>
    <t>Have you followed a vignette for an analysis package?</t>
  </si>
  <si>
    <t>Have you performed RNAseq differential gene expression analysis (edgeR, DESeq2)?</t>
  </si>
  <si>
    <t>Notebooks and IDEs</t>
  </si>
  <si>
    <t>Do you know what an operating system is and why is required?</t>
  </si>
  <si>
    <t>chown</t>
  </si>
  <si>
    <t>Computer systems</t>
  </si>
  <si>
    <t>Section score</t>
  </si>
  <si>
    <t>Section</t>
  </si>
  <si>
    <t>Programming</t>
  </si>
  <si>
    <t>Genomics</t>
  </si>
  <si>
    <t>This spreadsheet is designed to assess your level of experience upon starting the course and the progress you have made at the end of the course</t>
  </si>
  <si>
    <t>Total</t>
  </si>
  <si>
    <t>total</t>
  </si>
  <si>
    <t>Maximum</t>
  </si>
  <si>
    <t>vim / emacs / nano</t>
  </si>
  <si>
    <t>R &amp; Statistics</t>
  </si>
  <si>
    <t>Please add a 1 in the score column if you are familiar with the concept or tool in the question and a zero if not</t>
  </si>
  <si>
    <t>Process management</t>
  </si>
  <si>
    <t>Do you know about variable types (integer, Boolean, string)?</t>
  </si>
  <si>
    <t>Do you know about chromatin conformation assays (3C, 4C, HiC, Capture-c)?</t>
  </si>
  <si>
    <t>Do you know about DNA methylation assays (Bisulphite-seq, RRBS, MeDIP-seq)?</t>
  </si>
  <si>
    <t>Do you know about chromatin accessibility assays (ATAC-seq, DNase1 hypersensitivity)?</t>
  </si>
  <si>
    <t>Do you know about chromatin immunoprecipitation assays (ChIP-seq, ChIP-exo, histone marks)?</t>
  </si>
  <si>
    <t>Have you used Picard?</t>
  </si>
  <si>
    <t>Have you used mapping quality assessment tools (Picard, Samtools)?</t>
  </si>
  <si>
    <t>Are you familiar with large scale international genomics / epigenomics project (Encode, Roadmap, TCGA, Human Tissue Atlas, Fantom)?</t>
  </si>
  <si>
    <t>Have you installed software using Conda?</t>
  </si>
  <si>
    <t>Have you updated software using Conda?</t>
  </si>
  <si>
    <t>Have you created environments using Conda?</t>
  </si>
  <si>
    <t>Are you familiar with the concept of iteration (for / while loop)?</t>
  </si>
  <si>
    <t>Are you familiar with the concept of  control structures (if / else)?</t>
  </si>
  <si>
    <t>Have you heard of object oriented programming?</t>
  </si>
  <si>
    <t>Do you know about class attributes and methods?</t>
  </si>
  <si>
    <t>Pattern matching</t>
  </si>
  <si>
    <t>Do you know the basics of gene regulation (promoters, enhancers, transcriptions factor binding sites, initiation, termination)?</t>
  </si>
  <si>
    <t>Do you know the basics of transcript processing (capping, splicing polyadenylation, transport, translation, degradation)?</t>
  </si>
  <si>
    <t>Have you trimmed or filtered raw sequencing reads (Trimmomatic, CutAdapt)?</t>
  </si>
  <si>
    <t>Have you annotated genomic variants (snpEFF, Annovar)?</t>
  </si>
  <si>
    <t>Have you used Tidyverse?</t>
  </si>
  <si>
    <t>Have you used ggplot2 for plotting?</t>
  </si>
  <si>
    <t>Have you used pipes in Tidyverse?</t>
  </si>
  <si>
    <t>Have you performed PCA in R (prcomp)?</t>
  </si>
  <si>
    <t>Have you performed clusering in R?</t>
  </si>
  <si>
    <t>Are you familiar with the syntax of R?</t>
  </si>
  <si>
    <t>Are you familiar with data structures in R (matrix, data frame, list)?</t>
  </si>
  <si>
    <t>10X Chromium</t>
  </si>
  <si>
    <t>Are you familiar with the 10X analysis workflow?</t>
  </si>
  <si>
    <t>Have you used CellRanger?</t>
  </si>
  <si>
    <t>Have you used Seurat?</t>
  </si>
  <si>
    <t>This spreadsheet contains 8 pages each containing a series of questions about a different topic in computational biology</t>
  </si>
  <si>
    <t>Can you switch between Conda environments?</t>
  </si>
  <si>
    <t>Managing software</t>
  </si>
  <si>
    <t>&lt;</t>
  </si>
  <si>
    <t>ftp / wget / curl / scp</t>
  </si>
  <si>
    <t>Linux configuration</t>
  </si>
  <si>
    <t>Do you know how to set up alias?</t>
  </si>
  <si>
    <t>Do you know what the system PATH is?</t>
  </si>
  <si>
    <t>Have you used Pysam?</t>
  </si>
  <si>
    <t>Unix commands</t>
  </si>
  <si>
    <t>Are you familiar with the structure of a BED file?</t>
  </si>
  <si>
    <t>Are you familiar with the structure of a WIG file?</t>
  </si>
  <si>
    <t>Have you used Monolcle?</t>
  </si>
  <si>
    <t>Have you used a web-based genome browser (UCSC / ENSEMBL)?</t>
  </si>
  <si>
    <t>Are you familiar with genomic / sequence databases (GEO, ArrayExpress, ENA, SRA)?</t>
  </si>
  <si>
    <t>pwd</t>
  </si>
  <si>
    <t>cat</t>
  </si>
  <si>
    <t>less</t>
  </si>
  <si>
    <t>more</t>
  </si>
  <si>
    <t>head</t>
  </si>
  <si>
    <t>tail</t>
  </si>
  <si>
    <t>mv</t>
  </si>
  <si>
    <t>rename</t>
  </si>
  <si>
    <t>rmdir</t>
  </si>
  <si>
    <t>locate</t>
  </si>
  <si>
    <t>Comparing files</t>
  </si>
  <si>
    <t>comm</t>
  </si>
  <si>
    <t>diff</t>
  </si>
  <si>
    <t>Viewing text files</t>
  </si>
  <si>
    <t>Compressed files</t>
  </si>
  <si>
    <t>gunzip</t>
  </si>
  <si>
    <t>tar</t>
  </si>
  <si>
    <t>zcat, zless</t>
  </si>
  <si>
    <t>bzip2</t>
  </si>
  <si>
    <t>links</t>
  </si>
  <si>
    <t>ln</t>
  </si>
  <si>
    <t>ln -s</t>
  </si>
  <si>
    <t>umask</t>
  </si>
  <si>
    <t>Do you know how to perform network analysis?</t>
  </si>
  <si>
    <t>Are you familiar with pathway and gene set  databases (Gene Ontology, Reactome, KEGG)?</t>
  </si>
  <si>
    <t>Do you know how to configure your shell environment (.bashrc)?</t>
  </si>
  <si>
    <t>Do you know how to configure your terminal (.inputrc)?</t>
  </si>
  <si>
    <t>Do you know what the bash shell is?</t>
  </si>
  <si>
    <t>Do you know what a terminal emulator is?</t>
  </si>
  <si>
    <t>Are you aware of how to organise code using modules, packages and libraries?</t>
  </si>
  <si>
    <t>Coding style</t>
  </si>
  <si>
    <t>Are you familiar with the idea of a style guide?</t>
  </si>
  <si>
    <t>Do use use naming conventions for variable and function names?</t>
  </si>
  <si>
    <t>Are you aware with the main components of the Python PEP8 style guide?</t>
  </si>
  <si>
    <t>Have you used the PEP8 style guide?</t>
  </si>
  <si>
    <t xml:space="preserve">Have you used python plotting libraries (e.g. matplotlib, seaborn, plotly)? </t>
  </si>
  <si>
    <t>Have you used  python data science libraries (e.g. scipy, numpy, pandas)?</t>
  </si>
  <si>
    <t>Have you used Bedtools?</t>
  </si>
  <si>
    <t>Have you used base R for plotting?</t>
  </si>
  <si>
    <t>Do you know how to perform Chromtin segmentation (ChromHMM)?</t>
  </si>
  <si>
    <t>Machine learning</t>
  </si>
  <si>
    <t>Are you familiar with the concept of linear regression?</t>
  </si>
  <si>
    <t>Are you familiar with the concept of Random Forest?</t>
  </si>
  <si>
    <t>Are you familiar with the concept of Support Vector Machines?</t>
  </si>
  <si>
    <t>Are you familiar with the concept of neural networks?</t>
  </si>
  <si>
    <t xml:space="preserve">Have you installed Conda? </t>
  </si>
  <si>
    <t>gzip/pigz</t>
  </si>
  <si>
    <t>top/htop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</si>
</sst>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/>
    <xf numFmtId="0" fontId="0" fillId="0" borderId="0" xfId="0" applyFont="1" applyBorder="1" applyAlignment="1">
      <alignment vertical="top"/>
    </xf>
    <xf numFmtId="0" fontId="0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132.5" bestFit="1" customWidth="1"/>
    <col min="2" max="2" width="12.6640625" bestFit="1" customWidth="1"/>
    <col min="3" max="3" width="9.83203125" bestFit="1" customWidth="1"/>
  </cols>
  <sheetData>
    <row r="1" spans="1:3" x14ac:dyDescent="0.2">
      <c r="A1" t="s">
        <v>140</v>
      </c>
    </row>
    <row r="2" spans="1:3" x14ac:dyDescent="0.2">
      <c r="A2" t="s">
        <v>179</v>
      </c>
    </row>
    <row r="3" spans="1:3" x14ac:dyDescent="0.2">
      <c r="A3" t="s">
        <v>146</v>
      </c>
    </row>
    <row r="7" spans="1:3" x14ac:dyDescent="0.2">
      <c r="A7" s="3" t="s">
        <v>137</v>
      </c>
      <c r="B7" s="3" t="s">
        <v>136</v>
      </c>
      <c r="C7" s="3" t="s">
        <v>143</v>
      </c>
    </row>
    <row r="8" spans="1:3" x14ac:dyDescent="0.2">
      <c r="A8" t="s">
        <v>135</v>
      </c>
      <c r="B8">
        <f>'Computer systems'!C16</f>
        <v>0</v>
      </c>
      <c r="C8">
        <f>COUNTA('Computer systems'!B:B)-2</f>
        <v>13</v>
      </c>
    </row>
    <row r="9" spans="1:3" x14ac:dyDescent="0.2">
      <c r="A9" t="s">
        <v>188</v>
      </c>
      <c r="B9">
        <f>'Unix commands'!C58</f>
        <v>0</v>
      </c>
      <c r="C9">
        <f>COUNTA('Unix commands'!B:B)-2</f>
        <v>55</v>
      </c>
    </row>
    <row r="10" spans="1:3" x14ac:dyDescent="0.2">
      <c r="A10" t="s">
        <v>138</v>
      </c>
      <c r="B10">
        <f>Programming!C38</f>
        <v>0</v>
      </c>
      <c r="C10">
        <f>COUNTA(Programming!B:B)-2</f>
        <v>34</v>
      </c>
    </row>
    <row r="11" spans="1:3" x14ac:dyDescent="0.2">
      <c r="A11" t="s">
        <v>139</v>
      </c>
      <c r="B11">
        <f>Genomics!C24</f>
        <v>0</v>
      </c>
      <c r="C11">
        <f>COUNTA(Genomics!B:B)-2</f>
        <v>21</v>
      </c>
    </row>
    <row r="12" spans="1:3" x14ac:dyDescent="0.2">
      <c r="A12" t="s">
        <v>99</v>
      </c>
      <c r="B12">
        <f>'Genomic data processing'!C37</f>
        <v>0</v>
      </c>
      <c r="C12">
        <f>COUNTA('Genomic data processing'!B:B)-2</f>
        <v>34</v>
      </c>
    </row>
    <row r="13" spans="1:3" x14ac:dyDescent="0.2">
      <c r="A13" t="s">
        <v>145</v>
      </c>
      <c r="B13">
        <f>'R Statistics'!C22</f>
        <v>0</v>
      </c>
      <c r="C13">
        <f>COUNTA('R Statistics'!B:B)-2</f>
        <v>19</v>
      </c>
    </row>
    <row r="14" spans="1:3" x14ac:dyDescent="0.2">
      <c r="A14" t="s">
        <v>101</v>
      </c>
      <c r="B14">
        <f>Interpretation!C13</f>
        <v>0</v>
      </c>
      <c r="C14">
        <f>COUNTA(Interpretation!B:B)-2</f>
        <v>10</v>
      </c>
    </row>
    <row r="16" spans="1:3" x14ac:dyDescent="0.2">
      <c r="A16" t="s">
        <v>142</v>
      </c>
      <c r="B16">
        <f>SUM(B8:B13)</f>
        <v>0</v>
      </c>
      <c r="C16">
        <f>SUM(C8:C14)</f>
        <v>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C12" sqref="C11:C12"/>
    </sheetView>
  </sheetViews>
  <sheetFormatPr baseColWidth="10" defaultColWidth="8.83203125" defaultRowHeight="15" x14ac:dyDescent="0.2"/>
  <cols>
    <col min="1" max="1" width="18.33203125" bestFit="1" customWidth="1"/>
    <col min="2" max="2" width="84.6640625" bestFit="1" customWidth="1"/>
    <col min="3" max="3" width="5.83203125" bestFit="1" customWidth="1"/>
  </cols>
  <sheetData>
    <row r="1" spans="1:3" x14ac:dyDescent="0.2">
      <c r="A1" s="3" t="s">
        <v>1</v>
      </c>
      <c r="B1" s="3" t="s">
        <v>2</v>
      </c>
      <c r="C1" s="3" t="s">
        <v>35</v>
      </c>
    </row>
    <row r="2" spans="1:3" x14ac:dyDescent="0.2">
      <c r="A2" t="s">
        <v>184</v>
      </c>
      <c r="B2" s="3" t="s">
        <v>133</v>
      </c>
    </row>
    <row r="3" spans="1:3" x14ac:dyDescent="0.2">
      <c r="B3" s="3" t="s">
        <v>221</v>
      </c>
    </row>
    <row r="4" spans="1:3" x14ac:dyDescent="0.2">
      <c r="B4" s="3" t="s">
        <v>222</v>
      </c>
    </row>
    <row r="5" spans="1:3" x14ac:dyDescent="0.2">
      <c r="B5" t="s">
        <v>219</v>
      </c>
    </row>
    <row r="6" spans="1:3" x14ac:dyDescent="0.2">
      <c r="B6" t="s">
        <v>220</v>
      </c>
    </row>
    <row r="7" spans="1:3" x14ac:dyDescent="0.2">
      <c r="B7" t="s">
        <v>185</v>
      </c>
    </row>
    <row r="8" spans="1:3" x14ac:dyDescent="0.2">
      <c r="B8" s="3" t="s">
        <v>186</v>
      </c>
    </row>
    <row r="9" spans="1:3" x14ac:dyDescent="0.2">
      <c r="A9" t="s">
        <v>181</v>
      </c>
      <c r="B9" s="3" t="s">
        <v>75</v>
      </c>
    </row>
    <row r="10" spans="1:3" x14ac:dyDescent="0.2">
      <c r="B10" s="3" t="s">
        <v>239</v>
      </c>
    </row>
    <row r="11" spans="1:3" x14ac:dyDescent="0.2">
      <c r="B11" s="3" t="s">
        <v>156</v>
      </c>
    </row>
    <row r="12" spans="1:3" x14ac:dyDescent="0.2">
      <c r="B12" s="3" t="s">
        <v>157</v>
      </c>
    </row>
    <row r="13" spans="1:3" x14ac:dyDescent="0.2">
      <c r="B13" s="3" t="s">
        <v>158</v>
      </c>
    </row>
    <row r="14" spans="1:3" x14ac:dyDescent="0.2">
      <c r="B14" s="3" t="s">
        <v>180</v>
      </c>
    </row>
    <row r="16" spans="1:3" x14ac:dyDescent="0.2">
      <c r="B16" t="s">
        <v>141</v>
      </c>
      <c r="C16">
        <f>SUM(C2:C14)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8"/>
  <sheetViews>
    <sheetView topLeftCell="A37" workbookViewId="0">
      <selection activeCell="B59" sqref="B59"/>
    </sheetView>
  </sheetViews>
  <sheetFormatPr baseColWidth="10" defaultColWidth="8.83203125" defaultRowHeight="15" x14ac:dyDescent="0.2"/>
  <cols>
    <col min="1" max="1" width="31.5" bestFit="1" customWidth="1"/>
    <col min="2" max="2" width="19.5" bestFit="1" customWidth="1"/>
  </cols>
  <sheetData>
    <row r="1" spans="1:3" x14ac:dyDescent="0.2">
      <c r="A1" s="3" t="s">
        <v>1</v>
      </c>
      <c r="B1" s="3" t="s">
        <v>2</v>
      </c>
      <c r="C1" s="3" t="s">
        <v>35</v>
      </c>
    </row>
    <row r="2" spans="1:3" x14ac:dyDescent="0.2">
      <c r="A2" t="s">
        <v>57</v>
      </c>
      <c r="B2" s="6" t="s">
        <v>58</v>
      </c>
    </row>
    <row r="3" spans="1:3" x14ac:dyDescent="0.2">
      <c r="A3" t="s">
        <v>3</v>
      </c>
      <c r="B3" s="3" t="s">
        <v>4</v>
      </c>
    </row>
    <row r="4" spans="1:3" x14ac:dyDescent="0.2">
      <c r="B4" s="3" t="s">
        <v>5</v>
      </c>
    </row>
    <row r="5" spans="1:3" x14ac:dyDescent="0.2">
      <c r="B5" s="3" t="s">
        <v>11</v>
      </c>
    </row>
    <row r="6" spans="1:3" x14ac:dyDescent="0.2">
      <c r="B6" s="3" t="s">
        <v>194</v>
      </c>
    </row>
    <row r="7" spans="1:3" x14ac:dyDescent="0.2">
      <c r="B7" t="s">
        <v>203</v>
      </c>
    </row>
    <row r="8" spans="1:3" x14ac:dyDescent="0.2">
      <c r="B8" t="s">
        <v>12</v>
      </c>
    </row>
    <row r="9" spans="1:3" ht="16" x14ac:dyDescent="0.2">
      <c r="A9" s="1" t="s">
        <v>7</v>
      </c>
      <c r="B9" s="3" t="s">
        <v>6</v>
      </c>
    </row>
    <row r="10" spans="1:3" x14ac:dyDescent="0.2">
      <c r="B10" t="s">
        <v>8</v>
      </c>
    </row>
    <row r="11" spans="1:3" x14ac:dyDescent="0.2">
      <c r="B11" s="3" t="s">
        <v>10</v>
      </c>
    </row>
    <row r="12" spans="1:3" x14ac:dyDescent="0.2">
      <c r="B12" s="3" t="s">
        <v>200</v>
      </c>
    </row>
    <row r="13" spans="1:3" x14ac:dyDescent="0.2">
      <c r="B13" t="s">
        <v>201</v>
      </c>
    </row>
    <row r="14" spans="1:3" x14ac:dyDescent="0.2">
      <c r="B14" s="3" t="s">
        <v>9</v>
      </c>
    </row>
    <row r="15" spans="1:3" x14ac:dyDescent="0.2">
      <c r="B15" t="s">
        <v>202</v>
      </c>
    </row>
    <row r="16" spans="1:3" x14ac:dyDescent="0.2">
      <c r="A16" t="s">
        <v>207</v>
      </c>
      <c r="B16" s="3" t="s">
        <v>195</v>
      </c>
    </row>
    <row r="17" spans="1:2" x14ac:dyDescent="0.2">
      <c r="B17" s="3" t="s">
        <v>196</v>
      </c>
    </row>
    <row r="18" spans="1:2" x14ac:dyDescent="0.2">
      <c r="B18" t="s">
        <v>197</v>
      </c>
    </row>
    <row r="19" spans="1:2" x14ac:dyDescent="0.2">
      <c r="B19" s="3" t="s">
        <v>198</v>
      </c>
    </row>
    <row r="20" spans="1:2" x14ac:dyDescent="0.2">
      <c r="B20" s="3" t="s">
        <v>199</v>
      </c>
    </row>
    <row r="21" spans="1:2" ht="16" x14ac:dyDescent="0.2">
      <c r="A21" s="1" t="s">
        <v>22</v>
      </c>
      <c r="B21" s="3" t="s">
        <v>144</v>
      </c>
    </row>
    <row r="22" spans="1:2" ht="16" x14ac:dyDescent="0.2">
      <c r="A22" s="1" t="s">
        <v>204</v>
      </c>
      <c r="B22" t="s">
        <v>205</v>
      </c>
    </row>
    <row r="23" spans="1:2" x14ac:dyDescent="0.2">
      <c r="A23" s="1"/>
      <c r="B23" t="s">
        <v>206</v>
      </c>
    </row>
    <row r="24" spans="1:2" ht="16" x14ac:dyDescent="0.2">
      <c r="A24" s="1" t="s">
        <v>208</v>
      </c>
      <c r="B24" s="3" t="s">
        <v>240</v>
      </c>
    </row>
    <row r="25" spans="1:2" ht="16" x14ac:dyDescent="0.2">
      <c r="B25" s="1" t="s">
        <v>209</v>
      </c>
    </row>
    <row r="26" spans="1:2" ht="16" x14ac:dyDescent="0.2">
      <c r="B26" s="7" t="s">
        <v>210</v>
      </c>
    </row>
    <row r="27" spans="1:2" x14ac:dyDescent="0.2">
      <c r="A27" s="1"/>
      <c r="B27" s="3" t="s">
        <v>211</v>
      </c>
    </row>
    <row r="28" spans="1:2" x14ac:dyDescent="0.2">
      <c r="A28" s="1"/>
      <c r="B28" t="s">
        <v>212</v>
      </c>
    </row>
    <row r="29" spans="1:2" ht="16" x14ac:dyDescent="0.2">
      <c r="A29" s="1" t="s">
        <v>213</v>
      </c>
      <c r="B29" t="s">
        <v>214</v>
      </c>
    </row>
    <row r="30" spans="1:2" x14ac:dyDescent="0.2">
      <c r="A30" s="1"/>
      <c r="B30" s="3" t="s">
        <v>215</v>
      </c>
    </row>
    <row r="31" spans="1:2" x14ac:dyDescent="0.2">
      <c r="A31" t="s">
        <v>17</v>
      </c>
      <c r="B31" s="3" t="s">
        <v>18</v>
      </c>
    </row>
    <row r="32" spans="1:2" x14ac:dyDescent="0.2">
      <c r="B32" s="3" t="s">
        <v>19</v>
      </c>
    </row>
    <row r="33" spans="1:2" x14ac:dyDescent="0.2">
      <c r="B33" t="s">
        <v>182</v>
      </c>
    </row>
    <row r="34" spans="1:2" x14ac:dyDescent="0.2">
      <c r="B34" s="3" t="s">
        <v>20</v>
      </c>
    </row>
    <row r="35" spans="1:2" ht="16" x14ac:dyDescent="0.2">
      <c r="A35" t="s">
        <v>63</v>
      </c>
      <c r="B35" s="8" t="s">
        <v>64</v>
      </c>
    </row>
    <row r="36" spans="1:2" x14ac:dyDescent="0.2">
      <c r="B36" s="6" t="s">
        <v>65</v>
      </c>
    </row>
    <row r="37" spans="1:2" x14ac:dyDescent="0.2">
      <c r="B37" s="6" t="s">
        <v>134</v>
      </c>
    </row>
    <row r="38" spans="1:2" x14ac:dyDescent="0.2">
      <c r="B38" s="2" t="s">
        <v>216</v>
      </c>
    </row>
    <row r="39" spans="1:2" ht="16" x14ac:dyDescent="0.2">
      <c r="A39" s="1" t="s">
        <v>147</v>
      </c>
      <c r="B39" s="3" t="s">
        <v>241</v>
      </c>
    </row>
    <row r="40" spans="1:2" x14ac:dyDescent="0.2">
      <c r="B40" t="s">
        <v>13</v>
      </c>
    </row>
    <row r="41" spans="1:2" x14ac:dyDescent="0.2">
      <c r="B41" t="s">
        <v>14</v>
      </c>
    </row>
    <row r="42" spans="1:2" x14ac:dyDescent="0.2">
      <c r="B42" t="s">
        <v>15</v>
      </c>
    </row>
    <row r="43" spans="1:2" x14ac:dyDescent="0.2">
      <c r="B43" t="s">
        <v>16</v>
      </c>
    </row>
    <row r="44" spans="1:2" x14ac:dyDescent="0.2">
      <c r="A44" t="s">
        <v>21</v>
      </c>
      <c r="B44" s="3" t="s">
        <v>55</v>
      </c>
    </row>
    <row r="45" spans="1:2" x14ac:dyDescent="0.2">
      <c r="A45" t="s">
        <v>25</v>
      </c>
      <c r="B45" s="3" t="s">
        <v>26</v>
      </c>
    </row>
    <row r="46" spans="1:2" x14ac:dyDescent="0.2">
      <c r="B46" s="3" t="s">
        <v>27</v>
      </c>
    </row>
    <row r="47" spans="1:2" x14ac:dyDescent="0.2">
      <c r="B47" s="3" t="s">
        <v>28</v>
      </c>
    </row>
    <row r="48" spans="1:2" x14ac:dyDescent="0.2">
      <c r="B48" s="3" t="s">
        <v>29</v>
      </c>
    </row>
    <row r="49" spans="1:3" x14ac:dyDescent="0.2">
      <c r="B49" t="s">
        <v>30</v>
      </c>
    </row>
    <row r="50" spans="1:3" x14ac:dyDescent="0.2">
      <c r="B50" s="2" t="s">
        <v>31</v>
      </c>
    </row>
    <row r="51" spans="1:3" x14ac:dyDescent="0.2">
      <c r="B51" s="6" t="s">
        <v>32</v>
      </c>
    </row>
    <row r="52" spans="1:3" x14ac:dyDescent="0.2">
      <c r="B52" s="2" t="s">
        <v>33</v>
      </c>
    </row>
    <row r="53" spans="1:3" x14ac:dyDescent="0.2">
      <c r="A53" s="1"/>
      <c r="B53" s="6" t="s">
        <v>34</v>
      </c>
    </row>
    <row r="54" spans="1:3" x14ac:dyDescent="0.2">
      <c r="A54" t="s">
        <v>56</v>
      </c>
      <c r="B54" s="6" t="s">
        <v>183</v>
      </c>
    </row>
    <row r="55" spans="1:3" ht="16" x14ac:dyDescent="0.2">
      <c r="A55" s="1" t="s">
        <v>0</v>
      </c>
      <c r="B55" s="3" t="s">
        <v>23</v>
      </c>
    </row>
    <row r="56" spans="1:3" x14ac:dyDescent="0.2">
      <c r="B56" t="s">
        <v>24</v>
      </c>
    </row>
    <row r="58" spans="1:3" x14ac:dyDescent="0.2">
      <c r="B58" s="2" t="s">
        <v>142</v>
      </c>
      <c r="C58">
        <f>SUM(C2:C56)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8"/>
  <sheetViews>
    <sheetView topLeftCell="A8" workbookViewId="0">
      <selection activeCell="B40" sqref="B40"/>
    </sheetView>
  </sheetViews>
  <sheetFormatPr baseColWidth="10" defaultColWidth="8.83203125" defaultRowHeight="15" x14ac:dyDescent="0.2"/>
  <cols>
    <col min="1" max="1" width="29.5" customWidth="1"/>
    <col min="2" max="2" width="84.6640625" bestFit="1" customWidth="1"/>
  </cols>
  <sheetData>
    <row r="1" spans="1:3" x14ac:dyDescent="0.2">
      <c r="A1" s="3" t="s">
        <v>1</v>
      </c>
      <c r="B1" s="3" t="s">
        <v>2</v>
      </c>
      <c r="C1" s="3" t="s">
        <v>35</v>
      </c>
    </row>
    <row r="2" spans="1:3" x14ac:dyDescent="0.2">
      <c r="A2" t="s">
        <v>36</v>
      </c>
      <c r="B2" s="3" t="s">
        <v>43</v>
      </c>
      <c r="C2" s="3"/>
    </row>
    <row r="3" spans="1:3" x14ac:dyDescent="0.2">
      <c r="B3" s="3" t="s">
        <v>148</v>
      </c>
      <c r="C3" s="3"/>
    </row>
    <row r="4" spans="1:3" x14ac:dyDescent="0.2">
      <c r="B4" s="3" t="s">
        <v>50</v>
      </c>
    </row>
    <row r="5" spans="1:3" x14ac:dyDescent="0.2">
      <c r="B5" s="3" t="s">
        <v>160</v>
      </c>
    </row>
    <row r="6" spans="1:3" x14ac:dyDescent="0.2">
      <c r="B6" t="s">
        <v>53</v>
      </c>
    </row>
    <row r="7" spans="1:3" x14ac:dyDescent="0.2">
      <c r="B7" s="3" t="s">
        <v>159</v>
      </c>
    </row>
    <row r="8" spans="1:3" x14ac:dyDescent="0.2">
      <c r="B8" t="s">
        <v>54</v>
      </c>
    </row>
    <row r="9" spans="1:3" x14ac:dyDescent="0.2">
      <c r="A9" t="s">
        <v>41</v>
      </c>
      <c r="B9" s="3" t="s">
        <v>52</v>
      </c>
    </row>
    <row r="10" spans="1:3" x14ac:dyDescent="0.2">
      <c r="B10" t="s">
        <v>76</v>
      </c>
    </row>
    <row r="11" spans="1:3" x14ac:dyDescent="0.2">
      <c r="B11" s="3" t="s">
        <v>230</v>
      </c>
    </row>
    <row r="12" spans="1:3" x14ac:dyDescent="0.2">
      <c r="B12" t="s">
        <v>229</v>
      </c>
    </row>
    <row r="13" spans="1:3" x14ac:dyDescent="0.2">
      <c r="B13" t="s">
        <v>51</v>
      </c>
    </row>
    <row r="14" spans="1:3" x14ac:dyDescent="0.2">
      <c r="A14" t="s">
        <v>163</v>
      </c>
      <c r="B14" t="s">
        <v>60</v>
      </c>
    </row>
    <row r="15" spans="1:3" x14ac:dyDescent="0.2">
      <c r="B15" t="s">
        <v>59</v>
      </c>
    </row>
    <row r="16" spans="1:3" x14ac:dyDescent="0.2">
      <c r="A16" t="s">
        <v>37</v>
      </c>
      <c r="B16" t="s">
        <v>161</v>
      </c>
    </row>
    <row r="17" spans="1:3" x14ac:dyDescent="0.2">
      <c r="B17" t="s">
        <v>44</v>
      </c>
    </row>
    <row r="18" spans="1:3" x14ac:dyDescent="0.2">
      <c r="B18" t="s">
        <v>45</v>
      </c>
    </row>
    <row r="19" spans="1:3" x14ac:dyDescent="0.2">
      <c r="B19" t="s">
        <v>162</v>
      </c>
    </row>
    <row r="20" spans="1:3" x14ac:dyDescent="0.2">
      <c r="A20" t="s">
        <v>132</v>
      </c>
    </row>
    <row r="21" spans="1:3" x14ac:dyDescent="0.2">
      <c r="B21" s="3" t="s">
        <v>82</v>
      </c>
    </row>
    <row r="22" spans="1:3" x14ac:dyDescent="0.2">
      <c r="A22" t="s">
        <v>38</v>
      </c>
      <c r="B22" t="s">
        <v>47</v>
      </c>
    </row>
    <row r="23" spans="1:3" x14ac:dyDescent="0.2">
      <c r="B23" t="s">
        <v>46</v>
      </c>
    </row>
    <row r="24" spans="1:3" x14ac:dyDescent="0.2">
      <c r="A24" t="s">
        <v>39</v>
      </c>
      <c r="B24" t="s">
        <v>48</v>
      </c>
    </row>
    <row r="25" spans="1:3" x14ac:dyDescent="0.2">
      <c r="A25" t="s">
        <v>40</v>
      </c>
      <c r="B25" s="5" t="s">
        <v>49</v>
      </c>
      <c r="C25" s="3"/>
    </row>
    <row r="26" spans="1:3" x14ac:dyDescent="0.2">
      <c r="B26" t="s">
        <v>42</v>
      </c>
    </row>
    <row r="27" spans="1:3" x14ac:dyDescent="0.2">
      <c r="B27" t="s">
        <v>223</v>
      </c>
    </row>
    <row r="28" spans="1:3" x14ac:dyDescent="0.2">
      <c r="A28" t="s">
        <v>224</v>
      </c>
      <c r="B28" t="s">
        <v>225</v>
      </c>
    </row>
    <row r="29" spans="1:3" x14ac:dyDescent="0.2">
      <c r="B29" t="s">
        <v>226</v>
      </c>
    </row>
    <row r="30" spans="1:3" x14ac:dyDescent="0.2">
      <c r="B30" t="s">
        <v>227</v>
      </c>
    </row>
    <row r="31" spans="1:3" x14ac:dyDescent="0.2">
      <c r="B31" t="s">
        <v>228</v>
      </c>
    </row>
    <row r="32" spans="1:3" x14ac:dyDescent="0.2">
      <c r="A32" t="s">
        <v>61</v>
      </c>
      <c r="B32" s="3" t="s">
        <v>73</v>
      </c>
    </row>
    <row r="33" spans="2:3" x14ac:dyDescent="0.2">
      <c r="B33" t="s">
        <v>70</v>
      </c>
    </row>
    <row r="34" spans="2:3" x14ac:dyDescent="0.2">
      <c r="B34" t="s">
        <v>62</v>
      </c>
    </row>
    <row r="35" spans="2:3" x14ac:dyDescent="0.2">
      <c r="B35" t="s">
        <v>71</v>
      </c>
    </row>
    <row r="36" spans="2:3" x14ac:dyDescent="0.2">
      <c r="B36" t="s">
        <v>72</v>
      </c>
    </row>
    <row r="38" spans="2:3" x14ac:dyDescent="0.2">
      <c r="B38" t="s">
        <v>142</v>
      </c>
      <c r="C38">
        <f>SUM(C2:C27)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workbookViewId="0">
      <selection activeCell="B23" sqref="B23"/>
    </sheetView>
  </sheetViews>
  <sheetFormatPr baseColWidth="10" defaultColWidth="8.83203125" defaultRowHeight="15" x14ac:dyDescent="0.2"/>
  <cols>
    <col min="1" max="1" width="26.5" bestFit="1" customWidth="1"/>
    <col min="2" max="2" width="119.6640625" bestFit="1" customWidth="1"/>
    <col min="3" max="3" width="5.83203125" bestFit="1" customWidth="1"/>
    <col min="4" max="5" width="7.33203125" customWidth="1"/>
  </cols>
  <sheetData>
    <row r="1" spans="1:3" x14ac:dyDescent="0.2">
      <c r="A1" s="3" t="s">
        <v>1</v>
      </c>
      <c r="B1" s="3" t="s">
        <v>2</v>
      </c>
      <c r="C1" s="3" t="s">
        <v>35</v>
      </c>
    </row>
    <row r="2" spans="1:3" x14ac:dyDescent="0.2">
      <c r="A2" t="s">
        <v>100</v>
      </c>
      <c r="B2" s="3" t="s">
        <v>109</v>
      </c>
    </row>
    <row r="3" spans="1:3" x14ac:dyDescent="0.2">
      <c r="B3" s="3" t="s">
        <v>164</v>
      </c>
    </row>
    <row r="4" spans="1:3" x14ac:dyDescent="0.2">
      <c r="B4" s="3" t="s">
        <v>165</v>
      </c>
    </row>
    <row r="5" spans="1:3" x14ac:dyDescent="0.2">
      <c r="B5" t="s">
        <v>111</v>
      </c>
    </row>
    <row r="6" spans="1:3" x14ac:dyDescent="0.2">
      <c r="B6" t="s">
        <v>110</v>
      </c>
    </row>
    <row r="7" spans="1:3" x14ac:dyDescent="0.2">
      <c r="B7" t="s">
        <v>112</v>
      </c>
    </row>
    <row r="8" spans="1:3" x14ac:dyDescent="0.2">
      <c r="B8" t="s">
        <v>113</v>
      </c>
    </row>
    <row r="9" spans="1:3" x14ac:dyDescent="0.2">
      <c r="B9" t="s">
        <v>103</v>
      </c>
    </row>
    <row r="10" spans="1:3" x14ac:dyDescent="0.2">
      <c r="A10" t="s">
        <v>93</v>
      </c>
      <c r="B10" t="s">
        <v>89</v>
      </c>
    </row>
    <row r="11" spans="1:3" x14ac:dyDescent="0.2">
      <c r="B11" s="3" t="s">
        <v>90</v>
      </c>
    </row>
    <row r="12" spans="1:3" x14ac:dyDescent="0.2">
      <c r="B12" t="s">
        <v>91</v>
      </c>
    </row>
    <row r="13" spans="1:3" x14ac:dyDescent="0.2">
      <c r="B13" t="s">
        <v>92</v>
      </c>
    </row>
    <row r="14" spans="1:3" x14ac:dyDescent="0.2">
      <c r="A14" t="s">
        <v>94</v>
      </c>
      <c r="B14" t="s">
        <v>86</v>
      </c>
    </row>
    <row r="15" spans="1:3" x14ac:dyDescent="0.2">
      <c r="B15" t="s">
        <v>84</v>
      </c>
    </row>
    <row r="16" spans="1:3" x14ac:dyDescent="0.2">
      <c r="B16" s="3" t="s">
        <v>85</v>
      </c>
    </row>
    <row r="17" spans="2:3" x14ac:dyDescent="0.2">
      <c r="B17" t="s">
        <v>152</v>
      </c>
    </row>
    <row r="18" spans="2:3" x14ac:dyDescent="0.2">
      <c r="B18" t="s">
        <v>151</v>
      </c>
    </row>
    <row r="19" spans="2:3" x14ac:dyDescent="0.2">
      <c r="B19" t="s">
        <v>149</v>
      </c>
    </row>
    <row r="20" spans="2:3" x14ac:dyDescent="0.2">
      <c r="B20" t="s">
        <v>150</v>
      </c>
    </row>
    <row r="21" spans="2:3" x14ac:dyDescent="0.2">
      <c r="B21" t="s">
        <v>87</v>
      </c>
    </row>
    <row r="22" spans="2:3" x14ac:dyDescent="0.2">
      <c r="B22" t="s">
        <v>88</v>
      </c>
    </row>
    <row r="24" spans="2:3" x14ac:dyDescent="0.2">
      <c r="B24" t="s">
        <v>141</v>
      </c>
      <c r="C24">
        <f>SUM(C2:C22)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7"/>
  <sheetViews>
    <sheetView topLeftCell="A11" workbookViewId="0">
      <selection activeCell="B35" sqref="B35"/>
    </sheetView>
  </sheetViews>
  <sheetFormatPr baseColWidth="10" defaultColWidth="8.83203125" defaultRowHeight="15" x14ac:dyDescent="0.2"/>
  <cols>
    <col min="1" max="1" width="26.5" bestFit="1" customWidth="1"/>
    <col min="2" max="2" width="119.6640625" bestFit="1" customWidth="1"/>
    <col min="3" max="3" width="5.83203125" bestFit="1" customWidth="1"/>
    <col min="4" max="5" width="7.33203125" customWidth="1"/>
  </cols>
  <sheetData>
    <row r="1" spans="1:3" x14ac:dyDescent="0.2">
      <c r="A1" s="3" t="s">
        <v>1</v>
      </c>
      <c r="B1" s="3" t="s">
        <v>2</v>
      </c>
      <c r="C1" s="3" t="s">
        <v>35</v>
      </c>
    </row>
    <row r="2" spans="1:3" x14ac:dyDescent="0.2">
      <c r="A2" t="s">
        <v>69</v>
      </c>
      <c r="B2" s="3" t="s">
        <v>96</v>
      </c>
    </row>
    <row r="3" spans="1:3" x14ac:dyDescent="0.2">
      <c r="B3" s="3" t="s">
        <v>95</v>
      </c>
    </row>
    <row r="4" spans="1:3" x14ac:dyDescent="0.2">
      <c r="B4" t="s">
        <v>189</v>
      </c>
    </row>
    <row r="5" spans="1:3" x14ac:dyDescent="0.2">
      <c r="B5" s="3" t="s">
        <v>97</v>
      </c>
    </row>
    <row r="6" spans="1:3" x14ac:dyDescent="0.2">
      <c r="B6" t="s">
        <v>190</v>
      </c>
    </row>
    <row r="7" spans="1:3" x14ac:dyDescent="0.2">
      <c r="A7" t="s">
        <v>66</v>
      </c>
      <c r="B7" s="3" t="s">
        <v>98</v>
      </c>
    </row>
    <row r="8" spans="1:3" x14ac:dyDescent="0.2">
      <c r="B8" s="5" t="s">
        <v>187</v>
      </c>
    </row>
    <row r="9" spans="1:3" x14ac:dyDescent="0.2">
      <c r="B9" t="s">
        <v>153</v>
      </c>
    </row>
    <row r="10" spans="1:3" x14ac:dyDescent="0.2">
      <c r="B10" t="s">
        <v>231</v>
      </c>
    </row>
    <row r="11" spans="1:3" x14ac:dyDescent="0.2">
      <c r="A11" t="s">
        <v>99</v>
      </c>
      <c r="B11" s="3" t="s">
        <v>119</v>
      </c>
    </row>
    <row r="12" spans="1:3" x14ac:dyDescent="0.2">
      <c r="B12" s="3" t="s">
        <v>166</v>
      </c>
    </row>
    <row r="13" spans="1:3" x14ac:dyDescent="0.2">
      <c r="B13" s="3" t="s">
        <v>115</v>
      </c>
    </row>
    <row r="14" spans="1:3" x14ac:dyDescent="0.2">
      <c r="B14" t="s">
        <v>154</v>
      </c>
    </row>
    <row r="15" spans="1:3" x14ac:dyDescent="0.2">
      <c r="B15" s="3" t="s">
        <v>116</v>
      </c>
    </row>
    <row r="16" spans="1:3" x14ac:dyDescent="0.2">
      <c r="B16" t="s">
        <v>117</v>
      </c>
    </row>
    <row r="17" spans="1:2" x14ac:dyDescent="0.2">
      <c r="B17" t="s">
        <v>124</v>
      </c>
    </row>
    <row r="18" spans="1:2" x14ac:dyDescent="0.2">
      <c r="B18" t="s">
        <v>118</v>
      </c>
    </row>
    <row r="19" spans="1:2" x14ac:dyDescent="0.2">
      <c r="B19" t="s">
        <v>167</v>
      </c>
    </row>
    <row r="20" spans="1:2" x14ac:dyDescent="0.2">
      <c r="B20" t="s">
        <v>120</v>
      </c>
    </row>
    <row r="21" spans="1:2" x14ac:dyDescent="0.2">
      <c r="A21" t="s">
        <v>68</v>
      </c>
      <c r="B21" t="s">
        <v>104</v>
      </c>
    </row>
    <row r="22" spans="1:2" x14ac:dyDescent="0.2">
      <c r="B22" s="3" t="s">
        <v>107</v>
      </c>
    </row>
    <row r="23" spans="1:2" x14ac:dyDescent="0.2">
      <c r="B23" t="s">
        <v>105</v>
      </c>
    </row>
    <row r="24" spans="1:2" x14ac:dyDescent="0.2">
      <c r="B24" t="s">
        <v>106</v>
      </c>
    </row>
    <row r="25" spans="1:2" x14ac:dyDescent="0.2">
      <c r="A25" t="s">
        <v>175</v>
      </c>
      <c r="B25" t="s">
        <v>176</v>
      </c>
    </row>
    <row r="26" spans="1:2" x14ac:dyDescent="0.2">
      <c r="B26" t="s">
        <v>177</v>
      </c>
    </row>
    <row r="27" spans="1:2" x14ac:dyDescent="0.2">
      <c r="B27" t="s">
        <v>178</v>
      </c>
    </row>
    <row r="28" spans="1:2" x14ac:dyDescent="0.2">
      <c r="B28" t="s">
        <v>191</v>
      </c>
    </row>
    <row r="29" spans="1:2" x14ac:dyDescent="0.2">
      <c r="A29" t="s">
        <v>67</v>
      </c>
      <c r="B29" s="3" t="s">
        <v>192</v>
      </c>
    </row>
    <row r="30" spans="1:2" x14ac:dyDescent="0.2">
      <c r="B30" t="s">
        <v>108</v>
      </c>
    </row>
    <row r="31" spans="1:2" x14ac:dyDescent="0.2">
      <c r="B31" s="3" t="s">
        <v>125</v>
      </c>
    </row>
    <row r="32" spans="1:2" x14ac:dyDescent="0.2">
      <c r="A32" t="s">
        <v>83</v>
      </c>
      <c r="B32" s="3" t="s">
        <v>77</v>
      </c>
    </row>
    <row r="33" spans="2:3" x14ac:dyDescent="0.2">
      <c r="B33" s="3" t="s">
        <v>122</v>
      </c>
    </row>
    <row r="34" spans="2:3" x14ac:dyDescent="0.2">
      <c r="B34" s="3" t="s">
        <v>193</v>
      </c>
    </row>
    <row r="35" spans="2:3" x14ac:dyDescent="0.2">
      <c r="B35" s="3" t="s">
        <v>155</v>
      </c>
    </row>
    <row r="37" spans="2:3" x14ac:dyDescent="0.2">
      <c r="B37" t="s">
        <v>141</v>
      </c>
      <c r="C37">
        <f>SUM(C2:C35)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2"/>
  <sheetViews>
    <sheetView workbookViewId="0">
      <selection activeCell="B17" sqref="B17"/>
    </sheetView>
  </sheetViews>
  <sheetFormatPr baseColWidth="10" defaultColWidth="8.83203125" defaultRowHeight="15" x14ac:dyDescent="0.2"/>
  <cols>
    <col min="1" max="1" width="16.5" bestFit="1" customWidth="1"/>
    <col min="2" max="2" width="78.5" bestFit="1" customWidth="1"/>
    <col min="3" max="3" width="5.83203125" bestFit="1" customWidth="1"/>
  </cols>
  <sheetData>
    <row r="1" spans="1:3" x14ac:dyDescent="0.2">
      <c r="A1" s="3" t="s">
        <v>1</v>
      </c>
      <c r="B1" s="3" t="s">
        <v>2</v>
      </c>
      <c r="C1" s="3" t="s">
        <v>35</v>
      </c>
    </row>
    <row r="2" spans="1:3" x14ac:dyDescent="0.2">
      <c r="A2" s="4" t="s">
        <v>74</v>
      </c>
      <c r="B2" s="3" t="s">
        <v>173</v>
      </c>
    </row>
    <row r="3" spans="1:3" x14ac:dyDescent="0.2">
      <c r="B3" s="3" t="s">
        <v>174</v>
      </c>
    </row>
    <row r="4" spans="1:3" ht="16" x14ac:dyDescent="0.2">
      <c r="B4" s="7" t="s">
        <v>128</v>
      </c>
    </row>
    <row r="5" spans="1:3" ht="16" x14ac:dyDescent="0.2">
      <c r="A5" s="4"/>
      <c r="B5" s="7" t="s">
        <v>130</v>
      </c>
    </row>
    <row r="6" spans="1:3" ht="16" x14ac:dyDescent="0.2">
      <c r="B6" s="1" t="s">
        <v>232</v>
      </c>
      <c r="C6" s="2"/>
    </row>
    <row r="7" spans="1:3" ht="16" x14ac:dyDescent="0.2">
      <c r="A7" s="4"/>
      <c r="B7" s="7" t="s">
        <v>131</v>
      </c>
      <c r="C7" s="2"/>
    </row>
    <row r="8" spans="1:3" ht="16" x14ac:dyDescent="0.2">
      <c r="A8" s="4"/>
      <c r="B8" s="7" t="s">
        <v>129</v>
      </c>
      <c r="C8" s="2"/>
    </row>
    <row r="9" spans="1:3" ht="16" x14ac:dyDescent="0.2">
      <c r="A9" s="4"/>
      <c r="B9" s="7" t="s">
        <v>81</v>
      </c>
      <c r="C9" s="2"/>
    </row>
    <row r="10" spans="1:3" ht="16" x14ac:dyDescent="0.2">
      <c r="A10" s="4"/>
      <c r="B10" s="7" t="s">
        <v>168</v>
      </c>
      <c r="C10" s="2"/>
    </row>
    <row r="11" spans="1:3" ht="16" x14ac:dyDescent="0.2">
      <c r="A11" s="4"/>
      <c r="B11" s="7" t="s">
        <v>170</v>
      </c>
      <c r="C11" s="2"/>
    </row>
    <row r="12" spans="1:3" ht="16" x14ac:dyDescent="0.2">
      <c r="B12" s="7" t="s">
        <v>169</v>
      </c>
    </row>
    <row r="13" spans="1:3" x14ac:dyDescent="0.2">
      <c r="B13" s="3" t="s">
        <v>127</v>
      </c>
    </row>
    <row r="14" spans="1:3" ht="16" x14ac:dyDescent="0.2">
      <c r="B14" s="7" t="s">
        <v>171</v>
      </c>
    </row>
    <row r="15" spans="1:3" x14ac:dyDescent="0.2">
      <c r="B15" s="3" t="s">
        <v>126</v>
      </c>
    </row>
    <row r="16" spans="1:3" ht="16" x14ac:dyDescent="0.2">
      <c r="B16" s="7" t="s">
        <v>172</v>
      </c>
    </row>
    <row r="17" spans="1:3" ht="16" x14ac:dyDescent="0.2">
      <c r="A17" t="s">
        <v>234</v>
      </c>
      <c r="B17" s="1" t="s">
        <v>235</v>
      </c>
    </row>
    <row r="18" spans="1:3" ht="16" x14ac:dyDescent="0.2">
      <c r="B18" s="1" t="s">
        <v>236</v>
      </c>
    </row>
    <row r="19" spans="1:3" ht="16" x14ac:dyDescent="0.2">
      <c r="B19" s="1" t="s">
        <v>237</v>
      </c>
    </row>
    <row r="20" spans="1:3" ht="16" x14ac:dyDescent="0.2">
      <c r="B20" s="1" t="s">
        <v>238</v>
      </c>
    </row>
    <row r="21" spans="1:3" x14ac:dyDescent="0.2">
      <c r="B21" s="1"/>
    </row>
    <row r="22" spans="1:3" x14ac:dyDescent="0.2">
      <c r="B22" t="s">
        <v>141</v>
      </c>
      <c r="C22">
        <f>SUM(C2:C16)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1" max="1" width="15.5" bestFit="1" customWidth="1"/>
    <col min="2" max="2" width="83.1640625" bestFit="1" customWidth="1"/>
  </cols>
  <sheetData>
    <row r="1" spans="1:3" x14ac:dyDescent="0.2">
      <c r="A1" s="3" t="s">
        <v>1</v>
      </c>
      <c r="B1" s="3" t="s">
        <v>2</v>
      </c>
      <c r="C1" s="3" t="s">
        <v>35</v>
      </c>
    </row>
    <row r="2" spans="1:3" x14ac:dyDescent="0.2">
      <c r="A2" t="s">
        <v>101</v>
      </c>
      <c r="B2" t="s">
        <v>79</v>
      </c>
    </row>
    <row r="3" spans="1:3" x14ac:dyDescent="0.2">
      <c r="B3" s="3" t="s">
        <v>80</v>
      </c>
    </row>
    <row r="4" spans="1:3" x14ac:dyDescent="0.2">
      <c r="B4" s="5" t="s">
        <v>102</v>
      </c>
    </row>
    <row r="5" spans="1:3" x14ac:dyDescent="0.2">
      <c r="B5" s="5" t="s">
        <v>121</v>
      </c>
    </row>
    <row r="6" spans="1:3" x14ac:dyDescent="0.2">
      <c r="B6" s="3" t="s">
        <v>123</v>
      </c>
    </row>
    <row r="7" spans="1:3" x14ac:dyDescent="0.2">
      <c r="B7" t="s">
        <v>78</v>
      </c>
    </row>
    <row r="8" spans="1:3" x14ac:dyDescent="0.2">
      <c r="B8" t="s">
        <v>217</v>
      </c>
    </row>
    <row r="9" spans="1:3" x14ac:dyDescent="0.2">
      <c r="B9" t="s">
        <v>233</v>
      </c>
    </row>
    <row r="10" spans="1:3" x14ac:dyDescent="0.2">
      <c r="A10" t="s">
        <v>83</v>
      </c>
      <c r="B10" t="s">
        <v>218</v>
      </c>
    </row>
    <row r="11" spans="1:3" x14ac:dyDescent="0.2">
      <c r="B11" t="s">
        <v>114</v>
      </c>
    </row>
    <row r="13" spans="1:3" x14ac:dyDescent="0.2">
      <c r="B13" t="s">
        <v>141</v>
      </c>
      <c r="C13">
        <f>SUM(C2:C11)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Computer systems</vt:lpstr>
      <vt:lpstr>Unix commands</vt:lpstr>
      <vt:lpstr>Programming</vt:lpstr>
      <vt:lpstr>Genomics</vt:lpstr>
      <vt:lpstr>Genomic data processing</vt:lpstr>
      <vt:lpstr>R Statistics</vt:lpstr>
      <vt:lpstr>Interpretation</vt:lpstr>
    </vt:vector>
  </TitlesOfParts>
  <Company>CGAT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</dc:creator>
  <cp:lastModifiedBy>Microsoft Office User</cp:lastModifiedBy>
  <dcterms:created xsi:type="dcterms:W3CDTF">2018-04-04T12:08:55Z</dcterms:created>
  <dcterms:modified xsi:type="dcterms:W3CDTF">2020-05-04T09:11:22Z</dcterms:modified>
</cp:coreProperties>
</file>