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sion 1 (old)" sheetId="1" state="visible" r:id="rId2"/>
    <sheet name="Version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<sst xmlns="http://schemas.openxmlformats.org/spreadsheetml/2006/main" count="71" uniqueCount="37">
  <si>
    <t xml:space="preserve">Pico8 layout</t>
  </si>
  <si>
    <t xml:space="preserve">Désaturé</t>
  </si>
  <si>
    <t xml:space="preserve">Originale</t>
  </si>
  <si>
    <t xml:space="preserve">Couleur Gamebuino</t>
  </si>
  <si>
    <t xml:space="preserve">Tetrad</t>
  </si>
  <si>
    <t xml:space="preserve">Triad</t>
  </si>
  <si>
    <t xml:space="preserve">Complémentaire</t>
  </si>
  <si>
    <t xml:space="preserve">Tetrad/complé.</t>
  </si>
  <si>
    <t xml:space="preserve">Tetrad/triad</t>
  </si>
  <si>
    <t xml:space="preserve">Split</t>
  </si>
  <si>
    <t xml:space="preserve">R8</t>
  </si>
  <si>
    <t xml:space="preserve">G8</t>
  </si>
  <si>
    <t xml:space="preserve">B8</t>
  </si>
  <si>
    <t xml:space="preserve">HEX888</t>
  </si>
  <si>
    <t xml:space="preserve">R5</t>
  </si>
  <si>
    <t xml:space="preserve">G6</t>
  </si>
  <si>
    <t xml:space="preserve">HEX565</t>
  </si>
  <si>
    <t xml:space="preserve">#define</t>
  </si>
  <si>
    <t xml:space="preserve">WHITE</t>
  </si>
  <si>
    <t xml:space="preserve">GRAY</t>
  </si>
  <si>
    <t xml:space="preserve">DARKGRAY</t>
  </si>
  <si>
    <t xml:space="preserve">BLACK</t>
  </si>
  <si>
    <t xml:space="preserve">PURPLE</t>
  </si>
  <si>
    <t xml:space="preserve">MAGENTA</t>
  </si>
  <si>
    <t xml:space="preserve">RED</t>
  </si>
  <si>
    <t xml:space="preserve">ORANGE</t>
  </si>
  <si>
    <t xml:space="preserve">BROWN</t>
  </si>
  <si>
    <t xml:space="preserve">BEIGE</t>
  </si>
  <si>
    <t xml:space="preserve">YELLOW</t>
  </si>
  <si>
    <t xml:space="preserve">LIGHTGREEN</t>
  </si>
  <si>
    <t xml:space="preserve">GREEN</t>
  </si>
  <si>
    <t xml:space="preserve">DARKBLUE</t>
  </si>
  <si>
    <t xml:space="preserve">BLUE</t>
  </si>
  <si>
    <t xml:space="preserve">LIGHTBLUE</t>
  </si>
  <si>
    <t xml:space="preserve">INDEX</t>
  </si>
  <si>
    <t xml:space="preserve">enum class Color : uint16_t {</t>
  </si>
  <si>
    <t xml:space="preserve">};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</si>
</sst>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onsolas"/>
      <family val="3"/>
      <charset val="1"/>
    </font>
    <font>
      <b val="true"/>
      <sz val="22"/>
      <color rgb="FFFFFFFF"/>
      <name val="Consolas"/>
      <family val="3"/>
      <charset val="1"/>
    </font>
    <font>
      <b val="true"/>
      <sz val="24"/>
      <color rgb="FFFFFFFF"/>
      <name val="Consolas"/>
      <family val="3"/>
      <charset val="1"/>
    </font>
    <font>
      <b val="true"/>
      <sz val="16"/>
      <color rgb="FFCFB190"/>
      <name val="Consolas"/>
      <family val="3"/>
      <charset val="1"/>
    </font>
    <font>
      <b val="true"/>
      <sz val="24"/>
      <color rgb="FFCFB190"/>
      <name val="Consolas"/>
      <family val="3"/>
      <charset val="1"/>
    </font>
  </fonts>
  <fills count="24">
    <fill>
      <patternFill patternType="none"/>
    </fill>
    <fill>
      <patternFill patternType="gray125"/>
    </fill>
    <fill>
      <patternFill patternType="solid">
        <fgColor rgb="FF7F7F7F"/>
        <bgColor rgb="FFA89987"/>
      </patternFill>
    </fill>
    <fill>
      <patternFill patternType="solid">
        <fgColor rgb="FFFFFFFF"/>
        <bgColor rgb="FFFFFFCC"/>
      </patternFill>
    </fill>
    <fill>
      <patternFill patternType="solid">
        <fgColor rgb="FFAA9985"/>
        <bgColor rgb="FFA89987"/>
      </patternFill>
    </fill>
    <fill>
      <patternFill patternType="solid">
        <fgColor rgb="FF000000"/>
        <bgColor rgb="FF003300"/>
      </patternFill>
    </fill>
    <fill>
      <patternFill patternType="solid">
        <fgColor rgb="FF755A39"/>
        <bgColor rgb="FF595959"/>
      </patternFill>
    </fill>
    <fill>
      <patternFill patternType="solid">
        <fgColor rgb="FF004385"/>
        <bgColor rgb="FF333399"/>
      </patternFill>
    </fill>
    <fill>
      <patternFill patternType="solid">
        <fgColor rgb="FF8E44CF"/>
        <bgColor rgb="FFCF4485"/>
      </patternFill>
    </fill>
    <fill>
      <patternFill patternType="solid">
        <fgColor rgb="FF008B50"/>
        <bgColor rgb="FF008080"/>
      </patternFill>
    </fill>
    <fill>
      <patternFill patternType="solid">
        <fgColor rgb="FFFFD690"/>
        <bgColor rgb="FFFFFF99"/>
      </patternFill>
    </fill>
    <fill>
      <patternFill patternType="solid">
        <fgColor rgb="FFCF8E44"/>
        <bgColor rgb="FFAA9985"/>
      </patternFill>
    </fill>
    <fill>
      <patternFill patternType="solid">
        <fgColor rgb="FFF5E700"/>
        <bgColor rgb="FFFFFF00"/>
      </patternFill>
    </fill>
    <fill>
      <patternFill patternType="solid">
        <fgColor rgb="FF85CF44"/>
        <bgColor rgb="FF44CF8E"/>
      </patternFill>
    </fill>
    <fill>
      <patternFill patternType="solid">
        <fgColor rgb="FFDB1D23"/>
        <bgColor rgb="FF993300"/>
      </patternFill>
    </fill>
    <fill>
      <patternFill patternType="solid">
        <fgColor rgb="FFFFA811"/>
        <bgColor rgb="FFFFCC00"/>
      </patternFill>
    </fill>
    <fill>
      <patternFill patternType="solid">
        <fgColor rgb="FF44CF8E"/>
        <bgColor rgb="FF85CF44"/>
      </patternFill>
    </fill>
    <fill>
      <patternFill patternType="solid">
        <fgColor rgb="FF7DBBFF"/>
        <bgColor rgb="FFCCCCFF"/>
      </patternFill>
    </fill>
    <fill>
      <patternFill patternType="solid">
        <fgColor rgb="FF4485CF"/>
        <bgColor rgb="FF339966"/>
      </patternFill>
    </fill>
    <fill>
      <patternFill patternType="solid">
        <fgColor rgb="FFCF4485"/>
        <bgColor rgb="FF8E44CF"/>
      </patternFill>
    </fill>
    <fill>
      <patternFill patternType="solid">
        <fgColor rgb="FF595959"/>
        <bgColor rgb="FF544D43"/>
      </patternFill>
    </fill>
    <fill>
      <patternFill patternType="solid">
        <fgColor rgb="FFA89987"/>
        <bgColor rgb="FFAA9985"/>
      </patternFill>
    </fill>
    <fill>
      <patternFill patternType="solid">
        <fgColor rgb="FF544D43"/>
        <bgColor rgb="FF595959"/>
      </patternFill>
    </fill>
    <fill>
      <patternFill patternType="solid">
        <fgColor rgb="FF960040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7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19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B1D23"/>
      <rgbColor rgb="FF00FF00"/>
      <rgbColor rgb="FF0000FF"/>
      <rgbColor rgb="FFF5E700"/>
      <rgbColor rgb="FFFF00FF"/>
      <rgbColor rgb="FF00FFFF"/>
      <rgbColor rgb="FF960040"/>
      <rgbColor rgb="FF008000"/>
      <rgbColor rgb="FF000080"/>
      <rgbColor rgb="FF755A39"/>
      <rgbColor rgb="FF800080"/>
      <rgbColor rgb="FF008B50"/>
      <rgbColor rgb="FFCFB190"/>
      <rgbColor rgb="FF7F7F7F"/>
      <rgbColor rgb="FFAA9985"/>
      <rgbColor rgb="FFCF4485"/>
      <rgbColor rgb="FFFFFFCC"/>
      <rgbColor rgb="FFCCFFFF"/>
      <rgbColor rgb="FF660066"/>
      <rgbColor rgb="FFCF8E4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BFF"/>
      <rgbColor rgb="FFFF99CC"/>
      <rgbColor rgb="FFCC99FF"/>
      <rgbColor rgb="FFFFD690"/>
      <rgbColor rgb="FF4485CF"/>
      <rgbColor rgb="FF44CF8E"/>
      <rgbColor rgb="FF85CF44"/>
      <rgbColor rgb="FFFFCC00"/>
      <rgbColor rgb="FFFFA811"/>
      <rgbColor rgb="FFFF6600"/>
      <rgbColor rgb="FF595959"/>
      <rgbColor rgb="FFA89987"/>
      <rgbColor rgb="FF004385"/>
      <rgbColor rgb="FF339966"/>
      <rgbColor rgb="FF003300"/>
      <rgbColor rgb="FF333300"/>
      <rgbColor rgb="FF993300"/>
      <rgbColor rgb="FF8E44CF"/>
      <rgbColor rgb="FF333399"/>
      <rgbColor rgb="FF544D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X3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1" activeCellId="0" sqref="F1"/>
    </sheetView>
  </sheetViews>
  <sheetFormatPr defaultRowHeight="21" zeroHeight="false" outlineLevelRow="0" outlineLevelCol="0"/>
  <cols>
    <col collapsed="false" customWidth="true" hidden="false" outlineLevel="0" max="3" min="1" style="1" width="7.11"/>
    <col collapsed="false" customWidth="true" hidden="false" outlineLevel="0" max="5" min="4" style="2" width="7.11"/>
    <col collapsed="false" customWidth="true" hidden="false" outlineLevel="0" max="7" min="6" style="1" width="7.11"/>
    <col collapsed="false" customWidth="true" hidden="false" outlineLevel="0" max="13" min="8" style="2" width="7.11"/>
    <col collapsed="false" customWidth="true" hidden="false" outlineLevel="0" max="1025" min="14" style="1" width="7.11"/>
  </cols>
  <sheetData>
    <row r="1" s="3" customFormat="true" ht="40.5" hidden="false" customHeight="true" outlineLevel="0" collapsed="false">
      <c r="X1" s="3" t="s">
        <v>0</v>
      </c>
    </row>
    <row r="2" s="2" customFormat="true" ht="40.5" hidden="false" customHeight="true" outlineLevel="0" collapsed="false">
      <c r="C2" s="2" t="s">
        <v>1</v>
      </c>
      <c r="E2" s="4"/>
      <c r="F2" s="5"/>
      <c r="G2" s="6"/>
      <c r="I2" s="4"/>
      <c r="J2" s="5"/>
      <c r="K2" s="7"/>
      <c r="L2" s="6"/>
      <c r="Q2" s="4"/>
      <c r="R2" s="5"/>
      <c r="S2" s="6"/>
      <c r="U2" s="6"/>
      <c r="V2" s="8"/>
      <c r="W2" s="9"/>
      <c r="X2" s="10"/>
    </row>
    <row r="3" s="2" customFormat="true" ht="37.5" hidden="false" customHeight="true" outlineLevel="0" collapsed="false">
      <c r="C3" s="2" t="s">
        <v>2</v>
      </c>
      <c r="E3" s="11"/>
      <c r="F3" s="12"/>
      <c r="G3" s="7"/>
      <c r="M3" s="2" t="s">
        <v>3</v>
      </c>
      <c r="Q3" s="11"/>
      <c r="R3" s="12"/>
      <c r="S3" s="7"/>
      <c r="U3" s="12"/>
      <c r="V3" s="7"/>
      <c r="W3" s="13"/>
      <c r="X3" s="4"/>
    </row>
    <row r="4" s="2" customFormat="true" ht="37.5" hidden="false" customHeight="true" outlineLevel="0" collapsed="false">
      <c r="C4" s="2" t="s">
        <v>4</v>
      </c>
      <c r="E4" s="14"/>
      <c r="F4" s="15"/>
      <c r="I4" s="4"/>
      <c r="J4" s="11"/>
      <c r="K4" s="12"/>
      <c r="L4" s="7"/>
      <c r="M4" s="16"/>
      <c r="Q4" s="14"/>
      <c r="R4" s="15"/>
      <c r="S4" s="10"/>
      <c r="U4" s="17"/>
      <c r="V4" s="18"/>
      <c r="W4" s="14"/>
      <c r="X4" s="15"/>
    </row>
    <row r="5" s="2" customFormat="true" ht="37.5" hidden="false" customHeight="true" outlineLevel="0" collapsed="false">
      <c r="C5" s="2" t="s">
        <v>5</v>
      </c>
      <c r="F5" s="19"/>
      <c r="G5" s="10"/>
      <c r="M5" s="2" t="s">
        <v>6</v>
      </c>
      <c r="Q5" s="20"/>
      <c r="R5" s="21"/>
      <c r="S5" s="8"/>
      <c r="U5" s="20"/>
      <c r="V5" s="21"/>
      <c r="W5" s="22"/>
      <c r="X5" s="11"/>
    </row>
    <row r="6" s="2" customFormat="true" ht="37.5" hidden="false" customHeight="true" outlineLevel="0" collapsed="false">
      <c r="C6" s="2" t="s">
        <v>7</v>
      </c>
      <c r="E6" s="20"/>
      <c r="F6" s="21"/>
      <c r="G6" s="8"/>
      <c r="I6" s="4"/>
      <c r="J6" s="20"/>
      <c r="K6" s="21"/>
      <c r="L6" s="8"/>
      <c r="M6" s="16"/>
      <c r="R6" s="9"/>
    </row>
    <row r="7" s="2" customFormat="true" ht="37.5" hidden="false" customHeight="true" outlineLevel="0" collapsed="false">
      <c r="C7" s="2" t="s">
        <v>8</v>
      </c>
      <c r="F7" s="9"/>
      <c r="Q7" s="18"/>
      <c r="R7" s="22"/>
      <c r="S7" s="17"/>
    </row>
    <row r="8" s="2" customFormat="true" ht="37.5" hidden="false" customHeight="true" outlineLevel="0" collapsed="false">
      <c r="C8" s="2" t="s">
        <v>9</v>
      </c>
      <c r="F8" s="22"/>
      <c r="I8" s="17"/>
      <c r="J8" s="18"/>
      <c r="K8" s="14"/>
      <c r="L8" s="15"/>
      <c r="M8" s="10"/>
      <c r="N8" s="8"/>
    </row>
    <row r="9" s="2" customFormat="true" ht="37.5" hidden="false" customHeight="true" outlineLevel="0" collapsed="false">
      <c r="C9" s="2" t="s">
        <v>9</v>
      </c>
      <c r="F9" s="17"/>
    </row>
    <row r="10" s="2" customFormat="true" ht="37.5" hidden="false" customHeight="true" outlineLevel="0" collapsed="false">
      <c r="F10" s="18"/>
      <c r="I10" s="4"/>
      <c r="J10" s="13"/>
      <c r="K10" s="7"/>
      <c r="L10" s="16"/>
      <c r="M10" s="9"/>
      <c r="N10" s="22"/>
      <c r="O10" s="17"/>
      <c r="P10" s="18"/>
      <c r="Q10" s="12"/>
      <c r="R10" s="11"/>
      <c r="S10" s="14"/>
      <c r="T10" s="15"/>
      <c r="U10" s="10"/>
      <c r="V10" s="8"/>
      <c r="W10" s="21"/>
      <c r="X10" s="20"/>
    </row>
    <row r="11" s="2" customFormat="true" ht="37.5" hidden="false" customHeight="true" outlineLevel="0" collapsed="false"/>
    <row r="12" s="2" customFormat="true" ht="37.5" hidden="false" customHeight="true" outlineLevel="0" collapsed="false">
      <c r="I12" s="2" t="s">
        <v>10</v>
      </c>
      <c r="J12" s="2" t="s">
        <v>11</v>
      </c>
      <c r="K12" s="2" t="s">
        <v>12</v>
      </c>
      <c r="M12" s="2" t="s">
        <v>13</v>
      </c>
      <c r="O12" s="2" t="s">
        <v>14</v>
      </c>
      <c r="P12" s="2" t="s">
        <v>15</v>
      </c>
      <c r="Q12" s="2" t="s">
        <v>14</v>
      </c>
      <c r="T12" s="2" t="s">
        <v>16</v>
      </c>
      <c r="V12" s="23" t="s">
        <v>17</v>
      </c>
    </row>
    <row r="13" s="2" customFormat="true" ht="37.5" hidden="false" customHeight="true" outlineLevel="0" collapsed="false">
      <c r="E13" s="2" t="s">
        <v>18</v>
      </c>
      <c r="G13" s="4"/>
      <c r="I13" s="24" t="n">
        <v>255</v>
      </c>
      <c r="J13" s="24" t="n">
        <v>255</v>
      </c>
      <c r="K13" s="24" t="n">
        <v>255</v>
      </c>
      <c r="M13" s="2" t="str">
        <f aca="false">CONCATENATE("#",RIGHT(CONCATENATE("000000", DEC2HEX(I13*255*255+J13*255+K13)), 6))</f>
        <v>#FE01FF</v>
      </c>
      <c r="O13" s="2" t="n">
        <f aca="false">ROUNDDOWN(I13/8, 0)</f>
        <v>31</v>
      </c>
      <c r="P13" s="2" t="n">
        <f aca="false">ROUNDDOWN(J13/4, 0)</f>
        <v>63</v>
      </c>
      <c r="Q13" s="2" t="n">
        <f aca="false">ROUNDDOWN(K13/8, 0)</f>
        <v>31</v>
      </c>
      <c r="T13" s="2" t="str">
        <f aca="false">CONCATENATE("0x", RIGHT(CONCATENATE("0000", DEC2HEX((2048*O13)+(32*P13)+Q13)), 4))</f>
        <v>0xFFFF</v>
      </c>
      <c r="V13" s="23" t="str">
        <f aca="false">CONCATENATE("#define ",E13, " (", T13, ")")</f>
        <v>#define WHITE (0xFFFF)</v>
      </c>
    </row>
    <row r="14" s="2" customFormat="true" ht="37.5" hidden="false" customHeight="true" outlineLevel="0" collapsed="false">
      <c r="E14" s="2" t="s">
        <v>19</v>
      </c>
      <c r="G14" s="13"/>
      <c r="I14" s="24" t="n">
        <v>170</v>
      </c>
      <c r="J14" s="24" t="n">
        <v>153</v>
      </c>
      <c r="K14" s="24" t="n">
        <v>133</v>
      </c>
      <c r="M14" s="2" t="str">
        <f aca="false">CONCATENATE("#",RIGHT(CONCATENATE("000000", DEC2HEX(I14*255*255+J14*255+K14)), 6))</f>
        <v>#A94596</v>
      </c>
      <c r="O14" s="2" t="n">
        <f aca="false">ROUNDDOWN(I14/8, 0)</f>
        <v>21</v>
      </c>
      <c r="P14" s="2" t="n">
        <f aca="false">ROUNDDOWN(J14/4, 0)</f>
        <v>38</v>
      </c>
      <c r="Q14" s="2" t="n">
        <f aca="false">ROUNDDOWN(K14/8, 0)</f>
        <v>16</v>
      </c>
      <c r="T14" s="2" t="str">
        <f aca="false">CONCATENATE("0x", RIGHT(CONCATENATE("0000", DEC2HEX((2048*O14)+(32*P14)+Q14)), 4))</f>
        <v>0xACD0</v>
      </c>
      <c r="V14" s="23" t="str">
        <f aca="false">CONCATENATE("#define ",E14, " (", T14, ")")</f>
        <v>#define GRAY (0xACD0)</v>
      </c>
    </row>
    <row r="15" s="2" customFormat="true" ht="37.5" hidden="false" customHeight="true" outlineLevel="0" collapsed="false">
      <c r="E15" s="2" t="s">
        <v>20</v>
      </c>
      <c r="G15" s="7"/>
      <c r="I15" s="24" t="n">
        <v>117</v>
      </c>
      <c r="J15" s="24" t="n">
        <v>90</v>
      </c>
      <c r="K15" s="24" t="n">
        <v>57</v>
      </c>
      <c r="M15" s="2" t="str">
        <f aca="false">CONCATENATE("#",RIGHT(CONCATENATE("000000", DEC2HEX(I15*255*255+J15*255+K15)), 6))</f>
        <v>#747054</v>
      </c>
      <c r="O15" s="2" t="n">
        <f aca="false">ROUNDDOWN(I15/8, 0)</f>
        <v>14</v>
      </c>
      <c r="P15" s="2" t="n">
        <f aca="false">ROUNDDOWN(J15/4, 0)</f>
        <v>22</v>
      </c>
      <c r="Q15" s="2" t="n">
        <f aca="false">ROUNDDOWN(K15/8, 0)</f>
        <v>7</v>
      </c>
      <c r="T15" s="2" t="str">
        <f aca="false">CONCATENATE("0x", RIGHT(CONCATENATE("0000", DEC2HEX((2048*O15)+(32*P15)+Q15)), 4))</f>
        <v>0x72C7</v>
      </c>
      <c r="V15" s="23" t="str">
        <f aca="false">CONCATENATE("#define ",E15, " (", T15, ")")</f>
        <v>#define DARKGRAY (0x72C7)</v>
      </c>
    </row>
    <row r="16" s="2" customFormat="true" ht="37.5" hidden="false" customHeight="true" outlineLevel="0" collapsed="false">
      <c r="E16" s="2" t="s">
        <v>21</v>
      </c>
      <c r="G16" s="16"/>
      <c r="I16" s="24" t="n">
        <v>0</v>
      </c>
      <c r="J16" s="24" t="n">
        <v>0</v>
      </c>
      <c r="K16" s="24" t="n">
        <v>0</v>
      </c>
      <c r="M16" s="2" t="str">
        <f aca="false">CONCATENATE("#",RIGHT(CONCATENATE("000000", DEC2HEX(I16*255*255+J16*255+K16)), 6))</f>
        <v>#000000</v>
      </c>
      <c r="O16" s="2" t="n">
        <f aca="false">ROUNDDOWN(I16/8, 0)</f>
        <v>0</v>
      </c>
      <c r="P16" s="2" t="n">
        <f aca="false">ROUNDDOWN(J16/4, 0)</f>
        <v>0</v>
      </c>
      <c r="Q16" s="2" t="n">
        <f aca="false">ROUNDDOWN(K16/8, 0)</f>
        <v>0</v>
      </c>
      <c r="T16" s="2" t="str">
        <f aca="false">CONCATENATE("0x", RIGHT(CONCATENATE("0000", DEC2HEX((2048*O16)+(32*P16)+Q16)), 4))</f>
        <v>0x0000</v>
      </c>
      <c r="V16" s="23" t="str">
        <f aca="false">CONCATENATE("#define ",E16, " (", T16, ")")</f>
        <v>#define BLACK (0x0000)</v>
      </c>
    </row>
    <row r="17" s="2" customFormat="true" ht="37.5" hidden="false" customHeight="true" outlineLevel="0" collapsed="false">
      <c r="E17" s="2" t="s">
        <v>22</v>
      </c>
      <c r="G17" s="9"/>
      <c r="I17" s="24" t="n">
        <v>142</v>
      </c>
      <c r="J17" s="24" t="n">
        <v>68</v>
      </c>
      <c r="K17" s="24" t="n">
        <v>207</v>
      </c>
      <c r="M17" s="2" t="str">
        <f aca="false">CONCATENATE("#",RIGHT(CONCATENATE("000000", DEC2HEX(I17*255*255+J17*255+K17)), 6))</f>
        <v>#8D2919</v>
      </c>
      <c r="O17" s="2" t="n">
        <f aca="false">ROUNDDOWN(I17/8, 0)</f>
        <v>17</v>
      </c>
      <c r="P17" s="2" t="n">
        <f aca="false">ROUNDDOWN(J17/4, 0)</f>
        <v>17</v>
      </c>
      <c r="Q17" s="2" t="n">
        <f aca="false">ROUNDDOWN(K17/8, 0)</f>
        <v>25</v>
      </c>
      <c r="T17" s="2" t="str">
        <f aca="false">CONCATENATE("0x", RIGHT(CONCATENATE("0000", DEC2HEX((2048*O17)+(32*P17)+Q17)), 4))</f>
        <v>0x8A39</v>
      </c>
      <c r="V17" s="23" t="str">
        <f aca="false">CONCATENATE("#define ",E17, " (", T17, ")")</f>
        <v>#define PURPLE (0x8A39)</v>
      </c>
    </row>
    <row r="18" s="2" customFormat="true" ht="37.5" hidden="false" customHeight="true" outlineLevel="0" collapsed="false">
      <c r="E18" s="2" t="s">
        <v>23</v>
      </c>
      <c r="G18" s="22"/>
      <c r="I18" s="24" t="n">
        <v>207</v>
      </c>
      <c r="J18" s="24" t="n">
        <v>68</v>
      </c>
      <c r="K18" s="24" t="n">
        <v>133</v>
      </c>
      <c r="M18" s="2" t="str">
        <f aca="false">CONCATENATE("#",RIGHT(CONCATENATE("000000", DEC2HEX(I18*255*255+J18*255+K18)), 6))</f>
        <v>#CDA710</v>
      </c>
      <c r="O18" s="2" t="n">
        <f aca="false">ROUNDDOWN(I18/8, 0)</f>
        <v>25</v>
      </c>
      <c r="P18" s="2" t="n">
        <f aca="false">ROUNDDOWN(J18/4, 0)</f>
        <v>17</v>
      </c>
      <c r="Q18" s="2" t="n">
        <f aca="false">ROUNDDOWN(K18/8, 0)</f>
        <v>16</v>
      </c>
      <c r="T18" s="2" t="str">
        <f aca="false">CONCATENATE("0x", RIGHT(CONCATENATE("0000", DEC2HEX((2048*O18)+(32*P18)+Q18)), 4))</f>
        <v>0xCA30</v>
      </c>
      <c r="V18" s="23" t="str">
        <f aca="false">CONCATENATE("#define ",E18, " (", T18, ")")</f>
        <v>#define MAGENTA (0xCA30)</v>
      </c>
    </row>
    <row r="19" s="2" customFormat="true" ht="37.5" hidden="false" customHeight="true" outlineLevel="0" collapsed="false">
      <c r="E19" s="2" t="s">
        <v>24</v>
      </c>
      <c r="G19" s="17"/>
      <c r="I19" s="24" t="n">
        <v>219</v>
      </c>
      <c r="J19" s="24" t="n">
        <v>29</v>
      </c>
      <c r="K19" s="24" t="n">
        <v>35</v>
      </c>
      <c r="M19" s="2" t="str">
        <f aca="false">CONCATENATE("#",RIGHT(CONCATENATE("000000", DEC2HEX(I19*255*255+J19*255+K19)), 6))</f>
        <v>#D967E1</v>
      </c>
      <c r="O19" s="2" t="n">
        <f aca="false">ROUNDDOWN(I19/8, 0)</f>
        <v>27</v>
      </c>
      <c r="P19" s="2" t="n">
        <f aca="false">ROUNDDOWN(J19/4, 0)</f>
        <v>7</v>
      </c>
      <c r="Q19" s="2" t="n">
        <f aca="false">ROUNDDOWN(K19/8, 0)</f>
        <v>4</v>
      </c>
      <c r="T19" s="2" t="str">
        <f aca="false">CONCATENATE("0x", RIGHT(CONCATENATE("0000", DEC2HEX((2048*O19)+(32*P19)+Q19)), 4))</f>
        <v>0xD8E4</v>
      </c>
      <c r="V19" s="23" t="str">
        <f aca="false">CONCATENATE("#define ",E19, " (", T19, ")")</f>
        <v>#define RED (0xD8E4)</v>
      </c>
    </row>
    <row r="20" s="2" customFormat="true" ht="37.5" hidden="false" customHeight="true" outlineLevel="0" collapsed="false">
      <c r="E20" s="2" t="s">
        <v>25</v>
      </c>
      <c r="G20" s="18"/>
      <c r="I20" s="24" t="n">
        <v>255</v>
      </c>
      <c r="J20" s="24" t="n">
        <v>168</v>
      </c>
      <c r="K20" s="24" t="n">
        <v>17</v>
      </c>
      <c r="M20" s="2" t="str">
        <f aca="false">CONCATENATE("#",RIGHT(CONCATENATE("000000", DEC2HEX(I20*255*255+J20*255+K20)), 6))</f>
        <v>#FDAA68</v>
      </c>
      <c r="O20" s="2" t="n">
        <f aca="false">ROUNDDOWN(I20/8, 0)</f>
        <v>31</v>
      </c>
      <c r="P20" s="2" t="n">
        <f aca="false">ROUNDDOWN(J20/4, 0)</f>
        <v>42</v>
      </c>
      <c r="Q20" s="2" t="n">
        <f aca="false">ROUNDDOWN(K20/8, 0)</f>
        <v>2</v>
      </c>
      <c r="T20" s="2" t="str">
        <f aca="false">CONCATENATE("0x", RIGHT(CONCATENATE("0000", DEC2HEX((2048*O20)+(32*P20)+Q20)), 4))</f>
        <v>0xFD42</v>
      </c>
      <c r="V20" s="23" t="str">
        <f aca="false">CONCATENATE("#define ",E20, " (", T20, ")")</f>
        <v>#define ORANGE (0xFD42)</v>
      </c>
    </row>
    <row r="21" s="2" customFormat="true" ht="37.5" hidden="false" customHeight="true" outlineLevel="0" collapsed="false">
      <c r="E21" s="2" t="s">
        <v>26</v>
      </c>
      <c r="G21" s="12"/>
      <c r="I21" s="24" t="n">
        <v>207</v>
      </c>
      <c r="J21" s="24" t="n">
        <v>142</v>
      </c>
      <c r="K21" s="24" t="n">
        <v>68</v>
      </c>
      <c r="M21" s="2" t="str">
        <f aca="false">CONCATENATE("#",RIGHT(CONCATENATE("000000", DEC2HEX(I21*255*255+J21*255+K21)), 6))</f>
        <v>#CDF085</v>
      </c>
      <c r="O21" s="2" t="n">
        <f aca="false">ROUNDDOWN(I21/8, 0)</f>
        <v>25</v>
      </c>
      <c r="P21" s="2" t="n">
        <f aca="false">ROUNDDOWN(J21/4, 0)</f>
        <v>35</v>
      </c>
      <c r="Q21" s="2" t="n">
        <f aca="false">ROUNDDOWN(K21/8, 0)</f>
        <v>8</v>
      </c>
      <c r="T21" s="2" t="str">
        <f aca="false">CONCATENATE("0x", RIGHT(CONCATENATE("0000", DEC2HEX((2048*O21)+(32*P21)+Q21)), 4))</f>
        <v>0xCC68</v>
      </c>
      <c r="V21" s="23" t="str">
        <f aca="false">CONCATENATE("#define ",E21, " (", T21, ")")</f>
        <v>#define BROWN (0xCC68)</v>
      </c>
    </row>
    <row r="22" s="2" customFormat="true" ht="37.5" hidden="false" customHeight="true" outlineLevel="0" collapsed="false">
      <c r="E22" s="2" t="s">
        <v>27</v>
      </c>
      <c r="G22" s="11"/>
      <c r="I22" s="24" t="n">
        <v>255</v>
      </c>
      <c r="J22" s="24" t="n">
        <v>214</v>
      </c>
      <c r="K22" s="24" t="n">
        <v>144</v>
      </c>
      <c r="M22" s="2" t="str">
        <f aca="false">CONCATENATE("#",RIGHT(CONCATENATE("000000", DEC2HEX(I22*255*255+J22*255+K22)), 6))</f>
        <v>#FDD8B9</v>
      </c>
      <c r="O22" s="2" t="n">
        <f aca="false">ROUNDDOWN(I22/8, 0)</f>
        <v>31</v>
      </c>
      <c r="P22" s="2" t="n">
        <f aca="false">ROUNDDOWN(J22/4, 0)</f>
        <v>53</v>
      </c>
      <c r="Q22" s="2" t="n">
        <f aca="false">ROUNDDOWN(K22/8, 0)</f>
        <v>18</v>
      </c>
      <c r="T22" s="2" t="str">
        <f aca="false">CONCATENATE("0x", RIGHT(CONCATENATE("0000", DEC2HEX((2048*O22)+(32*P22)+Q22)), 4))</f>
        <v>0xFEB2</v>
      </c>
      <c r="V22" s="23" t="str">
        <f aca="false">CONCATENATE("#define ",E22, " (", T22, ")")</f>
        <v>#define BEIGE (0xFEB2)</v>
      </c>
    </row>
    <row r="23" s="2" customFormat="true" ht="37.5" hidden="false" customHeight="true" outlineLevel="0" collapsed="false">
      <c r="E23" s="2" t="s">
        <v>28</v>
      </c>
      <c r="G23" s="14"/>
      <c r="I23" s="24" t="n">
        <v>245</v>
      </c>
      <c r="J23" s="24" t="n">
        <v>231</v>
      </c>
      <c r="K23" s="24" t="n">
        <v>0</v>
      </c>
      <c r="M23" s="2" t="str">
        <f aca="false">CONCATENATE("#",RIGHT(CONCATENATE("000000", DEC2HEX(I23*255*255+J23*255+K23)), 6))</f>
        <v>#F3FD0E</v>
      </c>
      <c r="O23" s="2" t="n">
        <f aca="false">ROUNDDOWN(I23/8, 0)</f>
        <v>30</v>
      </c>
      <c r="P23" s="2" t="n">
        <f aca="false">ROUNDDOWN(J23/4, 0)</f>
        <v>57</v>
      </c>
      <c r="Q23" s="2" t="n">
        <f aca="false">ROUNDDOWN(K23/8, 0)</f>
        <v>0</v>
      </c>
      <c r="T23" s="2" t="str">
        <f aca="false">CONCATENATE("0x", RIGHT(CONCATENATE("0000", DEC2HEX((2048*O23)+(32*P23)+Q23)), 4))</f>
        <v>0xF720</v>
      </c>
      <c r="V23" s="23" t="str">
        <f aca="false">CONCATENATE("#define ",E23, " (", T23, ")")</f>
        <v>#define YELLOW (0xF720)</v>
      </c>
    </row>
    <row r="24" s="2" customFormat="true" ht="37.5" hidden="false" customHeight="true" outlineLevel="0" collapsed="false">
      <c r="E24" s="2" t="s">
        <v>29</v>
      </c>
      <c r="G24" s="15"/>
      <c r="I24" s="24" t="n">
        <v>133</v>
      </c>
      <c r="J24" s="24" t="n">
        <v>207</v>
      </c>
      <c r="K24" s="24" t="n">
        <v>68</v>
      </c>
      <c r="M24" s="2" t="str">
        <f aca="false">CONCATENATE("#",RIGHT(CONCATENATE("000000", DEC2HEX(I24*255*255+J24*255+K24)), 6))</f>
        <v>#84C4FA</v>
      </c>
      <c r="O24" s="2" t="n">
        <f aca="false">ROUNDDOWN(I24/8, 0)</f>
        <v>16</v>
      </c>
      <c r="P24" s="2" t="n">
        <f aca="false">ROUNDDOWN(J24/4, 0)</f>
        <v>51</v>
      </c>
      <c r="Q24" s="2" t="n">
        <f aca="false">ROUNDDOWN(K24/8, 0)</f>
        <v>8</v>
      </c>
      <c r="T24" s="2" t="str">
        <f aca="false">CONCATENATE("0x", RIGHT(CONCATENATE("0000", DEC2HEX((2048*O24)+(32*P24)+Q24)), 4))</f>
        <v>0x8668</v>
      </c>
      <c r="V24" s="23" t="str">
        <f aca="false">CONCATENATE("#define ",E24, " (", T24, ")")</f>
        <v>#define LIGHTGREEN (0x8668)</v>
      </c>
    </row>
    <row r="25" s="2" customFormat="true" ht="37.5" hidden="false" customHeight="true" outlineLevel="0" collapsed="false">
      <c r="E25" s="2" t="s">
        <v>30</v>
      </c>
      <c r="G25" s="10"/>
      <c r="I25" s="24" t="n">
        <v>0</v>
      </c>
      <c r="J25" s="24" t="n">
        <v>139</v>
      </c>
      <c r="K25" s="24" t="n">
        <v>80</v>
      </c>
      <c r="M25" s="2" t="str">
        <f aca="false">CONCATENATE("#",RIGHT(CONCATENATE("000000", DEC2HEX(I25*255*255+J25*255+K25)), 6))</f>
        <v>#008AC5</v>
      </c>
      <c r="O25" s="2" t="n">
        <f aca="false">ROUNDDOWN(I25/8, 0)</f>
        <v>0</v>
      </c>
      <c r="P25" s="2" t="n">
        <f aca="false">ROUNDDOWN(J25/4, 0)</f>
        <v>34</v>
      </c>
      <c r="Q25" s="2" t="n">
        <f aca="false">ROUNDDOWN(K25/8, 0)</f>
        <v>10</v>
      </c>
      <c r="T25" s="2" t="str">
        <f aca="false">CONCATENATE("0x", RIGHT(CONCATENATE("0000", DEC2HEX((2048*O25)+(32*P25)+Q25)), 4))</f>
        <v>0x044A</v>
      </c>
      <c r="V25" s="23" t="str">
        <f aca="false">CONCATENATE("#define ",E25, " (", T25, ")")</f>
        <v>#define GREEN (0x044A)</v>
      </c>
    </row>
    <row r="26" s="2" customFormat="true" ht="37.5" hidden="false" customHeight="true" outlineLevel="0" collapsed="false">
      <c r="E26" s="2" t="s">
        <v>31</v>
      </c>
      <c r="G26" s="8"/>
      <c r="I26" s="24" t="n">
        <v>0</v>
      </c>
      <c r="J26" s="24" t="n">
        <v>67</v>
      </c>
      <c r="K26" s="24" t="n">
        <v>133</v>
      </c>
      <c r="M26" s="2" t="str">
        <f aca="false">CONCATENATE("#",RIGHT(CONCATENATE("000000", DEC2HEX(I26*255*255+J26*255+K26)), 6))</f>
        <v>#004342</v>
      </c>
      <c r="O26" s="2" t="n">
        <f aca="false">ROUNDDOWN(I26/8, 0)</f>
        <v>0</v>
      </c>
      <c r="P26" s="2" t="n">
        <f aca="false">ROUNDDOWN(J26/4, 0)</f>
        <v>16</v>
      </c>
      <c r="Q26" s="2" t="n">
        <f aca="false">ROUNDDOWN(K26/8, 0)</f>
        <v>16</v>
      </c>
      <c r="T26" s="2" t="str">
        <f aca="false">CONCATENATE("0x", RIGHT(CONCATENATE("0000", DEC2HEX((2048*O26)+(32*P26)+Q26)), 4))</f>
        <v>0x0210</v>
      </c>
      <c r="V26" s="23" t="str">
        <f aca="false">CONCATENATE("#define ",E26, " (", T26, ")")</f>
        <v>#define DARKBLUE (0x0210)</v>
      </c>
    </row>
    <row r="27" s="2" customFormat="true" ht="37.5" hidden="false" customHeight="true" outlineLevel="0" collapsed="false">
      <c r="E27" s="2" t="s">
        <v>32</v>
      </c>
      <c r="G27" s="21"/>
      <c r="I27" s="24" t="n">
        <v>68</v>
      </c>
      <c r="J27" s="24" t="n">
        <v>133</v>
      </c>
      <c r="K27" s="24" t="n">
        <v>207</v>
      </c>
      <c r="M27" s="2" t="str">
        <f aca="false">CONCATENATE("#",RIGHT(CONCATENATE("000000", DEC2HEX(I27*255*255+J27*255+K27)), 6))</f>
        <v>#43FD8E</v>
      </c>
      <c r="O27" s="2" t="n">
        <f aca="false">ROUNDDOWN(I27/8, 0)</f>
        <v>8</v>
      </c>
      <c r="P27" s="2" t="n">
        <f aca="false">ROUNDDOWN(J27/4, 0)</f>
        <v>33</v>
      </c>
      <c r="Q27" s="2" t="n">
        <f aca="false">ROUNDDOWN(K27/8, 0)</f>
        <v>25</v>
      </c>
      <c r="T27" s="2" t="str">
        <f aca="false">CONCATENATE("0x", RIGHT(CONCATENATE("0000", DEC2HEX((2048*O27)+(32*P27)+Q27)), 4))</f>
        <v>0x4439</v>
      </c>
      <c r="V27" s="23" t="str">
        <f aca="false">CONCATENATE("#define ",E27, " (", T27, ")")</f>
        <v>#define BLUE (0x4439)</v>
      </c>
    </row>
    <row r="28" s="2" customFormat="true" ht="37.5" hidden="false" customHeight="true" outlineLevel="0" collapsed="false">
      <c r="E28" s="2" t="s">
        <v>33</v>
      </c>
      <c r="G28" s="20"/>
      <c r="I28" s="24" t="n">
        <v>125</v>
      </c>
      <c r="J28" s="24" t="n">
        <v>187</v>
      </c>
      <c r="K28" s="24" t="n">
        <v>255</v>
      </c>
      <c r="M28" s="2" t="str">
        <f aca="false">CONCATENATE("#",RIGHT(CONCATENATE("000000", DEC2HEX(I28*255*255+J28*255+K28)), 6))</f>
        <v>#7CC1C1</v>
      </c>
      <c r="O28" s="2" t="n">
        <f aca="false">ROUNDDOWN(I28/8, 0)</f>
        <v>15</v>
      </c>
      <c r="P28" s="2" t="n">
        <f aca="false">ROUNDDOWN(J28/4, 0)</f>
        <v>46</v>
      </c>
      <c r="Q28" s="2" t="n">
        <f aca="false">ROUNDDOWN(K28/8, 0)</f>
        <v>31</v>
      </c>
      <c r="T28" s="2" t="str">
        <f aca="false">CONCATENATE("0x", RIGHT(CONCATENATE("0000", DEC2HEX((2048*O28)+(32*P28)+Q28)), 4))</f>
        <v>0x7DDF</v>
      </c>
      <c r="V28" s="23" t="str">
        <f aca="false">CONCATENATE("#define ",E28, " (", T28, ")")</f>
        <v>#define LIGHTBLUE (0x7DDF)</v>
      </c>
    </row>
    <row r="29" s="2" customFormat="true" ht="37.5" hidden="false" customHeight="true" outlineLevel="0" collapsed="false"/>
    <row r="30" s="2" customFormat="true" ht="37.5" hidden="false" customHeight="true" outlineLevel="0" collapsed="false"/>
    <row r="31" customFormat="false" ht="37.5" hidden="false" customHeight="true" outlineLevel="0" collapsed="false"/>
    <row r="32" customFormat="false" ht="37.5" hidden="false" customHeight="true" outlineLevel="0" collapsed="false"/>
    <row r="33" customFormat="false" ht="37.5" hidden="false" customHeight="true" outlineLevel="0" collapsed="false"/>
    <row r="34" customFormat="false" ht="37.5" hidden="false" customHeight="true" outlineLevel="0" collapsed="false"/>
    <row r="35" customFormat="false" ht="37.5" hidden="false" customHeight="true" outlineLevel="0" collapsed="false"/>
    <row r="36" customFormat="false" ht="37.5" hidden="false" customHeight="true" outlineLevel="0" collapsed="false"/>
    <row r="37" customFormat="false" ht="37.5" hidden="false" customHeight="true" outlineLevel="0" collapsed="false"/>
    <row r="38" customFormat="false" ht="37.5" hidden="false" customHeight="true" outlineLevel="0" collapsed="false"/>
    <row r="39" customFormat="false" ht="37.5" hidden="false" customHeight="true" outlineLevel="0" collapsed="false"/>
    <row r="40" customFormat="false" ht="37.5" hidden="false" customHeight="true" outlineLevel="0" collapsed="false"/>
    <row r="41" customFormat="false" ht="37.5" hidden="false" customHeight="true" outlineLevel="0" collapsed="false"/>
    <row r="42" customFormat="false" ht="37.5" hidden="false" customHeight="true" outlineLevel="0" collapsed="false"/>
    <row r="43" customFormat="false" ht="37.5" hidden="false" customHeight="true" outlineLevel="0" collapsed="false"/>
    <row r="44" customFormat="false" ht="37.5" hidden="false" customHeight="true" outlineLevel="0" collapsed="false"/>
    <row r="45" customFormat="false" ht="37.5" hidden="false" customHeight="true" outlineLevel="0" collapsed="false"/>
    <row r="46" customFormat="false" ht="37.5" hidden="false" customHeight="true" outlineLevel="0" collapsed="false"/>
    <row r="47" customFormat="false" ht="37.5" hidden="false" customHeight="true" outlineLevel="0" collapsed="false"/>
    <row r="48" customFormat="false" ht="37.5" hidden="false" customHeight="true" outlineLevel="0" collapsed="false"/>
    <row r="49" customFormat="false" ht="37.5" hidden="false" customHeight="true" outlineLevel="0" collapsed="false"/>
    <row r="50" customFormat="false" ht="37.5" hidden="false" customHeight="true" outlineLevel="0" collapsed="false"/>
    <row r="51" customFormat="false" ht="37.5" hidden="false" customHeight="true" outlineLevel="0" collapsed="false"/>
    <row r="52" customFormat="false" ht="37.5" hidden="false" customHeight="true" outlineLevel="0" collapsed="false"/>
    <row r="53" customFormat="false" ht="37.5" hidden="false" customHeight="true" outlineLevel="0" collapsed="false"/>
    <row r="54" customFormat="false" ht="37.5" hidden="false" customHeight="true" outlineLevel="0" collapsed="false"/>
    <row r="55" customFormat="false" ht="37.5" hidden="false" customHeight="true" outlineLevel="0" collapsed="false"/>
    <row r="56" customFormat="false" ht="37.5" hidden="false" customHeight="true" outlineLevel="0" collapsed="false"/>
    <row r="57" customFormat="false" ht="37.5" hidden="false" customHeight="true" outlineLevel="0" collapsed="false"/>
    <row r="58" customFormat="false" ht="37.5" hidden="false" customHeight="true" outlineLevel="0" collapsed="false"/>
    <row r="59" customFormat="false" ht="37.5" hidden="false" customHeight="true" outlineLevel="0" collapsed="false"/>
    <row r="60" customFormat="false" ht="37.5" hidden="false" customHeight="true" outlineLevel="0" collapsed="false"/>
    <row r="61" customFormat="false" ht="37.5" hidden="false" customHeight="true" outlineLevel="0" collapsed="false"/>
    <row r="62" customFormat="false" ht="37.5" hidden="false" customHeight="true" outlineLevel="0" collapsed="false"/>
    <row r="63" customFormat="false" ht="37.5" hidden="false" customHeight="true" outlineLevel="0" collapsed="false"/>
    <row r="64" customFormat="false" ht="37.5" hidden="false" customHeight="true" outlineLevel="0" collapsed="false"/>
    <row r="65" customFormat="false" ht="37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X32"/>
  <sheetViews>
    <sheetView showFormulas="false" showGridLines="true" showRowColHeaders="true" showZeros="true" rightToLeft="false" tabSelected="true" showOutlineSymbols="true" defaultGridColor="true" view="normal" topLeftCell="A10" colorId="64" zoomScale="70" zoomScaleNormal="70" zoomScalePageLayoutView="100" workbookViewId="0">
      <selection pane="topLeft" activeCell="E13" activeCellId="0" sqref="E13"/>
    </sheetView>
  </sheetViews>
  <sheetFormatPr defaultRowHeight="21" zeroHeight="false" outlineLevelRow="0" outlineLevelCol="0"/>
  <cols>
    <col collapsed="false" customWidth="true" hidden="false" outlineLevel="0" max="3" min="1" style="1" width="7.11"/>
    <col collapsed="false" customWidth="true" hidden="false" outlineLevel="0" max="5" min="4" style="2" width="7.11"/>
    <col collapsed="false" customWidth="true" hidden="false" outlineLevel="0" max="7" min="6" style="1" width="7.11"/>
    <col collapsed="false" customWidth="true" hidden="false" outlineLevel="0" max="13" min="8" style="2" width="7.11"/>
    <col collapsed="false" customWidth="true" hidden="false" outlineLevel="0" max="1025" min="14" style="1" width="7.11"/>
  </cols>
  <sheetData>
    <row r="1" s="3" customFormat="true" ht="40.5" hidden="false" customHeight="true" outlineLevel="0" collapsed="false"/>
    <row r="2" s="2" customFormat="true" ht="40.5" hidden="false" customHeight="true" outlineLevel="0" collapsed="false">
      <c r="C2" s="2" t="s">
        <v>1</v>
      </c>
      <c r="E2" s="4"/>
      <c r="F2" s="25"/>
      <c r="G2" s="6"/>
      <c r="I2" s="4"/>
      <c r="J2" s="25"/>
      <c r="K2" s="26"/>
      <c r="L2" s="6"/>
      <c r="Q2" s="4"/>
      <c r="R2" s="25"/>
      <c r="S2" s="6"/>
      <c r="U2" s="6"/>
      <c r="V2" s="8"/>
      <c r="W2" s="27"/>
      <c r="X2" s="10"/>
    </row>
    <row r="3" s="2" customFormat="true" ht="37.5" hidden="false" customHeight="true" outlineLevel="0" collapsed="false">
      <c r="C3" s="2" t="s">
        <v>2</v>
      </c>
      <c r="E3" s="11"/>
      <c r="F3" s="12"/>
      <c r="G3" s="26"/>
      <c r="Q3" s="11"/>
      <c r="R3" s="12"/>
      <c r="S3" s="26"/>
      <c r="U3" s="12"/>
      <c r="V3" s="26"/>
      <c r="W3" s="25"/>
      <c r="X3" s="4"/>
    </row>
    <row r="4" s="2" customFormat="true" ht="37.5" hidden="false" customHeight="true" outlineLevel="0" collapsed="false">
      <c r="C4" s="2" t="s">
        <v>4</v>
      </c>
      <c r="E4" s="14"/>
      <c r="F4" s="15"/>
      <c r="I4" s="4"/>
      <c r="J4" s="11"/>
      <c r="K4" s="12"/>
      <c r="L4" s="26"/>
      <c r="M4" s="16"/>
      <c r="Q4" s="14"/>
      <c r="R4" s="15"/>
      <c r="S4" s="10"/>
      <c r="U4" s="17"/>
      <c r="V4" s="18"/>
      <c r="W4" s="14"/>
      <c r="X4" s="15"/>
    </row>
    <row r="5" s="2" customFormat="true" ht="37.5" hidden="false" customHeight="true" outlineLevel="0" collapsed="false">
      <c r="C5" s="2" t="s">
        <v>5</v>
      </c>
      <c r="F5" s="19"/>
      <c r="G5" s="10"/>
      <c r="Q5" s="20"/>
      <c r="R5" s="21"/>
      <c r="S5" s="8"/>
      <c r="U5" s="20"/>
      <c r="V5" s="21"/>
      <c r="W5" s="22"/>
      <c r="X5" s="11"/>
    </row>
    <row r="6" s="2" customFormat="true" ht="37.5" hidden="false" customHeight="true" outlineLevel="0" collapsed="false">
      <c r="C6" s="2" t="s">
        <v>7</v>
      </c>
      <c r="E6" s="20"/>
      <c r="F6" s="21"/>
      <c r="G6" s="8"/>
      <c r="I6" s="4"/>
      <c r="J6" s="20"/>
      <c r="K6" s="21"/>
      <c r="L6" s="8"/>
      <c r="M6" s="16"/>
      <c r="R6" s="27"/>
    </row>
    <row r="7" s="2" customFormat="true" ht="37.5" hidden="false" customHeight="true" outlineLevel="0" collapsed="false">
      <c r="C7" s="2" t="s">
        <v>8</v>
      </c>
      <c r="F7" s="27"/>
      <c r="Q7" s="18"/>
      <c r="R7" s="22"/>
      <c r="S7" s="17"/>
    </row>
    <row r="8" s="2" customFormat="true" ht="37.5" hidden="false" customHeight="true" outlineLevel="0" collapsed="false">
      <c r="C8" s="2" t="s">
        <v>9</v>
      </c>
      <c r="F8" s="22"/>
      <c r="I8" s="17"/>
      <c r="J8" s="18"/>
      <c r="K8" s="14"/>
      <c r="L8" s="15"/>
      <c r="M8" s="10"/>
      <c r="N8" s="8"/>
    </row>
    <row r="9" s="2" customFormat="true" ht="37.5" hidden="false" customHeight="true" outlineLevel="0" collapsed="false">
      <c r="C9" s="2" t="s">
        <v>9</v>
      </c>
      <c r="F9" s="17"/>
    </row>
    <row r="10" s="2" customFormat="true" ht="37.5" hidden="false" customHeight="true" outlineLevel="0" collapsed="false">
      <c r="F10" s="18"/>
      <c r="I10" s="4"/>
      <c r="J10" s="25"/>
      <c r="K10" s="26"/>
      <c r="L10" s="16"/>
      <c r="M10" s="27"/>
      <c r="N10" s="22"/>
      <c r="O10" s="17"/>
      <c r="P10" s="18"/>
      <c r="Q10" s="12"/>
      <c r="R10" s="11"/>
      <c r="S10" s="14"/>
      <c r="T10" s="15"/>
      <c r="U10" s="10"/>
      <c r="V10" s="8"/>
      <c r="W10" s="21"/>
      <c r="X10" s="20"/>
    </row>
    <row r="11" s="2" customFormat="true" ht="37.5" hidden="false" customHeight="true" outlineLevel="0" collapsed="false"/>
    <row r="12" s="2" customFormat="true" ht="37.5" hidden="false" customHeight="true" outlineLevel="0" collapsed="false"/>
    <row r="13" s="2" customFormat="true" ht="37.5" hidden="false" customHeight="true" outlineLevel="0" collapsed="false">
      <c r="B13" s="2" t="s">
        <v>34</v>
      </c>
      <c r="I13" s="2" t="s">
        <v>10</v>
      </c>
      <c r="J13" s="2" t="s">
        <v>11</v>
      </c>
      <c r="K13" s="2" t="s">
        <v>12</v>
      </c>
      <c r="M13" s="2" t="s">
        <v>13</v>
      </c>
      <c r="O13" s="2" t="s">
        <v>14</v>
      </c>
      <c r="P13" s="2" t="s">
        <v>15</v>
      </c>
      <c r="Q13" s="2" t="s">
        <v>14</v>
      </c>
      <c r="T13" s="2" t="s">
        <v>16</v>
      </c>
      <c r="V13" s="23" t="s">
        <v>35</v>
      </c>
    </row>
    <row r="14" s="2" customFormat="true" ht="37.5" hidden="false" customHeight="true" outlineLevel="0" collapsed="false">
      <c r="B14" s="2" t="n">
        <v>7</v>
      </c>
      <c r="E14" s="2" t="s">
        <v>18</v>
      </c>
      <c r="G14" s="4"/>
      <c r="I14" s="24" t="n">
        <v>255</v>
      </c>
      <c r="J14" s="24" t="n">
        <v>255</v>
      </c>
      <c r="K14" s="24" t="n">
        <v>255</v>
      </c>
      <c r="M14" s="2" t="str">
        <f aca="false">CONCATENATE("#",RIGHT(CONCATENATE("000000", DEC2HEX(I14*256*256+J14*256+K14)), 6))</f>
        <v>#FFFFFF</v>
      </c>
      <c r="O14" s="2" t="n">
        <f aca="false">ROUNDDOWN(I14/8, 0)</f>
        <v>31</v>
      </c>
      <c r="P14" s="2" t="n">
        <f aca="false">ROUNDDOWN(J14/4, 0)</f>
        <v>63</v>
      </c>
      <c r="Q14" s="2" t="n">
        <f aca="false">ROUNDDOWN(K14/8, 0)</f>
        <v>31</v>
      </c>
      <c r="T14" s="2" t="str">
        <f aca="false">CONCATENATE("0x", RIGHT(CONCATENATE("0000", DEC2HEX((2048*O14)+(32*P14)+Q14)), 4))</f>
        <v>0xFFFF</v>
      </c>
      <c r="V14" s="23" t="str">
        <f aca="false">CONCATENATE(LOWER(E14), " = ", T14, ";")</f>
        <v>white = 0xFFFF;</v>
      </c>
    </row>
    <row r="15" s="2" customFormat="true" ht="37.5" hidden="false" customHeight="true" outlineLevel="0" collapsed="false">
      <c r="B15" s="2" t="n">
        <v>6</v>
      </c>
      <c r="E15" s="2" t="s">
        <v>19</v>
      </c>
      <c r="G15" s="25"/>
      <c r="I15" s="24" t="n">
        <v>168</v>
      </c>
      <c r="J15" s="24" t="n">
        <v>153</v>
      </c>
      <c r="K15" s="24" t="n">
        <v>135</v>
      </c>
      <c r="M15" s="2" t="str">
        <f aca="false">CONCATENATE("#",RIGHT(CONCATENATE("000000", DEC2HEX(I15*256*256+J15*256+K15)), 6))</f>
        <v>#A89987</v>
      </c>
      <c r="O15" s="2" t="n">
        <f aca="false">ROUNDDOWN(I15/8, 0)</f>
        <v>21</v>
      </c>
      <c r="P15" s="2" t="n">
        <f aca="false">ROUNDDOWN(J15/4, 0)</f>
        <v>38</v>
      </c>
      <c r="Q15" s="2" t="n">
        <f aca="false">ROUNDDOWN(K15/8, 0)</f>
        <v>16</v>
      </c>
      <c r="T15" s="2" t="str">
        <f aca="false">CONCATENATE("0x", RIGHT(CONCATENATE("0000", DEC2HEX((2048*O15)+(32*P15)+Q15)), 4))</f>
        <v>0xACD0</v>
      </c>
      <c r="V15" s="23" t="str">
        <f aca="false">CONCATENATE(LOWER(E15), " = ", T15, ";")</f>
        <v>gray = 0xACD0;</v>
      </c>
    </row>
    <row r="16" s="2" customFormat="true" ht="37.5" hidden="false" customHeight="true" outlineLevel="0" collapsed="false">
      <c r="B16" s="2" t="n">
        <v>5</v>
      </c>
      <c r="E16" s="2" t="s">
        <v>20</v>
      </c>
      <c r="G16" s="26"/>
      <c r="I16" s="24" t="n">
        <v>84</v>
      </c>
      <c r="J16" s="24" t="n">
        <v>77</v>
      </c>
      <c r="K16" s="24" t="n">
        <v>67</v>
      </c>
      <c r="M16" s="2" t="str">
        <f aca="false">CONCATENATE("#",RIGHT(CONCATENATE("000000", DEC2HEX(I16*256*256+J16*256+K16)), 6))</f>
        <v>#544D43</v>
      </c>
      <c r="O16" s="2" t="n">
        <f aca="false">ROUNDDOWN(I16/8, 0)</f>
        <v>10</v>
      </c>
      <c r="P16" s="2" t="n">
        <f aca="false">ROUNDDOWN(J16/4, 0)</f>
        <v>19</v>
      </c>
      <c r="Q16" s="2" t="n">
        <f aca="false">ROUNDDOWN(K16/8, 0)</f>
        <v>8</v>
      </c>
      <c r="T16" s="2" t="str">
        <f aca="false">CONCATENATE("0x", RIGHT(CONCATENATE("0000", DEC2HEX((2048*O16)+(32*P16)+Q16)), 4))</f>
        <v>0x5268</v>
      </c>
      <c r="V16" s="23" t="str">
        <f aca="false">CONCATENATE(LOWER(E16), " = ", T16, ";")</f>
        <v>darkgray = 0x5268;</v>
      </c>
    </row>
    <row r="17" s="2" customFormat="true" ht="37.5" hidden="false" customHeight="true" outlineLevel="0" collapsed="false">
      <c r="B17" s="2" t="n">
        <v>0</v>
      </c>
      <c r="E17" s="2" t="s">
        <v>21</v>
      </c>
      <c r="G17" s="16"/>
      <c r="I17" s="24" t="n">
        <v>0</v>
      </c>
      <c r="J17" s="24" t="n">
        <v>0</v>
      </c>
      <c r="K17" s="24" t="n">
        <v>0</v>
      </c>
      <c r="M17" s="2" t="str">
        <f aca="false">CONCATENATE("#",RIGHT(CONCATENATE("000000", DEC2HEX(I17*256*256+J17*256+K17)), 6))</f>
        <v>#000000</v>
      </c>
      <c r="O17" s="2" t="n">
        <f aca="false">ROUNDDOWN(I17/8, 0)</f>
        <v>0</v>
      </c>
      <c r="P17" s="2" t="n">
        <f aca="false">ROUNDDOWN(J17/4, 0)</f>
        <v>0</v>
      </c>
      <c r="Q17" s="2" t="n">
        <f aca="false">ROUNDDOWN(K17/8, 0)</f>
        <v>0</v>
      </c>
      <c r="T17" s="2" t="str">
        <f aca="false">CONCATENATE("0x", RIGHT(CONCATENATE("0000", DEC2HEX((2048*O17)+(32*P17)+Q17)), 4))</f>
        <v>0x0000</v>
      </c>
      <c r="V17" s="23" t="str">
        <f aca="false">CONCATENATE(LOWER(E17), " = ", T17, ";")</f>
        <v>black = 0x0000;</v>
      </c>
    </row>
    <row r="18" s="2" customFormat="true" ht="37.5" hidden="false" customHeight="true" outlineLevel="0" collapsed="false">
      <c r="B18" s="2" t="n">
        <v>2</v>
      </c>
      <c r="E18" s="2" t="s">
        <v>22</v>
      </c>
      <c r="G18" s="27"/>
      <c r="I18" s="24" t="n">
        <v>150</v>
      </c>
      <c r="J18" s="24" t="n">
        <v>0</v>
      </c>
      <c r="K18" s="24" t="n">
        <v>64</v>
      </c>
      <c r="M18" s="2" t="str">
        <f aca="false">CONCATENATE("#",RIGHT(CONCATENATE("000000", DEC2HEX(I18*256*256+J18*256+K18)), 6))</f>
        <v>#960040</v>
      </c>
      <c r="O18" s="2" t="n">
        <f aca="false">ROUNDDOWN(I18/8, 0)</f>
        <v>18</v>
      </c>
      <c r="P18" s="2" t="n">
        <f aca="false">ROUNDDOWN(J18/4, 0)</f>
        <v>0</v>
      </c>
      <c r="Q18" s="2" t="n">
        <f aca="false">ROUNDDOWN(K18/8, 0)</f>
        <v>8</v>
      </c>
      <c r="T18" s="2" t="str">
        <f aca="false">CONCATENATE("0x", RIGHT(CONCATENATE("0000", DEC2HEX((2048*O18)+(32*P18)+Q18)), 4))</f>
        <v>0x9008</v>
      </c>
      <c r="V18" s="23" t="str">
        <f aca="false">CONCATENATE(LOWER(E18), " = ", T18, ";")</f>
        <v>purple = 0x9008;</v>
      </c>
    </row>
    <row r="19" s="2" customFormat="true" ht="37.5" hidden="false" customHeight="true" outlineLevel="0" collapsed="false">
      <c r="B19" s="2" t="n">
        <v>14</v>
      </c>
      <c r="E19" s="2" t="s">
        <v>23</v>
      </c>
      <c r="G19" s="22"/>
      <c r="I19" s="24" t="n">
        <v>207</v>
      </c>
      <c r="J19" s="24" t="n">
        <v>68</v>
      </c>
      <c r="K19" s="24" t="n">
        <v>133</v>
      </c>
      <c r="M19" s="2" t="str">
        <f aca="false">CONCATENATE("#",RIGHT(CONCATENATE("000000", DEC2HEX(I19*256*256+J19*256+K19)), 6))</f>
        <v>#CF4485</v>
      </c>
      <c r="O19" s="2" t="n">
        <f aca="false">ROUNDDOWN(I19/8, 0)</f>
        <v>25</v>
      </c>
      <c r="P19" s="2" t="n">
        <f aca="false">ROUNDDOWN(J19/4, 0)</f>
        <v>17</v>
      </c>
      <c r="Q19" s="2" t="n">
        <f aca="false">ROUNDDOWN(K19/8, 0)</f>
        <v>16</v>
      </c>
      <c r="T19" s="2" t="str">
        <f aca="false">CONCATENATE("0x", RIGHT(CONCATENATE("0000", DEC2HEX((2048*O19)+(32*P19)+Q19)), 4))</f>
        <v>0xCA30</v>
      </c>
      <c r="V19" s="23" t="str">
        <f aca="false">CONCATENATE(LOWER(E19), " = ", T19, ";")</f>
        <v>magenta = 0xCA30;</v>
      </c>
    </row>
    <row r="20" s="2" customFormat="true" ht="37.5" hidden="false" customHeight="true" outlineLevel="0" collapsed="false">
      <c r="B20" s="2" t="n">
        <v>8</v>
      </c>
      <c r="E20" s="2" t="s">
        <v>24</v>
      </c>
      <c r="G20" s="17"/>
      <c r="I20" s="24" t="n">
        <v>219</v>
      </c>
      <c r="J20" s="24" t="n">
        <v>29</v>
      </c>
      <c r="K20" s="24" t="n">
        <v>35</v>
      </c>
      <c r="M20" s="2" t="str">
        <f aca="false">CONCATENATE("#",RIGHT(CONCATENATE("000000", DEC2HEX(I20*256*256+J20*256+K20)), 6))</f>
        <v>#DB1D23</v>
      </c>
      <c r="O20" s="2" t="n">
        <f aca="false">ROUNDDOWN(I20/8, 0)</f>
        <v>27</v>
      </c>
      <c r="P20" s="2" t="n">
        <f aca="false">ROUNDDOWN(J20/4, 0)</f>
        <v>7</v>
      </c>
      <c r="Q20" s="2" t="n">
        <f aca="false">ROUNDDOWN(K20/8, 0)</f>
        <v>4</v>
      </c>
      <c r="T20" s="2" t="str">
        <f aca="false">CONCATENATE("0x", RIGHT(CONCATENATE("0000", DEC2HEX((2048*O20)+(32*P20)+Q20)), 4))</f>
        <v>0xD8E4</v>
      </c>
      <c r="V20" s="23" t="str">
        <f aca="false">CONCATENATE(LOWER(E20), " = ", T20, ";")</f>
        <v>red = 0xD8E4;</v>
      </c>
    </row>
    <row r="21" s="2" customFormat="true" ht="37.5" hidden="false" customHeight="true" outlineLevel="0" collapsed="false">
      <c r="B21" s="2" t="n">
        <v>9</v>
      </c>
      <c r="E21" s="2" t="s">
        <v>25</v>
      </c>
      <c r="G21" s="18"/>
      <c r="I21" s="24" t="n">
        <v>255</v>
      </c>
      <c r="J21" s="24" t="n">
        <v>168</v>
      </c>
      <c r="K21" s="24" t="n">
        <v>17</v>
      </c>
      <c r="M21" s="2" t="str">
        <f aca="false">CONCATENATE("#",RIGHT(CONCATENATE("000000", DEC2HEX(I21*256*256+J21*256+K21)), 6))</f>
        <v>#FFA811</v>
      </c>
      <c r="O21" s="2" t="n">
        <f aca="false">ROUNDDOWN(I21/8, 0)</f>
        <v>31</v>
      </c>
      <c r="P21" s="2" t="n">
        <f aca="false">ROUNDDOWN(J21/4, 0)</f>
        <v>42</v>
      </c>
      <c r="Q21" s="2" t="n">
        <f aca="false">ROUNDDOWN(K21/8, 0)</f>
        <v>2</v>
      </c>
      <c r="T21" s="2" t="str">
        <f aca="false">CONCATENATE("0x", RIGHT(CONCATENATE("0000", DEC2HEX((2048*O21)+(32*P21)+Q21)), 4))</f>
        <v>0xFD42</v>
      </c>
      <c r="V21" s="23" t="str">
        <f aca="false">CONCATENATE(LOWER(E21), " = ", T21, ";")</f>
        <v>orange = 0xFD42;</v>
      </c>
    </row>
    <row r="22" s="2" customFormat="true" ht="37.5" hidden="false" customHeight="true" outlineLevel="0" collapsed="false">
      <c r="B22" s="2" t="n">
        <v>4</v>
      </c>
      <c r="E22" s="2" t="s">
        <v>26</v>
      </c>
      <c r="G22" s="12"/>
      <c r="I22" s="24" t="n">
        <v>207</v>
      </c>
      <c r="J22" s="24" t="n">
        <v>142</v>
      </c>
      <c r="K22" s="24" t="n">
        <v>68</v>
      </c>
      <c r="M22" s="2" t="str">
        <f aca="false">CONCATENATE("#",RIGHT(CONCATENATE("000000", DEC2HEX(I22*256*256+J22*256+K22)), 6))</f>
        <v>#CF8E44</v>
      </c>
      <c r="O22" s="2" t="n">
        <f aca="false">ROUNDDOWN(I22/8, 0)</f>
        <v>25</v>
      </c>
      <c r="P22" s="2" t="n">
        <f aca="false">ROUNDDOWN(J22/4, 0)</f>
        <v>35</v>
      </c>
      <c r="Q22" s="2" t="n">
        <f aca="false">ROUNDDOWN(K22/8, 0)</f>
        <v>8</v>
      </c>
      <c r="T22" s="2" t="str">
        <f aca="false">CONCATENATE("0x", RIGHT(CONCATENATE("0000", DEC2HEX((2048*O22)+(32*P22)+Q22)), 4))</f>
        <v>0xCC68</v>
      </c>
      <c r="V22" s="23" t="str">
        <f aca="false">CONCATENATE(LOWER(E22), " = ", T22, ";")</f>
        <v>brown = 0xCC68;</v>
      </c>
    </row>
    <row r="23" s="2" customFormat="true" ht="37.5" hidden="false" customHeight="true" outlineLevel="0" collapsed="false">
      <c r="B23" s="2" t="n">
        <v>15</v>
      </c>
      <c r="E23" s="2" t="s">
        <v>27</v>
      </c>
      <c r="G23" s="11"/>
      <c r="I23" s="24" t="n">
        <v>255</v>
      </c>
      <c r="J23" s="24" t="n">
        <v>214</v>
      </c>
      <c r="K23" s="24" t="n">
        <v>144</v>
      </c>
      <c r="M23" s="2" t="str">
        <f aca="false">CONCATENATE("#",RIGHT(CONCATENATE("000000", DEC2HEX(I23*256*256+J23*256+K23)), 6))</f>
        <v>#FFD690</v>
      </c>
      <c r="O23" s="2" t="n">
        <f aca="false">ROUNDDOWN(I23/8, 0)</f>
        <v>31</v>
      </c>
      <c r="P23" s="2" t="n">
        <f aca="false">ROUNDDOWN(J23/4, 0)</f>
        <v>53</v>
      </c>
      <c r="Q23" s="2" t="n">
        <f aca="false">ROUNDDOWN(K23/8, 0)</f>
        <v>18</v>
      </c>
      <c r="T23" s="2" t="str">
        <f aca="false">CONCATENATE("0x", RIGHT(CONCATENATE("0000", DEC2HEX((2048*O23)+(32*P23)+Q23)), 4))</f>
        <v>0xFEB2</v>
      </c>
      <c r="V23" s="23" t="str">
        <f aca="false">CONCATENATE(LOWER(E23), " = ", T23, ";")</f>
        <v>beige = 0xFEB2;</v>
      </c>
    </row>
    <row r="24" s="2" customFormat="true" ht="37.5" hidden="false" customHeight="true" outlineLevel="0" collapsed="false">
      <c r="B24" s="2" t="n">
        <v>10</v>
      </c>
      <c r="E24" s="2" t="s">
        <v>28</v>
      </c>
      <c r="G24" s="14"/>
      <c r="I24" s="24" t="n">
        <v>245</v>
      </c>
      <c r="J24" s="24" t="n">
        <v>231</v>
      </c>
      <c r="K24" s="24" t="n">
        <v>0</v>
      </c>
      <c r="M24" s="2" t="str">
        <f aca="false">CONCATENATE("#",RIGHT(CONCATENATE("000000", DEC2HEX(I24*256*256+J24*256+K24)), 6))</f>
        <v>#F5E700</v>
      </c>
      <c r="O24" s="2" t="n">
        <f aca="false">ROUNDDOWN(I24/8, 0)</f>
        <v>30</v>
      </c>
      <c r="P24" s="2" t="n">
        <f aca="false">ROUNDDOWN(J24/4, 0)</f>
        <v>57</v>
      </c>
      <c r="Q24" s="2" t="n">
        <f aca="false">ROUNDDOWN(K24/8, 0)</f>
        <v>0</v>
      </c>
      <c r="T24" s="2" t="str">
        <f aca="false">CONCATENATE("0x", RIGHT(CONCATENATE("0000", DEC2HEX((2048*O24)+(32*P24)+Q24)), 4))</f>
        <v>0xF720</v>
      </c>
      <c r="V24" s="23" t="str">
        <f aca="false">CONCATENATE(LOWER(E24), " = ", T24, ";")</f>
        <v>yellow = 0xF720;</v>
      </c>
    </row>
    <row r="25" s="2" customFormat="true" ht="37.5" hidden="false" customHeight="true" outlineLevel="0" collapsed="false">
      <c r="B25" s="2" t="n">
        <v>11</v>
      </c>
      <c r="E25" s="2" t="s">
        <v>29</v>
      </c>
      <c r="G25" s="15"/>
      <c r="I25" s="24" t="n">
        <v>133</v>
      </c>
      <c r="J25" s="24" t="n">
        <v>207</v>
      </c>
      <c r="K25" s="24" t="n">
        <v>68</v>
      </c>
      <c r="M25" s="2" t="str">
        <f aca="false">CONCATENATE("#",RIGHT(CONCATENATE("000000", DEC2HEX(I25*256*256+J25*256+K25)), 6))</f>
        <v>#85CF44</v>
      </c>
      <c r="O25" s="2" t="n">
        <f aca="false">ROUNDDOWN(I25/8, 0)</f>
        <v>16</v>
      </c>
      <c r="P25" s="2" t="n">
        <f aca="false">ROUNDDOWN(J25/4, 0)</f>
        <v>51</v>
      </c>
      <c r="Q25" s="2" t="n">
        <f aca="false">ROUNDDOWN(K25/8, 0)</f>
        <v>8</v>
      </c>
      <c r="T25" s="2" t="str">
        <f aca="false">CONCATENATE("0x", RIGHT(CONCATENATE("0000", DEC2HEX((2048*O25)+(32*P25)+Q25)), 4))</f>
        <v>0x8668</v>
      </c>
      <c r="V25" s="23" t="str">
        <f aca="false">CONCATENATE(LOWER(E25), " = ", T25, ";")</f>
        <v>lightgreen = 0x8668;</v>
      </c>
    </row>
    <row r="26" s="2" customFormat="true" ht="37.5" hidden="false" customHeight="true" outlineLevel="0" collapsed="false">
      <c r="B26" s="2" t="n">
        <v>3</v>
      </c>
      <c r="E26" s="2" t="s">
        <v>30</v>
      </c>
      <c r="G26" s="10"/>
      <c r="I26" s="24" t="n">
        <v>0</v>
      </c>
      <c r="J26" s="24" t="n">
        <v>139</v>
      </c>
      <c r="K26" s="24" t="n">
        <v>80</v>
      </c>
      <c r="M26" s="2" t="str">
        <f aca="false">CONCATENATE("#",RIGHT(CONCATENATE("000000", DEC2HEX(I26*256*256+J26*256+K26)), 6))</f>
        <v>#008B50</v>
      </c>
      <c r="O26" s="2" t="n">
        <f aca="false">ROUNDDOWN(I26/8, 0)</f>
        <v>0</v>
      </c>
      <c r="P26" s="2" t="n">
        <f aca="false">ROUNDDOWN(J26/4, 0)</f>
        <v>34</v>
      </c>
      <c r="Q26" s="2" t="n">
        <f aca="false">ROUNDDOWN(K26/8, 0)</f>
        <v>10</v>
      </c>
      <c r="T26" s="2" t="str">
        <f aca="false">CONCATENATE("0x", RIGHT(CONCATENATE("0000", DEC2HEX((2048*O26)+(32*P26)+Q26)), 4))</f>
        <v>0x044A</v>
      </c>
      <c r="V26" s="23" t="str">
        <f aca="false">CONCATENATE(LOWER(E26), " = ", T26, ";")</f>
        <v>green = 0x044A;</v>
      </c>
    </row>
    <row r="27" s="2" customFormat="true" ht="37.5" hidden="false" customHeight="true" outlineLevel="0" collapsed="false">
      <c r="B27" s="2" t="n">
        <v>1</v>
      </c>
      <c r="E27" s="2" t="s">
        <v>31</v>
      </c>
      <c r="G27" s="8"/>
      <c r="I27" s="24" t="n">
        <v>0</v>
      </c>
      <c r="J27" s="24" t="n">
        <v>67</v>
      </c>
      <c r="K27" s="24" t="n">
        <v>133</v>
      </c>
      <c r="M27" s="2" t="str">
        <f aca="false">CONCATENATE("#",RIGHT(CONCATENATE("000000", DEC2HEX(I27*256*256+J27*256+K27)), 6))</f>
        <v>#004385</v>
      </c>
      <c r="O27" s="2" t="n">
        <f aca="false">ROUNDDOWN(I27/8, 0)</f>
        <v>0</v>
      </c>
      <c r="P27" s="2" t="n">
        <f aca="false">ROUNDDOWN(J27/4, 0)</f>
        <v>16</v>
      </c>
      <c r="Q27" s="2" t="n">
        <f aca="false">ROUNDDOWN(K27/8, 0)</f>
        <v>16</v>
      </c>
      <c r="T27" s="2" t="str">
        <f aca="false">CONCATENATE("0x", RIGHT(CONCATENATE("0000", DEC2HEX((2048*O27)+(32*P27)+Q27)), 4))</f>
        <v>0x0210</v>
      </c>
      <c r="V27" s="23" t="str">
        <f aca="false">CONCATENATE(LOWER(E27), " = ", T27, ";")</f>
        <v>darkblue = 0x0210;</v>
      </c>
    </row>
    <row r="28" s="2" customFormat="true" ht="37.5" hidden="false" customHeight="true" outlineLevel="0" collapsed="false">
      <c r="B28" s="2" t="n">
        <v>13</v>
      </c>
      <c r="E28" s="2" t="s">
        <v>32</v>
      </c>
      <c r="G28" s="21"/>
      <c r="I28" s="24" t="n">
        <v>68</v>
      </c>
      <c r="J28" s="24" t="n">
        <v>133</v>
      </c>
      <c r="K28" s="24" t="n">
        <v>207</v>
      </c>
      <c r="M28" s="2" t="str">
        <f aca="false">CONCATENATE("#",RIGHT(CONCATENATE("000000", DEC2HEX(I28*256*256+J28*256+K28)), 6))</f>
        <v>#4485CF</v>
      </c>
      <c r="O28" s="2" t="n">
        <f aca="false">ROUNDDOWN(I28/8, 0)</f>
        <v>8</v>
      </c>
      <c r="P28" s="2" t="n">
        <f aca="false">ROUNDDOWN(J28/4, 0)</f>
        <v>33</v>
      </c>
      <c r="Q28" s="2" t="n">
        <f aca="false">ROUNDDOWN(K28/8, 0)</f>
        <v>25</v>
      </c>
      <c r="T28" s="2" t="str">
        <f aca="false">CONCATENATE("0x", RIGHT(CONCATENATE("0000", DEC2HEX((2048*O28)+(32*P28)+Q28)), 4))</f>
        <v>0x4439</v>
      </c>
      <c r="V28" s="23" t="str">
        <f aca="false">CONCATENATE(LOWER(E28), " = ", T28, ";")</f>
        <v>blue = 0x4439;</v>
      </c>
    </row>
    <row r="29" s="2" customFormat="true" ht="37.5" hidden="false" customHeight="true" outlineLevel="0" collapsed="false">
      <c r="B29" s="2" t="n">
        <v>12</v>
      </c>
      <c r="E29" s="2" t="s">
        <v>33</v>
      </c>
      <c r="G29" s="20"/>
      <c r="I29" s="24" t="n">
        <v>125</v>
      </c>
      <c r="J29" s="24" t="n">
        <v>187</v>
      </c>
      <c r="K29" s="24" t="n">
        <v>255</v>
      </c>
      <c r="M29" s="2" t="str">
        <f aca="false">CONCATENATE("#",RIGHT(CONCATENATE("000000", DEC2HEX(I29*256*256+J29*256+K29)), 6))</f>
        <v>#7DBBFF</v>
      </c>
      <c r="O29" s="2" t="n">
        <f aca="false">ROUNDDOWN(I29/8, 0)</f>
        <v>15</v>
      </c>
      <c r="P29" s="2" t="n">
        <f aca="false">ROUNDDOWN(J29/4, 0)</f>
        <v>46</v>
      </c>
      <c r="Q29" s="2" t="n">
        <f aca="false">ROUNDDOWN(K29/8, 0)</f>
        <v>31</v>
      </c>
      <c r="T29" s="2" t="str">
        <f aca="false">CONCATENATE("0x", RIGHT(CONCATENATE("0000", DEC2HEX((2048*O29)+(32*P29)+Q29)), 4))</f>
        <v>0x7DDF</v>
      </c>
      <c r="V29" s="23" t="str">
        <f aca="false">CONCATENATE(LOWER(E29), " = ", T29, ";")</f>
        <v>lightblue = 0x7DDF;</v>
      </c>
    </row>
    <row r="30" s="2" customFormat="true" ht="37.5" hidden="false" customHeight="true" outlineLevel="0" collapsed="false">
      <c r="V30" s="2" t="s">
        <v>36</v>
      </c>
    </row>
    <row r="31" s="2" customFormat="true" ht="37.5" hidden="false" customHeight="true" outlineLevel="0" collapsed="false">
      <c r="F31" s="1"/>
      <c r="G31" s="1"/>
    </row>
    <row r="32" customFormat="false" ht="37.5" hidden="false" customHeight="true" outlineLevel="0" collapsed="false"/>
    <row r="33" customFormat="false" ht="37.5" hidden="false" customHeight="true" outlineLevel="0" collapsed="false"/>
    <row r="34" customFormat="false" ht="37.5" hidden="false" customHeight="true" outlineLevel="0" collapsed="false"/>
    <row r="35" customFormat="false" ht="37.5" hidden="false" customHeight="true" outlineLevel="0" collapsed="false"/>
    <row r="36" customFormat="false" ht="37.5" hidden="false" customHeight="true" outlineLevel="0" collapsed="false"/>
    <row r="37" customFormat="false" ht="37.5" hidden="false" customHeight="true" outlineLevel="0" collapsed="false"/>
    <row r="38" customFormat="false" ht="37.5" hidden="false" customHeight="true" outlineLevel="0" collapsed="false"/>
    <row r="39" customFormat="false" ht="37.5" hidden="false" customHeight="true" outlineLevel="0" collapsed="false"/>
    <row r="40" customFormat="false" ht="37.5" hidden="false" customHeight="true" outlineLevel="0" collapsed="false"/>
    <row r="41" customFormat="false" ht="37.5" hidden="false" customHeight="true" outlineLevel="0" collapsed="false"/>
    <row r="42" customFormat="false" ht="37.5" hidden="false" customHeight="true" outlineLevel="0" collapsed="false"/>
    <row r="43" customFormat="false" ht="37.5" hidden="false" customHeight="true" outlineLevel="0" collapsed="false"/>
    <row r="44" customFormat="false" ht="37.5" hidden="false" customHeight="true" outlineLevel="0" collapsed="false"/>
    <row r="45" customFormat="false" ht="37.5" hidden="false" customHeight="true" outlineLevel="0" collapsed="false"/>
    <row r="46" customFormat="false" ht="37.5" hidden="false" customHeight="true" outlineLevel="0" collapsed="false"/>
    <row r="47" customFormat="false" ht="37.5" hidden="false" customHeight="true" outlineLevel="0" collapsed="false"/>
    <row r="48" customFormat="false" ht="37.5" hidden="false" customHeight="true" outlineLevel="0" collapsed="false"/>
    <row r="49" customFormat="false" ht="37.5" hidden="false" customHeight="true" outlineLevel="0" collapsed="false"/>
    <row r="50" customFormat="false" ht="37.5" hidden="false" customHeight="true" outlineLevel="0" collapsed="false"/>
    <row r="51" customFormat="false" ht="37.5" hidden="false" customHeight="true" outlineLevel="0" collapsed="false"/>
    <row r="52" customFormat="false" ht="37.5" hidden="false" customHeight="true" outlineLevel="0" collapsed="false"/>
    <row r="53" customFormat="false" ht="37.5" hidden="false" customHeight="true" outlineLevel="0" collapsed="false"/>
    <row r="54" customFormat="false" ht="37.5" hidden="false" customHeight="true" outlineLevel="0" collapsed="false"/>
    <row r="55" customFormat="false" ht="37.5" hidden="false" customHeight="true" outlineLevel="0" collapsed="false"/>
    <row r="56" customFormat="false" ht="37.5" hidden="false" customHeight="true" outlineLevel="0" collapsed="false"/>
    <row r="57" customFormat="false" ht="37.5" hidden="false" customHeight="true" outlineLevel="0" collapsed="false"/>
    <row r="58" customFormat="false" ht="37.5" hidden="false" customHeight="true" outlineLevel="0" collapsed="false"/>
    <row r="59" customFormat="false" ht="37.5" hidden="false" customHeight="true" outlineLevel="0" collapsed="false"/>
    <row r="60" customFormat="false" ht="37.5" hidden="false" customHeight="true" outlineLevel="0" collapsed="false"/>
    <row r="61" customFormat="false" ht="37.5" hidden="false" customHeight="true" outlineLevel="0" collapsed="false"/>
    <row r="62" customFormat="false" ht="37.5" hidden="false" customHeight="true" outlineLevel="0" collapsed="false"/>
    <row r="63" customFormat="false" ht="37.5" hidden="false" customHeight="true" outlineLevel="0" collapsed="false"/>
    <row r="64" customFormat="false" ht="37.5" hidden="false" customHeight="true" outlineLevel="0" collapsed="false"/>
    <row r="65" customFormat="false" ht="37.5" hidden="false" customHeight="true" outlineLevel="0" collapsed="false"/>
    <row r="66" customFormat="false" ht="37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2017-03-16T08:01:49Z</dcterms:created>
  <dc:creator>Rodot</dc:creator>
  <dc:description/>
  <dc:language>fr-FR</dc:language>
  <cp:lastModifiedBy/>
  <dcterms:modified xsi:type="dcterms:W3CDTF">2018-03-18T07:40:21Z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